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Srv-dfsr-p10\n313-dep\Administratif\08-Marchés Publics\Marchés 2025\2024_TX_CCI_0033_Travaux remorqueurs\DCE EN PREPARATION\"/>
    </mc:Choice>
  </mc:AlternateContent>
  <xr:revisionPtr revIDLastSave="0" documentId="13_ncr:1_{05EC16C8-1FAB-4204-A456-BEAC2850CA64}" xr6:coauthVersionLast="47" xr6:coauthVersionMax="47" xr10:uidLastSave="{00000000-0000-0000-0000-000000000000}"/>
  <bookViews>
    <workbookView xWindow="57480" yWindow="-120" windowWidth="29040" windowHeight="17520" activeTab="4" xr2:uid="{160BC82C-667F-4C88-AFA8-C8DA9843BFEF}"/>
  </bookViews>
  <sheets>
    <sheet name="LOT 1" sheetId="9" r:id="rId1"/>
    <sheet name="LOT 2" sheetId="10" r:id="rId2"/>
    <sheet name="LOT 3" sheetId="12" r:id="rId3"/>
    <sheet name="LOT 4" sheetId="11" r:id="rId4"/>
    <sheet name="LOT 5" sheetId="14" r:id="rId5"/>
  </sheets>
  <definedNames>
    <definedName name="_xlnm.Print_Area" localSheetId="1">'LOT 2'!$A$1:$D$25</definedName>
    <definedName name="_xlnm.Print_Area" localSheetId="2">'LOT 3'!$A$1:$D$13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9" l="1"/>
  <c r="D9" i="14"/>
  <c r="D42" i="11"/>
  <c r="D39" i="11"/>
  <c r="D26" i="11"/>
  <c r="D13" i="12"/>
  <c r="D24" i="10"/>
  <c r="D21" i="10"/>
  <c r="D15" i="10"/>
</calcChain>
</file>

<file path=xl/sharedStrings.xml><?xml version="1.0" encoding="utf-8"?>
<sst xmlns="http://schemas.openxmlformats.org/spreadsheetml/2006/main" count="149" uniqueCount="112">
  <si>
    <t>La fourniture de peinture sera assurée par le pouvoir adjudicateur (Jotun®).</t>
  </si>
  <si>
    <t>MONTANT TOTAL</t>
  </si>
  <si>
    <t>Montant 
(€ HT)</t>
  </si>
  <si>
    <t>CAEN OUISTREHAM 5</t>
  </si>
  <si>
    <t>Travaux d'application de peinture</t>
  </si>
  <si>
    <t>Traçage de la ligne de flottaison, des tirants d'eau, disque de Plimsoll, nom du navire et marquage des ballasts sous coque</t>
  </si>
  <si>
    <t>10m2</t>
  </si>
  <si>
    <t>20m2</t>
  </si>
  <si>
    <t>20m linéaire</t>
  </si>
  <si>
    <t>60m linéaire</t>
  </si>
  <si>
    <t>40m2</t>
  </si>
  <si>
    <t>200m2</t>
  </si>
  <si>
    <t>x4</t>
  </si>
  <si>
    <r>
      <t>Treuil Arrière, guindeau et tugger :</t>
    </r>
    <r>
      <rPr>
        <sz val="10"/>
        <color rgb="FF000000"/>
        <rFont val="Calibri"/>
        <family val="2"/>
      </rPr>
      <t xml:space="preserve">  piquage/ponçage, application d'un bi-composant (Jotamastic 87 alu) sur zone préparée et application complète d'une finition (pilote base 3)</t>
    </r>
  </si>
  <si>
    <r>
      <t xml:space="preserve">Sparring </t>
    </r>
    <r>
      <rPr>
        <sz val="10"/>
        <color rgb="FF000000"/>
        <rFont val="Calibri"/>
        <family val="2"/>
      </rPr>
      <t>: piquage/ponçage, application d'un bi-composant (Jotamastic 87 alu) sur zone préparée et application complète d'une finition (pilote base 3)</t>
    </r>
  </si>
  <si>
    <r>
      <t xml:space="preserve">Rouleau </t>
    </r>
    <r>
      <rPr>
        <sz val="10"/>
        <color rgb="FF000000"/>
        <rFont val="Calibri"/>
        <family val="2"/>
      </rPr>
      <t>: piquage/ponçage, application d'un bi-composant (Jotamastic 87 alu) sur zone préparée et application complète d'une finition (pilote base 3)</t>
    </r>
  </si>
  <si>
    <r>
      <t xml:space="preserve">Liston </t>
    </r>
    <r>
      <rPr>
        <sz val="10"/>
        <color rgb="FF000000"/>
        <rFont val="Calibri"/>
        <family val="2"/>
      </rPr>
      <t>: piquage/ponçage, application d'un bi-composant (Jotamastic 87 alu) sur zone préparée et application complète d'une finition (pilote base 3)</t>
    </r>
  </si>
  <si>
    <r>
      <t xml:space="preserve">Pavois intérieur/extérieur </t>
    </r>
    <r>
      <rPr>
        <sz val="10"/>
        <color rgb="FF000000"/>
        <rFont val="Calibri"/>
        <family val="2"/>
      </rPr>
      <t>:  piquage/ponçage, application d'un bi-composant (Jotamastic 87 alu) sur zone préparée et application complète d'une finition (pilote base 3)</t>
    </r>
  </si>
  <si>
    <t>Surface / Volume</t>
  </si>
  <si>
    <t>Dépose/repose des anodes ICAF (fourniture CCI)</t>
  </si>
  <si>
    <t>Travaux de nettoyage et pompage</t>
  </si>
  <si>
    <t>Demi- journée</t>
  </si>
  <si>
    <t>Qty</t>
  </si>
  <si>
    <t>Surface/longueur</t>
  </si>
  <si>
    <t>Travaux de chaudronnerie</t>
  </si>
  <si>
    <r>
      <t>Grue/fût :</t>
    </r>
    <r>
      <rPr>
        <sz val="10"/>
        <color rgb="FF000000"/>
        <rFont val="Calibri"/>
        <family val="2"/>
      </rPr>
      <t xml:space="preserve"> piquage/ponçage et dégraissage, application d'un bi-composant (Jotamastic 87 alu) sur zone préparée et application complète d'une finition (pilote base 3)</t>
    </r>
  </si>
  <si>
    <t>Contrôle culbuteurs</t>
  </si>
  <si>
    <t>Réglage hauteur injecteur</t>
  </si>
  <si>
    <t>Groupe électrogène (C4.4)</t>
  </si>
  <si>
    <t>Moteurs principaux (C32)</t>
  </si>
  <si>
    <t>Remplacement des thermostats BT et HT</t>
  </si>
  <si>
    <t>Groupe hydraulique (C7,1)</t>
  </si>
  <si>
    <t>Changer thermostat HT</t>
  </si>
  <si>
    <t>CAEN OUISTREHAM 4</t>
  </si>
  <si>
    <t>2m linéaire</t>
  </si>
  <si>
    <r>
      <t>Pont :</t>
    </r>
    <r>
      <rPr>
        <sz val="10"/>
        <color rgb="FF000000"/>
        <rFont val="Calibri"/>
        <family val="2"/>
      </rPr>
      <t xml:space="preserve"> application générale d'un primaire d'attente (pengard) et de 2 couches de primaire (Jotamastic 87 alu) et d'une finition (pilote base 3) avec silice anti-dérapant</t>
    </r>
  </si>
  <si>
    <r>
      <t>Château:</t>
    </r>
    <r>
      <rPr>
        <b/>
        <sz val="10"/>
        <color rgb="FF000000"/>
        <rFont val="Calibri"/>
        <family val="2"/>
      </rPr>
      <t xml:space="preserve"> </t>
    </r>
    <r>
      <rPr>
        <sz val="10"/>
        <color rgb="FF000000"/>
        <rFont val="Calibri"/>
        <family val="2"/>
      </rPr>
      <t>piquage/ponçage complet et dégraissage, application d'un bi-composant (Jotamastic 87 alu) sur zone préparée et application d'une finition (pilote base 3)</t>
    </r>
  </si>
  <si>
    <r>
      <t>Mature:</t>
    </r>
    <r>
      <rPr>
        <b/>
        <sz val="10"/>
        <color rgb="FF000000"/>
        <rFont val="Calibri"/>
        <family val="2"/>
      </rPr>
      <t xml:space="preserve"> </t>
    </r>
    <r>
      <rPr>
        <sz val="10"/>
        <color rgb="FF000000"/>
        <rFont val="Calibri"/>
        <family val="2"/>
      </rPr>
      <t>piquage/ponçage complet et dégraissage, application d'un bi-composant (Jotamastic 87 alu) sur zone préparée et application d'une finition (pilote base 3)</t>
    </r>
  </si>
  <si>
    <t>6m2</t>
  </si>
  <si>
    <t>60m2</t>
  </si>
  <si>
    <r>
      <t>Pont:</t>
    </r>
    <r>
      <rPr>
        <sz val="10"/>
        <color rgb="FF000000"/>
        <rFont val="Calibri"/>
        <family val="2"/>
      </rPr>
      <t xml:space="preserve"> Hydroblastage </t>
    </r>
  </si>
  <si>
    <r>
      <t>Liston:</t>
    </r>
    <r>
      <rPr>
        <sz val="10"/>
        <color rgb="FF000000"/>
        <rFont val="Calibri"/>
        <family val="2"/>
      </rPr>
      <t xml:space="preserve"> Hydroblastage (dessus et dessous)</t>
    </r>
  </si>
  <si>
    <t>Nettoyage du ballast eau noir</t>
  </si>
  <si>
    <t>12 trous</t>
  </si>
  <si>
    <t>Changement des douilles de guidage (fourniture CCI)</t>
  </si>
  <si>
    <t>Lignage moteurs principaux</t>
  </si>
  <si>
    <t>Lignage des réducteurs</t>
  </si>
  <si>
    <t>Dépose/repose des safrans</t>
  </si>
  <si>
    <t>Polissage hélices et adoucissement des éventuels impacts sur les bords d’attaque et de fuite</t>
  </si>
  <si>
    <t>Fourniture du liquide de refroidissement</t>
  </si>
  <si>
    <t>2000L</t>
  </si>
  <si>
    <t>Moteurs principaux (S12R)</t>
  </si>
  <si>
    <t>Caen Ouistreham 4</t>
  </si>
  <si>
    <t>Fourniture d'un palier de ligne d'arbre</t>
  </si>
  <si>
    <t>2 000 L</t>
  </si>
  <si>
    <t xml:space="preserve">Fourniture, dépose/repose d'injecteurs </t>
  </si>
  <si>
    <t>70m2</t>
  </si>
  <si>
    <t>2m3</t>
  </si>
  <si>
    <t>3m3</t>
  </si>
  <si>
    <r>
      <t>Vannes incendie :</t>
    </r>
    <r>
      <rPr>
        <sz val="10"/>
        <color rgb="FF000000"/>
        <rFont val="Calibri"/>
        <family val="2"/>
      </rPr>
      <t xml:space="preserve"> piquage/ponçage, application d'un bi-composant (Jotamastic 87 alu) sur zone préparée et application complète d'une finition (pilote base 3)</t>
    </r>
  </si>
  <si>
    <t>3m2</t>
  </si>
  <si>
    <t>Soudage d'anneaux de maintien sur bourlingue et coque</t>
  </si>
  <si>
    <t>Changement et fourniture d'une pompe à huile</t>
  </si>
  <si>
    <t>Travaux de propulsion et de mécanique</t>
  </si>
  <si>
    <t>Attinage</t>
  </si>
  <si>
    <t>Dépose/repose de la tuyauterie IN/OUT réfrigérants HT/BT</t>
  </si>
  <si>
    <t>Du 04/08 au 22/08</t>
  </si>
  <si>
    <t>Du 29/07 au 01/08</t>
  </si>
  <si>
    <t>Du 04/08 au 08/08</t>
  </si>
  <si>
    <t>Du 04/08 au 27/08</t>
  </si>
  <si>
    <t>La plan d'attinage doit être validé par le dock master et la CCI au minimum 30 Jours avant la mise au sec</t>
  </si>
  <si>
    <t>Démontage de l'ensemble de l'attinage</t>
  </si>
  <si>
    <t>Traitement des eaux hydrocarburées</t>
  </si>
  <si>
    <t>Traitement des eaux usées</t>
  </si>
  <si>
    <t>Traitement des eaux glycolées</t>
  </si>
  <si>
    <t>Pompage du liquide de refroidissement et des épingles réfrigérants</t>
  </si>
  <si>
    <t>24m2</t>
  </si>
  <si>
    <t xml:space="preserve">MONTANT TOTAL CAEN OUISTREHAMM 4 ET CAEN OUISTREHAM 5 </t>
  </si>
  <si>
    <t>MONTANT TOTAL CAEN OUISTREHAM 4 ET CAEN OUISTREHAM 5</t>
  </si>
  <si>
    <t>Perçage des 3 pneus (fourniture CCI)</t>
  </si>
  <si>
    <t>Le montage de l’attinage débute le 22/07/2025 et devra être terminé le 27/07/2025 pour l’exécution des travaux. Le démontage de l’attinage devra être effectif au 28/08/2025</t>
  </si>
  <si>
    <r>
      <t>Portique de nivelage :</t>
    </r>
    <r>
      <rPr>
        <sz val="10"/>
        <color rgb="FF000000"/>
        <rFont val="Calibri"/>
        <family val="2"/>
      </rPr>
      <t xml:space="preserve"> piquage/ponçage, application d'un bi-composant (Jotamastic 87 alu) sur zone préparée et application complète d'une finition (pilote base 3)</t>
    </r>
    <r>
      <rPr>
        <b/>
        <u/>
        <sz val="10"/>
        <color rgb="FF000000"/>
        <rFont val="Calibri"/>
        <family val="2"/>
      </rPr>
      <t xml:space="preserve"> </t>
    </r>
  </si>
  <si>
    <r>
      <t xml:space="preserve">Bittes d'amarrages </t>
    </r>
    <r>
      <rPr>
        <u/>
        <sz val="10"/>
        <color rgb="FF000000"/>
        <rFont val="Calibri"/>
        <family val="2"/>
      </rPr>
      <t xml:space="preserve">: </t>
    </r>
    <r>
      <rPr>
        <sz val="10"/>
        <color rgb="FF000000"/>
        <rFont val="Calibri"/>
        <family val="2"/>
      </rPr>
      <t>piquage/ponçage, application d'un bi-composant (Jotamastic 87 alu) sur zone préparée et application complète d'une finition (pilote base 3)</t>
    </r>
  </si>
  <si>
    <t>La société d'application devra fournir les certificats ACQPA de chaque applicateur ainsi qu'un rapport FROSIO et pour les besoins des travaux, nacelles/ grue ou tout autre engin est à la charge du titulaire</t>
  </si>
  <si>
    <t>Nettoyage et pompage des cales en fin d'arrêt technique</t>
  </si>
  <si>
    <t>Lavage à 800 bars  château, mâture, treuil et pavois intérieur/extérieur</t>
  </si>
  <si>
    <t>Pour les besoins des travaux, nacelles/ grue ou tout autre engin est à la charge du titulaire</t>
  </si>
  <si>
    <t>SOUS TRAITANCE INTERDITE : travaux de lavage et de propreté pour les remorqueurs portuaires Caen Ouistreham 4 et Caen Ouistreham 5 pour des raisons d’organisation et de coordination des lots.</t>
  </si>
  <si>
    <t>Dépose/repose anodes sacrificielles (fourniture CCI)</t>
  </si>
  <si>
    <t>Mise en place de 3 pneus de poussée sur étrave (chaines/manilles fourniture CCI)</t>
  </si>
  <si>
    <t>Fourniture et soudure du demi rond sur fût de grue</t>
  </si>
  <si>
    <t>Extraire vis de fixation et remettre en état si dégradé (visserie fourniture CCI)</t>
  </si>
  <si>
    <t>Dépose/repose et soudure sur tuyauterie GE Bâbord pour reprendre fuite</t>
  </si>
  <si>
    <t>Dépose/repose lignes d'arbres</t>
  </si>
  <si>
    <t>Changement de paliers de lignes d'arbres</t>
  </si>
  <si>
    <t>Vérification des vannes "AMOT" sur MPX S12R</t>
  </si>
  <si>
    <t>Changer thermostat HT sur MPX S12R</t>
  </si>
  <si>
    <t>Groupe électrogène (S6S)</t>
  </si>
  <si>
    <t xml:space="preserve">Dépose/repose, nettoyage et contrôle de géométries, jeux, portages et équilibrage des lignes d’arbres </t>
  </si>
  <si>
    <t>Contrôle du démarreur, pignonneries et isolement</t>
  </si>
  <si>
    <t>Fabrication d'un attinage de mise au sec suivant plan fourni par le pouvoir adjudicateur. Les bois de calage devront impérativement être en bois dur,</t>
  </si>
  <si>
    <t>Le montage de l'attinage doit être effectué au minimum 48 H avant la mise au sec pour vérifier que le montage est conforme au plan</t>
  </si>
  <si>
    <t>Prévoir  nacelle ou autre pour le débarquement et embarquement du personnel naviguant lors de la mise au sec ou a l'eau du navire</t>
  </si>
  <si>
    <t>Travaux à réaliser à l'issue des travaux du lot n°4</t>
  </si>
  <si>
    <t>12/05/2025 au 30/05/2025</t>
  </si>
  <si>
    <r>
      <rPr>
        <b/>
        <u/>
        <sz val="16"/>
        <color theme="1"/>
        <rFont val="Calibri"/>
        <family val="2"/>
        <scheme val="minor"/>
      </rPr>
      <t>Lot n°2</t>
    </r>
    <r>
      <rPr>
        <b/>
        <sz val="16"/>
        <color theme="1"/>
        <rFont val="Calibri"/>
        <family val="2"/>
        <scheme val="minor"/>
      </rPr>
      <t xml:space="preserve"> : Travaux de lavage et de propreté pour les remorqueurs portuaires Caen Ouistreham 4 et Caen Ouistreham 5
Consultation n°2024_TX_CCI_0033</t>
    </r>
  </si>
  <si>
    <r>
      <rPr>
        <b/>
        <u/>
        <sz val="16"/>
        <color theme="1"/>
        <rFont val="Calibri"/>
        <family val="2"/>
        <scheme val="minor"/>
      </rPr>
      <t>Lot n°1</t>
    </r>
    <r>
      <rPr>
        <b/>
        <sz val="16"/>
        <color theme="1"/>
        <rFont val="Calibri"/>
        <family val="2"/>
        <scheme val="minor"/>
      </rPr>
      <t xml:space="preserve"> : Travaux de carénage pour le remorqueur portuaire Caen Ouistreham 5
Consultation n°2024_TX_CCI_0033</t>
    </r>
  </si>
  <si>
    <r>
      <t>Œuvres vives :</t>
    </r>
    <r>
      <rPr>
        <sz val="10"/>
        <color rgb="FF000000"/>
        <rFont val="Calibri"/>
        <family val="2"/>
      </rPr>
      <t xml:space="preserve"> piquage/ponçage (30%), application d'un bi-composant (Jotamastic 87 alu) sur zone préparée et application d'une épaisseur de</t>
    </r>
    <r>
      <rPr>
        <sz val="10"/>
        <rFont val="Calibri"/>
        <family val="2"/>
      </rPr>
      <t xml:space="preserve"> 250 µ d'anti-fooling </t>
    </r>
    <r>
      <rPr>
        <sz val="10"/>
        <color rgb="FF000000"/>
        <rFont val="Calibri"/>
        <family val="2"/>
      </rPr>
      <t>(Seaconomy)</t>
    </r>
    <r>
      <rPr>
        <b/>
        <sz val="10"/>
        <color rgb="FF000000"/>
        <rFont val="Calibri"/>
        <family val="2"/>
      </rPr>
      <t xml:space="preserve"> Port De Normandie met en garde les applicateurs qui utilisent le système ''Airless'' pour l'antifouling et une application par rouleau est vivement recommander sauf si le vent est nul ou si la direction va vers le large, une attestation de décharge de responsabilité sera à fournir au pouvoir adjudicateur   </t>
    </r>
    <r>
      <rPr>
        <b/>
        <u/>
        <sz val="10"/>
        <color rgb="FF000000"/>
        <rFont val="Calibri"/>
        <family val="2"/>
      </rPr>
      <t xml:space="preserve">      </t>
    </r>
  </si>
  <si>
    <r>
      <t>Casquette</t>
    </r>
    <r>
      <rPr>
        <b/>
        <sz val="10"/>
        <color theme="1"/>
        <rFont val="Calibri"/>
        <family val="2"/>
        <scheme val="minor"/>
      </rPr>
      <t xml:space="preserve"> : </t>
    </r>
    <r>
      <rPr>
        <sz val="10"/>
        <color theme="1"/>
        <rFont val="Calibri"/>
        <family val="2"/>
        <scheme val="minor"/>
      </rPr>
      <t>application générale d'un primaire d'attente (pengard) et d'un primaire (Jotamastic 87 alu) et application complète d'une finition (pilote base 3)</t>
    </r>
  </si>
  <si>
    <r>
      <rPr>
        <b/>
        <u/>
        <sz val="16"/>
        <color theme="1"/>
        <rFont val="Calibri"/>
        <family val="2"/>
        <scheme val="minor"/>
      </rPr>
      <t>Lot n°3</t>
    </r>
    <r>
      <rPr>
        <b/>
        <sz val="16"/>
        <color theme="1"/>
        <rFont val="Calibri"/>
        <family val="2"/>
        <scheme val="minor"/>
      </rPr>
      <t xml:space="preserve"> : Travaux de chaudronnerie pour le remorqueur portuaire Caen Ouistreham 5 
Consultation n°2024_TX_CCI_0033</t>
    </r>
  </si>
  <si>
    <r>
      <rPr>
        <b/>
        <u/>
        <sz val="16"/>
        <color theme="1"/>
        <rFont val="Calibri"/>
        <family val="2"/>
        <scheme val="minor"/>
      </rPr>
      <t>Lot n°4</t>
    </r>
    <r>
      <rPr>
        <b/>
        <sz val="16"/>
        <color theme="1"/>
        <rFont val="Calibri"/>
        <family val="2"/>
        <scheme val="minor"/>
      </rPr>
      <t xml:space="preserve"> : Travaux de propulsion et de mécanique pour les remorqueurs portuaires Caen Ouistreham 4 et Caen Ouistreham 5 
Consultation n°2024_TX_CCI_0033</t>
    </r>
  </si>
  <si>
    <r>
      <rPr>
        <b/>
        <u/>
        <sz val="16"/>
        <color theme="1"/>
        <rFont val="Calibri"/>
        <family val="2"/>
        <scheme val="minor"/>
      </rPr>
      <t>Lot n°5</t>
    </r>
    <r>
      <rPr>
        <b/>
        <sz val="16"/>
        <color theme="1"/>
        <rFont val="Calibri"/>
        <family val="2"/>
        <scheme val="minor"/>
      </rPr>
      <t xml:space="preserve"> : Préparation attinage pour le remorqueur portuaire Caen Ouistreham 5
Consultation n°2024_TX_CCI_0033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</si>
</sst>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26" x14ac:knownFonts="1">
    <font>
      <sz val="11"/>
      <color theme="1"/>
      <name val="Calibri"/>
      <family val="2"/>
      <scheme val="minor"/>
    </font>
    <font>
      <b/>
      <u/>
      <sz val="12"/>
      <color theme="1"/>
      <name val="Calibri"/>
      <family val="2"/>
      <scheme val="minor"/>
    </font>
    <font>
      <sz val="10"/>
      <color theme="1"/>
      <name val="Times New Roman"/>
      <family val="1"/>
    </font>
    <font>
      <sz val="12"/>
      <color theme="1"/>
      <name val="Calibri"/>
      <family val="2"/>
    </font>
    <font>
      <b/>
      <u/>
      <sz val="10"/>
      <color rgb="FF000000"/>
      <name val="Calibri"/>
      <family val="2"/>
    </font>
    <font>
      <sz val="10"/>
      <color rgb="FF000000"/>
      <name val="Calibri"/>
      <family val="2"/>
    </font>
    <font>
      <sz val="10"/>
      <name val="Calibri"/>
      <family val="2"/>
    </font>
    <font>
      <u/>
      <sz val="10"/>
      <color rgb="FF000000"/>
      <name val="Calibri"/>
      <family val="2"/>
    </font>
    <font>
      <sz val="10"/>
      <color theme="1"/>
      <name val="Calibri"/>
      <family val="2"/>
      <scheme val="minor"/>
    </font>
    <font>
      <b/>
      <sz val="10"/>
      <color theme="1"/>
      <name val="Calibri"/>
      <family val="2"/>
      <scheme val="minor"/>
    </font>
    <font>
      <b/>
      <sz val="10"/>
      <name val="Calibri"/>
      <family val="2"/>
      <scheme val="minor"/>
    </font>
    <font>
      <b/>
      <sz val="10"/>
      <color rgb="FFFF0000"/>
      <name val="Calibri"/>
      <family val="2"/>
      <scheme val="minor"/>
    </font>
    <font>
      <b/>
      <sz val="11"/>
      <color theme="1"/>
      <name val="Calibri"/>
      <family val="2"/>
      <scheme val="minor"/>
    </font>
    <font>
      <b/>
      <sz val="10"/>
      <color rgb="FF000000"/>
      <name val="Calibri"/>
      <family val="2"/>
    </font>
    <font>
      <sz val="10"/>
      <name val="Calibri"/>
      <family val="2"/>
      <scheme val="minor"/>
    </font>
    <font>
      <sz val="20"/>
      <color theme="1"/>
      <name val="Calibri"/>
      <family val="2"/>
      <scheme val="minor"/>
    </font>
    <font>
      <b/>
      <sz val="11"/>
      <color rgb="FFFF0000"/>
      <name val="Calibri"/>
      <family val="2"/>
      <scheme val="minor"/>
    </font>
    <font>
      <b/>
      <sz val="10"/>
      <color rgb="FF000000"/>
      <name val="Calibri"/>
      <family val="2"/>
      <scheme val="minor"/>
    </font>
    <font>
      <sz val="10"/>
      <color rgb="FF000000"/>
      <name val="Calibri"/>
      <family val="2"/>
      <scheme val="minor"/>
    </font>
    <font>
      <b/>
      <u/>
      <sz val="11"/>
      <color theme="1"/>
      <name val="Calibri"/>
      <family val="2"/>
      <scheme val="minor"/>
    </font>
    <font>
      <b/>
      <u/>
      <sz val="10"/>
      <color theme="1"/>
      <name val="Calibri"/>
      <family val="2"/>
      <scheme val="minor"/>
    </font>
    <font>
      <sz val="16"/>
      <color theme="1"/>
      <name val="Calibri"/>
      <family val="2"/>
      <scheme val="minor"/>
    </font>
    <font>
      <b/>
      <sz val="12"/>
      <color theme="1"/>
      <name val="Calibri"/>
      <family val="2"/>
      <scheme val="minor"/>
    </font>
    <font>
      <b/>
      <sz val="16"/>
      <color theme="1"/>
      <name val="Calibri"/>
      <family val="2"/>
      <scheme val="minor"/>
    </font>
    <font>
      <b/>
      <u/>
      <sz val="16"/>
      <color theme="1"/>
      <name val="Calibri"/>
      <family val="2"/>
      <scheme val="minor"/>
    </font>
    <font>
      <b/>
      <sz val="20"/>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s>
  <cellStyleXfs count="1">
    <xf numFmtId="0" fontId="0" fillId="0" borderId="0"/>
  </cellStyleXfs>
  <cellXfs count="93">
    <xf numFmtId="0" fontId="0" fillId="0" borderId="0" xfId="0"/>
    <xf numFmtId="0" fontId="1" fillId="0" borderId="0" xfId="0" applyFont="1" applyAlignment="1">
      <alignment horizontal="left" vertical="center"/>
    </xf>
    <xf numFmtId="0" fontId="2" fillId="0" borderId="0" xfId="0" applyFont="1"/>
    <xf numFmtId="0" fontId="3" fillId="0" borderId="0" xfId="0" applyFont="1" applyAlignment="1">
      <alignment horizontal="left" vertical="center"/>
    </xf>
    <xf numFmtId="0" fontId="8" fillId="0" borderId="0" xfId="0" applyFont="1"/>
    <xf numFmtId="0" fontId="4"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5" fillId="3" borderId="1" xfId="0" applyFont="1" applyFill="1" applyBorder="1" applyAlignment="1">
      <alignment horizontal="left" vertical="center" wrapText="1"/>
    </xf>
    <xf numFmtId="0" fontId="8" fillId="0" borderId="1" xfId="0" applyFont="1" applyBorder="1" applyAlignment="1">
      <alignment vertical="center" wrapText="1"/>
    </xf>
    <xf numFmtId="0" fontId="8" fillId="0" borderId="0" xfId="0" applyFont="1" applyAlignment="1">
      <alignment vertical="center"/>
    </xf>
    <xf numFmtId="164" fontId="2" fillId="0" borderId="1" xfId="0" applyNumberFormat="1" applyFont="1" applyBorder="1" applyAlignment="1">
      <alignment horizontal="center" vertical="center" wrapText="1"/>
    </xf>
    <xf numFmtId="164" fontId="8" fillId="0" borderId="1" xfId="0" applyNumberFormat="1" applyFont="1" applyBorder="1" applyAlignment="1">
      <alignment horizontal="center"/>
    </xf>
    <xf numFmtId="164" fontId="8" fillId="0" borderId="0" xfId="0" applyNumberFormat="1" applyFont="1" applyAlignment="1">
      <alignment horizontal="center"/>
    </xf>
    <xf numFmtId="0" fontId="0" fillId="0" borderId="0" xfId="0" applyAlignment="1">
      <alignment horizontal="center" vertical="center"/>
    </xf>
    <xf numFmtId="0" fontId="9" fillId="2" borderId="2" xfId="0" applyFont="1" applyFill="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8" fontId="11" fillId="2" borderId="1" xfId="0" applyNumberFormat="1" applyFont="1" applyFill="1" applyBorder="1" applyAlignment="1">
      <alignment horizontal="center" vertical="center"/>
    </xf>
    <xf numFmtId="164" fontId="5" fillId="0" borderId="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0" fontId="2" fillId="0" borderId="0" xfId="0" applyFont="1" applyAlignment="1">
      <alignment vertical="center" wrapText="1"/>
    </xf>
    <xf numFmtId="0" fontId="5" fillId="0" borderId="2" xfId="0" applyFont="1" applyBorder="1" applyAlignment="1">
      <alignmen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8" fillId="0" borderId="2" xfId="0" applyFont="1" applyBorder="1" applyAlignment="1">
      <alignment horizontal="left" vertical="center"/>
    </xf>
    <xf numFmtId="164" fontId="9" fillId="0" borderId="0" xfId="0" applyNumberFormat="1" applyFont="1" applyAlignment="1">
      <alignment horizontal="center" vertical="center"/>
    </xf>
    <xf numFmtId="164" fontId="9" fillId="0" borderId="1" xfId="0" applyNumberFormat="1" applyFont="1" applyBorder="1" applyAlignment="1">
      <alignment horizontal="center" vertical="center"/>
    </xf>
    <xf numFmtId="0" fontId="12" fillId="0" borderId="0" xfId="0" applyFont="1" applyAlignment="1">
      <alignment horizontal="center" vertical="center"/>
    </xf>
    <xf numFmtId="0" fontId="12" fillId="0" borderId="1" xfId="0" applyFont="1" applyBorder="1" applyAlignment="1">
      <alignment horizontal="center" vertical="center"/>
    </xf>
    <xf numFmtId="0" fontId="5" fillId="0" borderId="0" xfId="0" applyFont="1" applyAlignment="1">
      <alignment horizontal="left" vertical="center" wrapText="1"/>
    </xf>
    <xf numFmtId="164" fontId="5" fillId="0" borderId="0" xfId="0" applyNumberFormat="1" applyFont="1" applyAlignment="1">
      <alignment horizontal="center" vertical="center" wrapText="1"/>
    </xf>
    <xf numFmtId="0" fontId="12" fillId="0" borderId="1" xfId="0" applyFont="1" applyBorder="1" applyAlignment="1">
      <alignment horizontal="center" vertical="center" wrapText="1"/>
    </xf>
    <xf numFmtId="164" fontId="5" fillId="0" borderId="3" xfId="0" applyNumberFormat="1" applyFont="1" applyBorder="1" applyAlignment="1">
      <alignment horizontal="center" vertical="center" wrapText="1"/>
    </xf>
    <xf numFmtId="0" fontId="5" fillId="0" borderId="1" xfId="0" applyFont="1" applyBorder="1" applyAlignment="1">
      <alignment vertical="center" wrapText="1"/>
    </xf>
    <xf numFmtId="0" fontId="4" fillId="0" borderId="3" xfId="0" applyFont="1" applyBorder="1" applyAlignment="1">
      <alignment horizontal="left" vertical="center" wrapText="1"/>
    </xf>
    <xf numFmtId="0" fontId="9" fillId="0" borderId="0" xfId="0" applyFont="1" applyAlignment="1">
      <alignment horizontal="center" vertical="center"/>
    </xf>
    <xf numFmtId="0" fontId="14" fillId="0" borderId="1" xfId="0" applyFont="1" applyBorder="1" applyAlignment="1">
      <alignment horizontal="left" vertical="center"/>
    </xf>
    <xf numFmtId="1" fontId="17" fillId="0" borderId="1" xfId="0" applyNumberFormat="1" applyFont="1" applyBorder="1" applyAlignment="1">
      <alignment horizontal="center" vertical="center" wrapText="1"/>
    </xf>
    <xf numFmtId="0" fontId="8" fillId="0" borderId="0" xfId="0" applyFont="1" applyAlignment="1">
      <alignment vertical="center" wrapText="1"/>
    </xf>
    <xf numFmtId="0" fontId="18" fillId="0" borderId="1" xfId="0" applyFont="1" applyBorder="1" applyAlignment="1">
      <alignment horizontal="left" vertical="center" wrapText="1"/>
    </xf>
    <xf numFmtId="0" fontId="8" fillId="0" borderId="1" xfId="0" applyFont="1" applyBorder="1" applyAlignment="1">
      <alignment vertical="center"/>
    </xf>
    <xf numFmtId="0" fontId="8" fillId="0" borderId="1" xfId="0" applyFont="1" applyBorder="1" applyAlignment="1">
      <alignment horizontal="center" vertical="center"/>
    </xf>
    <xf numFmtId="164" fontId="18" fillId="0" borderId="1" xfId="0" applyNumberFormat="1" applyFont="1" applyBorder="1" applyAlignment="1">
      <alignment horizontal="center" vertical="center" wrapText="1"/>
    </xf>
    <xf numFmtId="3" fontId="17" fillId="0" borderId="1" xfId="0" applyNumberFormat="1"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alignment horizontal="center" vertical="center" wrapText="1"/>
    </xf>
    <xf numFmtId="0" fontId="20" fillId="0" borderId="0" xfId="0" applyFont="1" applyAlignment="1">
      <alignment horizontal="center" vertical="center" wrapText="1"/>
    </xf>
    <xf numFmtId="0" fontId="14" fillId="0" borderId="1" xfId="0" applyFont="1" applyBorder="1" applyAlignment="1">
      <alignment horizontal="left" vertical="center" wrapText="1"/>
    </xf>
    <xf numFmtId="0" fontId="15" fillId="0" borderId="0" xfId="0" applyFont="1" applyAlignment="1">
      <alignment vertical="center"/>
    </xf>
    <xf numFmtId="0" fontId="0" fillId="0" borderId="1" xfId="0" applyBorder="1"/>
    <xf numFmtId="8" fontId="0" fillId="2" borderId="1" xfId="0" applyNumberFormat="1" applyFill="1" applyBorder="1"/>
    <xf numFmtId="164" fontId="16" fillId="2" borderId="0" xfId="0" applyNumberFormat="1" applyFont="1" applyFill="1"/>
    <xf numFmtId="8" fontId="11" fillId="4" borderId="0" xfId="0" applyNumberFormat="1" applyFont="1" applyFill="1" applyAlignment="1">
      <alignment horizontal="center" vertical="center"/>
    </xf>
    <xf numFmtId="0" fontId="21" fillId="0" borderId="0" xfId="0" applyFont="1" applyAlignment="1">
      <alignment horizontal="center" vertical="center" wrapText="1"/>
    </xf>
    <xf numFmtId="0" fontId="15" fillId="0" borderId="0" xfId="0" applyFont="1" applyAlignment="1">
      <alignment horizontal="center" vertical="center"/>
    </xf>
    <xf numFmtId="0" fontId="0" fillId="0" borderId="0" xfId="0" applyAlignment="1">
      <alignment horizontal="left"/>
    </xf>
    <xf numFmtId="0" fontId="0" fillId="0" borderId="0" xfId="0" applyAlignment="1">
      <alignment horizontal="left" vertical="center"/>
    </xf>
    <xf numFmtId="0" fontId="0" fillId="0" borderId="0" xfId="0" applyAlignment="1">
      <alignment horizontal="center"/>
    </xf>
    <xf numFmtId="0" fontId="10" fillId="2" borderId="1" xfId="0" applyFont="1" applyFill="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12" fillId="2" borderId="4" xfId="0" applyFont="1" applyFill="1" applyBorder="1" applyAlignment="1">
      <alignment horizontal="center"/>
    </xf>
    <xf numFmtId="0" fontId="12" fillId="2" borderId="5" xfId="0" applyFont="1" applyFill="1" applyBorder="1" applyAlignment="1">
      <alignment horizont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10" fillId="0" borderId="1" xfId="0" applyFont="1" applyBorder="1" applyAlignment="1">
      <alignment horizontal="center" vertical="center"/>
    </xf>
    <xf numFmtId="0" fontId="5" fillId="0" borderId="1" xfId="0" applyFont="1" applyBorder="1" applyAlignment="1">
      <alignment horizontal="left" vertical="center" wrapText="1"/>
    </xf>
    <xf numFmtId="0" fontId="22" fillId="0" borderId="9" xfId="0" applyFont="1" applyBorder="1" applyAlignment="1">
      <alignment horizontal="center" vertical="center" wrapText="1"/>
    </xf>
    <xf numFmtId="0" fontId="0" fillId="0" borderId="9" xfId="0" applyBorder="1" applyAlignment="1">
      <alignment horizontal="center" vertical="center"/>
    </xf>
    <xf numFmtId="0" fontId="0" fillId="0" borderId="9" xfId="0" applyBorder="1" applyAlignment="1">
      <alignment horizontal="center"/>
    </xf>
    <xf numFmtId="0" fontId="10" fillId="2" borderId="1" xfId="0" applyFont="1" applyFill="1" applyBorder="1" applyAlignment="1">
      <alignment horizontal="center" vertical="center" wrapText="1"/>
    </xf>
    <xf numFmtId="0" fontId="16" fillId="0" borderId="10" xfId="0" applyFont="1" applyBorder="1" applyAlignment="1">
      <alignment horizontal="left" vertical="center" wrapText="1"/>
    </xf>
    <xf numFmtId="0" fontId="0" fillId="0" borderId="10" xfId="0" applyBorder="1" applyAlignment="1">
      <alignment horizontal="left"/>
    </xf>
    <xf numFmtId="0" fontId="16" fillId="0" borderId="10" xfId="0" applyFont="1" applyBorder="1" applyAlignment="1">
      <alignment vertical="center" wrapText="1"/>
    </xf>
    <xf numFmtId="0" fontId="0" fillId="0" borderId="10" xfId="0" applyBorder="1" applyAlignment="1"/>
    <xf numFmtId="0" fontId="23" fillId="0" borderId="0" xfId="0" applyFont="1" applyAlignment="1">
      <alignment horizontal="center" vertical="center" wrapText="1"/>
    </xf>
    <xf numFmtId="0" fontId="12" fillId="0" borderId="0" xfId="0" applyFont="1" applyAlignment="1">
      <alignment horizontal="center" vertical="center"/>
    </xf>
    <xf numFmtId="0" fontId="16" fillId="0" borderId="0" xfId="0" applyFont="1" applyAlignment="1">
      <alignment horizontal="center" vertical="center" wrapText="1"/>
    </xf>
    <xf numFmtId="0" fontId="25" fillId="0" borderId="0" xfId="0" applyFont="1" applyAlignment="1">
      <alignment horizontal="center" vertical="center"/>
    </xf>
    <xf numFmtId="0" fontId="10" fillId="2" borderId="2" xfId="0" applyFont="1" applyFill="1" applyBorder="1" applyAlignment="1">
      <alignment horizontal="center" vertical="center"/>
    </xf>
    <xf numFmtId="0" fontId="20" fillId="0" borderId="1" xfId="0" applyFont="1" applyBorder="1" applyAlignment="1">
      <alignment horizontal="left" vertical="center" wrapText="1"/>
    </xf>
    <xf numFmtId="0" fontId="10" fillId="2" borderId="2" xfId="0" applyFont="1" applyFill="1" applyBorder="1" applyAlignment="1">
      <alignment horizontal="center" vertical="center" wrapText="1"/>
    </xf>
    <xf numFmtId="0" fontId="12" fillId="0" borderId="0" xfId="0" applyFont="1" applyAlignment="1">
      <alignment horizontal="center" vertical="center" wrapText="1"/>
    </xf>
    <xf numFmtId="2" fontId="9" fillId="0" borderId="1" xfId="0" applyNumberFormat="1" applyFont="1" applyBorder="1" applyAlignment="1">
      <alignment horizontal="center" vertical="center"/>
    </xf>
    <xf numFmtId="164"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64" fontId="16" fillId="2" borderId="1" xfId="0" applyNumberFormat="1" applyFont="1" applyFill="1" applyBorder="1"/>
    <xf numFmtId="0" fontId="1" fillId="0" borderId="0" xfId="0" applyFont="1" applyAlignment="1">
      <alignment horizontal="center" vertical="center" wrapText="1"/>
    </xf>
    <xf numFmtId="0" fontId="12" fillId="2" borderId="1" xfId="0" applyFont="1" applyFill="1" applyBorder="1" applyAlignment="1">
      <alignment horizontal="center"/>
    </xf>
    <xf numFmtId="164" fontId="12" fillId="2" borderId="1" xfId="0" applyNumberFormat="1" applyFont="1" applyFill="1" applyBorder="1"/>
    <xf numFmtId="0" fontId="0" fillId="0" borderId="9"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C38BA-B7DB-4C19-855E-93B32F4F2BE8}">
  <dimension ref="A1:K22"/>
  <sheetViews>
    <sheetView view="pageBreakPreview" zoomScale="85" zoomScaleNormal="90" zoomScaleSheetLayoutView="85" workbookViewId="0">
      <selection activeCell="K9" sqref="K9"/>
    </sheetView>
  </sheetViews>
  <sheetFormatPr baseColWidth="10" defaultColWidth="11.42578125" defaultRowHeight="39" customHeight="1" x14ac:dyDescent="0.2"/>
  <cols>
    <col min="1" max="1" width="20.5703125" style="4" customWidth="1"/>
    <col min="2" max="2" width="75.42578125" style="9" customWidth="1"/>
    <col min="3" max="3" width="14.42578125" style="26" customWidth="1"/>
    <col min="4" max="4" width="19.140625" style="4" customWidth="1"/>
    <col min="5" max="16384" width="11.42578125" style="4"/>
  </cols>
  <sheetData>
    <row r="1" spans="1:11" s="49" customFormat="1" ht="109.5" customHeight="1" x14ac:dyDescent="0.25">
      <c r="A1" s="77" t="s">
        <v>106</v>
      </c>
      <c r="B1" s="80"/>
      <c r="C1" s="80"/>
      <c r="D1" s="80"/>
    </row>
    <row r="2" spans="1:11" ht="20.100000000000001" customHeight="1" x14ac:dyDescent="0.2">
      <c r="A2" s="1" t="s">
        <v>3</v>
      </c>
    </row>
    <row r="3" spans="1:11" ht="60" customHeight="1" x14ac:dyDescent="0.2">
      <c r="A3" s="47" t="s">
        <v>66</v>
      </c>
      <c r="B3" s="72" t="s">
        <v>4</v>
      </c>
      <c r="C3" s="72" t="s">
        <v>23</v>
      </c>
      <c r="D3" s="81" t="s">
        <v>2</v>
      </c>
    </row>
    <row r="4" spans="1:11" ht="39" customHeight="1" x14ac:dyDescent="0.25">
      <c r="B4" s="5" t="s">
        <v>81</v>
      </c>
      <c r="C4" s="27" t="s">
        <v>6</v>
      </c>
      <c r="D4" s="10">
        <v>0</v>
      </c>
      <c r="K4"/>
    </row>
    <row r="5" spans="1:11" ht="39" customHeight="1" x14ac:dyDescent="0.2">
      <c r="B5" s="5" t="s">
        <v>25</v>
      </c>
      <c r="C5" s="27" t="s">
        <v>7</v>
      </c>
      <c r="D5" s="10">
        <v>0</v>
      </c>
    </row>
    <row r="6" spans="1:11" ht="39" customHeight="1" x14ac:dyDescent="0.2">
      <c r="B6" s="5" t="s">
        <v>14</v>
      </c>
      <c r="C6" s="27" t="s">
        <v>8</v>
      </c>
      <c r="D6" s="10">
        <v>0</v>
      </c>
    </row>
    <row r="7" spans="1:11" ht="39" customHeight="1" x14ac:dyDescent="0.2">
      <c r="B7" s="5" t="s">
        <v>15</v>
      </c>
      <c r="C7" s="27" t="s">
        <v>6</v>
      </c>
      <c r="D7" s="10">
        <v>0</v>
      </c>
    </row>
    <row r="8" spans="1:11" ht="39" customHeight="1" x14ac:dyDescent="0.2">
      <c r="B8" s="5" t="s">
        <v>35</v>
      </c>
      <c r="C8" s="27" t="s">
        <v>39</v>
      </c>
      <c r="D8" s="10">
        <v>0</v>
      </c>
    </row>
    <row r="9" spans="1:11" ht="78.75" customHeight="1" x14ac:dyDescent="0.2">
      <c r="B9" s="6" t="s">
        <v>107</v>
      </c>
      <c r="C9" s="27"/>
      <c r="D9" s="10">
        <v>0</v>
      </c>
    </row>
    <row r="10" spans="1:11" ht="39" customHeight="1" x14ac:dyDescent="0.2">
      <c r="B10" s="6" t="s">
        <v>16</v>
      </c>
      <c r="C10" s="27" t="s">
        <v>9</v>
      </c>
      <c r="D10" s="10">
        <v>0</v>
      </c>
    </row>
    <row r="11" spans="1:11" ht="39" customHeight="1" x14ac:dyDescent="0.2">
      <c r="B11" s="6" t="s">
        <v>17</v>
      </c>
      <c r="C11" s="27" t="s">
        <v>10</v>
      </c>
      <c r="D11" s="10">
        <v>0</v>
      </c>
    </row>
    <row r="12" spans="1:11" ht="39" customHeight="1" x14ac:dyDescent="0.2">
      <c r="B12" s="6" t="s">
        <v>13</v>
      </c>
      <c r="C12" s="27" t="s">
        <v>6</v>
      </c>
      <c r="D12" s="10">
        <v>0</v>
      </c>
    </row>
    <row r="13" spans="1:11" ht="39" customHeight="1" x14ac:dyDescent="0.2">
      <c r="B13" s="6" t="s">
        <v>82</v>
      </c>
      <c r="C13" s="27" t="s">
        <v>12</v>
      </c>
      <c r="D13" s="10">
        <v>0</v>
      </c>
    </row>
    <row r="14" spans="1:11" ht="39" customHeight="1" x14ac:dyDescent="0.2">
      <c r="B14" s="5" t="s">
        <v>36</v>
      </c>
      <c r="C14" s="27" t="s">
        <v>56</v>
      </c>
      <c r="D14" s="10">
        <v>0</v>
      </c>
    </row>
    <row r="15" spans="1:11" ht="45.75" customHeight="1" x14ac:dyDescent="0.2">
      <c r="B15" s="82" t="s">
        <v>108</v>
      </c>
      <c r="C15" s="27" t="s">
        <v>60</v>
      </c>
      <c r="D15" s="10">
        <v>0</v>
      </c>
    </row>
    <row r="16" spans="1:11" ht="39" customHeight="1" x14ac:dyDescent="0.2">
      <c r="B16" s="5" t="s">
        <v>37</v>
      </c>
      <c r="C16" s="27" t="s">
        <v>38</v>
      </c>
      <c r="D16" s="10">
        <v>0</v>
      </c>
    </row>
    <row r="17" spans="2:6" ht="39" customHeight="1" x14ac:dyDescent="0.2">
      <c r="B17" s="5" t="s">
        <v>59</v>
      </c>
      <c r="C17" s="27" t="s">
        <v>12</v>
      </c>
      <c r="D17" s="10">
        <v>0</v>
      </c>
    </row>
    <row r="18" spans="2:6" ht="39" customHeight="1" x14ac:dyDescent="0.2">
      <c r="B18" s="7" t="s">
        <v>5</v>
      </c>
      <c r="C18" s="27"/>
      <c r="D18" s="10">
        <v>0</v>
      </c>
    </row>
    <row r="19" spans="2:6" ht="39" customHeight="1" x14ac:dyDescent="0.2">
      <c r="B19" s="8" t="s">
        <v>83</v>
      </c>
      <c r="C19" s="27"/>
      <c r="D19" s="10"/>
    </row>
    <row r="20" spans="2:6" ht="39" customHeight="1" x14ac:dyDescent="0.2">
      <c r="B20" s="60" t="s">
        <v>0</v>
      </c>
      <c r="C20" s="61"/>
      <c r="D20" s="62"/>
      <c r="F20" s="12"/>
    </row>
    <row r="21" spans="2:6" ht="9.9499999999999993" customHeight="1" x14ac:dyDescent="0.2">
      <c r="B21" s="25"/>
      <c r="D21" s="11"/>
      <c r="F21" s="12"/>
    </row>
    <row r="22" spans="2:6" ht="39" customHeight="1" x14ac:dyDescent="0.2">
      <c r="B22" s="59" t="s">
        <v>1</v>
      </c>
      <c r="C22" s="59"/>
      <c r="D22" s="17">
        <f>SUM(D4:D19)</f>
        <v>0</v>
      </c>
    </row>
  </sheetData>
  <mergeCells count="3">
    <mergeCell ref="B22:C22"/>
    <mergeCell ref="A1:D1"/>
    <mergeCell ref="B20:D20"/>
  </mergeCells>
  <pageMargins left="0.7" right="0.7" top="0.75" bottom="0.75" header="0.3" footer="0.3"/>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0720A-AAA9-4A52-ACC0-29B3FD3DAE47}">
  <dimension ref="A1:G28"/>
  <sheetViews>
    <sheetView view="pageBreakPreview" zoomScale="60" zoomScaleNormal="100" workbookViewId="0">
      <selection activeCell="B3" sqref="B3:C12"/>
    </sheetView>
  </sheetViews>
  <sheetFormatPr baseColWidth="10" defaultRowHeight="15" x14ac:dyDescent="0.25"/>
  <cols>
    <col min="1" max="1" width="31.7109375" customWidth="1"/>
    <col min="2" max="2" width="66.5703125" customWidth="1"/>
    <col min="3" max="3" width="22.42578125" style="28" customWidth="1"/>
    <col min="4" max="4" width="10.42578125" customWidth="1"/>
    <col min="5" max="6" width="11.42578125" style="13"/>
  </cols>
  <sheetData>
    <row r="1" spans="1:7" s="4" customFormat="1" ht="87.75" customHeight="1" x14ac:dyDescent="0.2">
      <c r="A1" s="77" t="s">
        <v>105</v>
      </c>
      <c r="B1" s="78"/>
      <c r="C1" s="78"/>
      <c r="D1" s="78"/>
      <c r="E1" s="55"/>
      <c r="F1" s="55"/>
      <c r="G1" s="55"/>
    </row>
    <row r="2" spans="1:7" ht="75" customHeight="1" x14ac:dyDescent="0.25">
      <c r="A2" s="1" t="s">
        <v>3</v>
      </c>
      <c r="B2" s="73" t="s">
        <v>87</v>
      </c>
      <c r="C2" s="74"/>
      <c r="D2" s="74"/>
      <c r="E2" s="57"/>
      <c r="F2" s="57"/>
      <c r="G2" s="56"/>
    </row>
    <row r="3" spans="1:7" ht="60" customHeight="1" x14ac:dyDescent="0.25">
      <c r="A3" s="46" t="s">
        <v>67</v>
      </c>
      <c r="B3" s="72" t="s">
        <v>20</v>
      </c>
      <c r="C3" s="72" t="s">
        <v>18</v>
      </c>
      <c r="D3" s="14" t="s">
        <v>2</v>
      </c>
    </row>
    <row r="4" spans="1:7" ht="30" customHeight="1" x14ac:dyDescent="0.25">
      <c r="B4" s="35" t="s">
        <v>40</v>
      </c>
      <c r="C4" s="27" t="s">
        <v>39</v>
      </c>
      <c r="D4" s="19">
        <v>0</v>
      </c>
    </row>
    <row r="5" spans="1:7" ht="30" customHeight="1" x14ac:dyDescent="0.25">
      <c r="B5" s="35" t="s">
        <v>41</v>
      </c>
      <c r="C5" s="27" t="s">
        <v>76</v>
      </c>
      <c r="D5" s="19">
        <v>0</v>
      </c>
    </row>
    <row r="6" spans="1:7" ht="30" customHeight="1" x14ac:dyDescent="0.25">
      <c r="B6" s="15" t="s">
        <v>85</v>
      </c>
      <c r="C6" s="24" t="s">
        <v>11</v>
      </c>
      <c r="D6" s="19">
        <v>0</v>
      </c>
    </row>
    <row r="7" spans="1:7" ht="30" customHeight="1" x14ac:dyDescent="0.25">
      <c r="B7" s="16" t="s">
        <v>84</v>
      </c>
      <c r="C7" s="24"/>
      <c r="D7" s="18">
        <v>0</v>
      </c>
    </row>
    <row r="8" spans="1:7" ht="30" customHeight="1" x14ac:dyDescent="0.25">
      <c r="B8" s="16" t="s">
        <v>72</v>
      </c>
      <c r="C8" s="24" t="s">
        <v>58</v>
      </c>
      <c r="D8" s="18">
        <v>0</v>
      </c>
    </row>
    <row r="9" spans="1:7" ht="30" customHeight="1" x14ac:dyDescent="0.25">
      <c r="B9" s="16" t="s">
        <v>75</v>
      </c>
      <c r="C9" s="24" t="s">
        <v>57</v>
      </c>
      <c r="D9" s="18">
        <v>0</v>
      </c>
    </row>
    <row r="10" spans="1:7" ht="30" customHeight="1" x14ac:dyDescent="0.25">
      <c r="B10" s="16" t="s">
        <v>74</v>
      </c>
      <c r="C10" s="24" t="s">
        <v>57</v>
      </c>
      <c r="D10" s="18">
        <v>0</v>
      </c>
    </row>
    <row r="11" spans="1:7" ht="30" customHeight="1" x14ac:dyDescent="0.25">
      <c r="B11" s="16" t="s">
        <v>73</v>
      </c>
      <c r="C11" s="24" t="s">
        <v>58</v>
      </c>
      <c r="D11" s="18">
        <v>0</v>
      </c>
    </row>
    <row r="12" spans="1:7" ht="30" customHeight="1" x14ac:dyDescent="0.25">
      <c r="B12" s="16" t="s">
        <v>42</v>
      </c>
      <c r="C12" s="24"/>
      <c r="D12" s="33">
        <v>0</v>
      </c>
    </row>
    <row r="13" spans="1:7" ht="30" customHeight="1" x14ac:dyDescent="0.25">
      <c r="B13" s="8" t="s">
        <v>86</v>
      </c>
      <c r="C13" s="32" t="s">
        <v>21</v>
      </c>
      <c r="D13" s="20">
        <v>0</v>
      </c>
    </row>
    <row r="14" spans="1:7" ht="9.9499999999999993" customHeight="1" x14ac:dyDescent="0.25"/>
    <row r="15" spans="1:7" ht="30" customHeight="1" x14ac:dyDescent="0.25">
      <c r="B15" s="59" t="s">
        <v>1</v>
      </c>
      <c r="C15" s="59"/>
      <c r="D15" s="17">
        <f>SUM(D4:D13)</f>
        <v>0</v>
      </c>
    </row>
    <row r="16" spans="1:7" ht="30" customHeight="1" x14ac:dyDescent="0.25"/>
    <row r="17" spans="1:7" ht="58.5" customHeight="1" x14ac:dyDescent="0.25">
      <c r="A17" s="1" t="s">
        <v>33</v>
      </c>
      <c r="B17" s="75" t="s">
        <v>87</v>
      </c>
      <c r="C17" s="76"/>
      <c r="D17" s="76"/>
      <c r="E17" s="57"/>
      <c r="F17" s="57"/>
      <c r="G17" s="56"/>
    </row>
    <row r="18" spans="1:7" ht="84.75" customHeight="1" x14ac:dyDescent="0.25">
      <c r="A18" s="79" t="s">
        <v>103</v>
      </c>
      <c r="B18" s="72" t="s">
        <v>20</v>
      </c>
      <c r="C18" s="72" t="s">
        <v>18</v>
      </c>
      <c r="D18" s="14" t="s">
        <v>2</v>
      </c>
    </row>
    <row r="19" spans="1:7" ht="30" customHeight="1" x14ac:dyDescent="0.25">
      <c r="A19" s="58"/>
      <c r="B19" s="16" t="s">
        <v>84</v>
      </c>
      <c r="C19" s="29"/>
      <c r="D19" s="50"/>
    </row>
    <row r="20" spans="1:7" ht="30" customHeight="1" x14ac:dyDescent="0.25">
      <c r="A20" s="58"/>
      <c r="B20" s="16" t="s">
        <v>72</v>
      </c>
      <c r="C20" s="24" t="s">
        <v>58</v>
      </c>
      <c r="D20" s="18">
        <v>0</v>
      </c>
    </row>
    <row r="21" spans="1:7" ht="30" customHeight="1" x14ac:dyDescent="0.25">
      <c r="B21" s="59" t="s">
        <v>1</v>
      </c>
      <c r="C21" s="59"/>
      <c r="D21" s="17">
        <f>SUM(D19:D20)</f>
        <v>0</v>
      </c>
    </row>
    <row r="22" spans="1:7" ht="30" customHeight="1" x14ac:dyDescent="0.25"/>
    <row r="23" spans="1:7" ht="30" customHeight="1" x14ac:dyDescent="0.25"/>
    <row r="24" spans="1:7" ht="30" customHeight="1" x14ac:dyDescent="0.25">
      <c r="B24" s="63" t="s">
        <v>77</v>
      </c>
      <c r="C24" s="64"/>
      <c r="D24" s="51">
        <f>SUM(D15+D21)</f>
        <v>0</v>
      </c>
    </row>
    <row r="25" spans="1:7" ht="30" customHeight="1" x14ac:dyDescent="0.25"/>
    <row r="26" spans="1:7" ht="30" customHeight="1" x14ac:dyDescent="0.25"/>
    <row r="27" spans="1:7" ht="30" customHeight="1" x14ac:dyDescent="0.25"/>
    <row r="28" spans="1:7" ht="30" customHeight="1" x14ac:dyDescent="0.25"/>
  </sheetData>
  <mergeCells count="6">
    <mergeCell ref="B15:C15"/>
    <mergeCell ref="B21:C21"/>
    <mergeCell ref="B24:C24"/>
    <mergeCell ref="B2:D2"/>
    <mergeCell ref="B17:D17"/>
    <mergeCell ref="A1:D1"/>
  </mergeCells>
  <pageMargins left="0.7" right="0.7" top="0.75" bottom="0.75" header="0.3" footer="0.3"/>
  <pageSetup paperSize="8"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041F5-FE35-48FA-902A-6114A1F816E4}">
  <dimension ref="A1:E14"/>
  <sheetViews>
    <sheetView view="pageBreakPreview" zoomScale="60" zoomScaleNormal="100" workbookViewId="0">
      <selection activeCell="B27" sqref="B27"/>
    </sheetView>
  </sheetViews>
  <sheetFormatPr baseColWidth="10" defaultRowHeight="15" x14ac:dyDescent="0.25"/>
  <cols>
    <col min="1" max="1" width="27.140625" customWidth="1"/>
    <col min="2" max="2" width="75.42578125" customWidth="1"/>
    <col min="3" max="3" width="12.28515625" style="28" bestFit="1" customWidth="1"/>
  </cols>
  <sheetData>
    <row r="1" spans="1:5" s="4" customFormat="1" ht="70.5" customHeight="1" x14ac:dyDescent="0.2">
      <c r="A1" s="77" t="s">
        <v>109</v>
      </c>
      <c r="B1" s="80"/>
      <c r="C1" s="80"/>
      <c r="D1" s="80"/>
      <c r="E1" s="80"/>
    </row>
    <row r="2" spans="1:5" ht="15.75" x14ac:dyDescent="0.25">
      <c r="A2" s="1" t="s">
        <v>3</v>
      </c>
    </row>
    <row r="3" spans="1:5" ht="61.5" customHeight="1" x14ac:dyDescent="0.25">
      <c r="A3" s="45" t="s">
        <v>68</v>
      </c>
      <c r="B3" s="72" t="s">
        <v>24</v>
      </c>
      <c r="C3" s="72" t="s">
        <v>22</v>
      </c>
      <c r="D3" s="83" t="s">
        <v>2</v>
      </c>
    </row>
    <row r="4" spans="1:5" ht="21.95" customHeight="1" x14ac:dyDescent="0.25">
      <c r="A4" s="3"/>
      <c r="B4" s="15" t="s">
        <v>88</v>
      </c>
      <c r="C4" s="29">
        <v>40</v>
      </c>
      <c r="D4" s="18">
        <v>0</v>
      </c>
    </row>
    <row r="5" spans="1:5" ht="21.95" customHeight="1" x14ac:dyDescent="0.25">
      <c r="A5" s="3"/>
      <c r="B5" s="15" t="s">
        <v>19</v>
      </c>
      <c r="C5" s="29">
        <v>12</v>
      </c>
      <c r="D5" s="18">
        <v>0</v>
      </c>
    </row>
    <row r="6" spans="1:5" ht="21.95" customHeight="1" x14ac:dyDescent="0.25">
      <c r="A6" s="2"/>
      <c r="B6" s="34" t="s">
        <v>89</v>
      </c>
      <c r="C6" s="29">
        <v>4</v>
      </c>
      <c r="D6" s="18">
        <v>0</v>
      </c>
    </row>
    <row r="7" spans="1:5" ht="21.95" customHeight="1" x14ac:dyDescent="0.25">
      <c r="A7" s="2"/>
      <c r="B7" s="34" t="s">
        <v>61</v>
      </c>
      <c r="C7" s="29">
        <v>12</v>
      </c>
      <c r="D7" s="18">
        <v>0</v>
      </c>
    </row>
    <row r="8" spans="1:5" ht="21.95" customHeight="1" x14ac:dyDescent="0.25">
      <c r="A8" s="2"/>
      <c r="B8" s="34" t="s">
        <v>79</v>
      </c>
      <c r="C8" s="29" t="s">
        <v>43</v>
      </c>
      <c r="D8" s="18">
        <v>0</v>
      </c>
    </row>
    <row r="9" spans="1:5" ht="21.95" customHeight="1" x14ac:dyDescent="0.25">
      <c r="A9" s="2"/>
      <c r="B9" s="15" t="s">
        <v>90</v>
      </c>
      <c r="C9" s="29" t="s">
        <v>34</v>
      </c>
      <c r="D9" s="18">
        <v>0</v>
      </c>
    </row>
    <row r="10" spans="1:5" ht="21.95" customHeight="1" x14ac:dyDescent="0.25">
      <c r="A10" s="2"/>
      <c r="B10" s="15" t="s">
        <v>91</v>
      </c>
      <c r="C10" s="29"/>
      <c r="D10" s="18">
        <v>0</v>
      </c>
    </row>
    <row r="11" spans="1:5" ht="21.95" customHeight="1" x14ac:dyDescent="0.25">
      <c r="A11" s="2"/>
      <c r="B11" s="15" t="s">
        <v>92</v>
      </c>
      <c r="C11" s="29"/>
      <c r="D11" s="18">
        <v>0</v>
      </c>
    </row>
    <row r="12" spans="1:5" ht="21.95" customHeight="1" x14ac:dyDescent="0.25">
      <c r="A12" s="2"/>
      <c r="B12" s="30"/>
      <c r="D12" s="31"/>
    </row>
    <row r="13" spans="1:5" ht="21.95" customHeight="1" x14ac:dyDescent="0.25">
      <c r="B13" s="59" t="s">
        <v>1</v>
      </c>
      <c r="C13" s="59"/>
      <c r="D13" s="17">
        <f>SUM(D4:D11)</f>
        <v>0</v>
      </c>
    </row>
    <row r="14" spans="1:5" ht="15.75" x14ac:dyDescent="0.25">
      <c r="A14" s="1"/>
    </row>
  </sheetData>
  <mergeCells count="2">
    <mergeCell ref="B13:C13"/>
    <mergeCell ref="A1:E1"/>
  </mergeCells>
  <pageMargins left="0.7" right="0.7" top="0.75" bottom="0.75" header="0.3" footer="0.3"/>
  <pageSetup paperSize="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4913D-C00B-4166-92D0-9A9A8E4DE582}">
  <dimension ref="A1:M42"/>
  <sheetViews>
    <sheetView view="pageBreakPreview" zoomScale="60" zoomScaleNormal="145" workbookViewId="0">
      <selection activeCell="D46" sqref="D46"/>
    </sheetView>
  </sheetViews>
  <sheetFormatPr baseColWidth="10" defaultRowHeight="15" x14ac:dyDescent="0.25"/>
  <cols>
    <col min="1" max="1" width="30" customWidth="1"/>
    <col min="2" max="2" width="75.42578125" customWidth="1"/>
    <col min="3" max="3" width="12.28515625" style="28" bestFit="1" customWidth="1"/>
    <col min="4" max="4" width="16.28515625" customWidth="1"/>
  </cols>
  <sheetData>
    <row r="1" spans="1:13" s="4" customFormat="1" ht="78.75" customHeight="1" x14ac:dyDescent="0.2">
      <c r="A1" s="77" t="s">
        <v>110</v>
      </c>
      <c r="B1" s="84"/>
      <c r="C1" s="84"/>
      <c r="D1" s="84"/>
      <c r="E1" s="54"/>
      <c r="F1" s="54"/>
    </row>
    <row r="2" spans="1:13" ht="15.75" x14ac:dyDescent="0.25">
      <c r="A2" s="1" t="s">
        <v>3</v>
      </c>
    </row>
    <row r="3" spans="1:13" ht="61.5" customHeight="1" x14ac:dyDescent="0.25">
      <c r="A3" s="45" t="s">
        <v>69</v>
      </c>
      <c r="B3" s="72" t="s">
        <v>63</v>
      </c>
      <c r="C3" s="72" t="s">
        <v>18</v>
      </c>
      <c r="D3" s="72" t="s">
        <v>2</v>
      </c>
    </row>
    <row r="4" spans="1:13" ht="21.95" customHeight="1" x14ac:dyDescent="0.25">
      <c r="A4" s="3"/>
      <c r="B4" s="68" t="s">
        <v>98</v>
      </c>
      <c r="C4" s="85">
        <v>2</v>
      </c>
      <c r="D4" s="86">
        <v>0</v>
      </c>
    </row>
    <row r="5" spans="1:13" ht="21.95" customHeight="1" x14ac:dyDescent="0.25">
      <c r="A5" s="3"/>
      <c r="B5" s="68"/>
      <c r="C5" s="85"/>
      <c r="D5" s="86"/>
    </row>
    <row r="6" spans="1:13" ht="38.25" customHeight="1" x14ac:dyDescent="0.25">
      <c r="A6" s="2"/>
      <c r="B6" s="34" t="s">
        <v>48</v>
      </c>
      <c r="C6" s="24">
        <v>2</v>
      </c>
      <c r="D6" s="18">
        <v>0</v>
      </c>
    </row>
    <row r="7" spans="1:13" ht="21.95" customHeight="1" x14ac:dyDescent="0.25">
      <c r="A7" s="2"/>
      <c r="B7" s="34" t="s">
        <v>44</v>
      </c>
      <c r="C7" s="24">
        <v>4</v>
      </c>
      <c r="D7" s="18">
        <v>0</v>
      </c>
    </row>
    <row r="8" spans="1:13" ht="21.95" customHeight="1" x14ac:dyDescent="0.25">
      <c r="A8" s="2"/>
      <c r="B8" s="34" t="s">
        <v>47</v>
      </c>
      <c r="C8" s="24">
        <v>2</v>
      </c>
      <c r="D8" s="18">
        <v>0</v>
      </c>
    </row>
    <row r="9" spans="1:13" ht="21.95" customHeight="1" x14ac:dyDescent="0.25">
      <c r="A9" s="2"/>
      <c r="B9" s="15" t="s">
        <v>45</v>
      </c>
      <c r="C9" s="24">
        <v>2</v>
      </c>
      <c r="D9" s="18">
        <v>0</v>
      </c>
      <c r="M9" s="21"/>
    </row>
    <row r="10" spans="1:13" ht="21.95" customHeight="1" x14ac:dyDescent="0.25">
      <c r="A10" s="2"/>
      <c r="B10" s="15" t="s">
        <v>46</v>
      </c>
      <c r="C10" s="32">
        <v>2</v>
      </c>
      <c r="D10" s="20">
        <v>0</v>
      </c>
      <c r="M10" s="21"/>
    </row>
    <row r="11" spans="1:13" ht="21.95" customHeight="1" x14ac:dyDescent="0.25">
      <c r="B11" s="87" t="s">
        <v>29</v>
      </c>
      <c r="C11" s="87"/>
      <c r="D11" s="87"/>
      <c r="M11" s="21"/>
    </row>
    <row r="12" spans="1:13" ht="21.95" customHeight="1" x14ac:dyDescent="0.25">
      <c r="B12" s="37" t="s">
        <v>65</v>
      </c>
      <c r="C12" s="38">
        <v>8</v>
      </c>
      <c r="D12" s="43">
        <v>0</v>
      </c>
      <c r="M12" s="21"/>
    </row>
    <row r="13" spans="1:13" ht="21.95" customHeight="1" x14ac:dyDescent="0.25">
      <c r="B13" s="37" t="s">
        <v>26</v>
      </c>
      <c r="C13" s="24">
        <v>2</v>
      </c>
      <c r="D13" s="43">
        <v>0</v>
      </c>
      <c r="M13" s="21"/>
    </row>
    <row r="14" spans="1:13" ht="21.95" customHeight="1" x14ac:dyDescent="0.25">
      <c r="B14" s="37" t="s">
        <v>99</v>
      </c>
      <c r="C14" s="24">
        <v>4</v>
      </c>
      <c r="D14" s="43">
        <v>0</v>
      </c>
      <c r="M14" s="21"/>
    </row>
    <row r="15" spans="1:13" ht="21.95" customHeight="1" x14ac:dyDescent="0.25">
      <c r="B15" s="37" t="s">
        <v>30</v>
      </c>
      <c r="C15" s="24">
        <v>2</v>
      </c>
      <c r="D15" s="43">
        <v>0</v>
      </c>
      <c r="M15" s="21"/>
    </row>
    <row r="16" spans="1:13" ht="21.95" customHeight="1" x14ac:dyDescent="0.25">
      <c r="B16" s="37" t="s">
        <v>27</v>
      </c>
      <c r="C16" s="23" t="s">
        <v>50</v>
      </c>
      <c r="D16" s="43">
        <v>0</v>
      </c>
      <c r="M16" s="21"/>
    </row>
    <row r="17" spans="1:13" ht="21.95" customHeight="1" x14ac:dyDescent="0.25">
      <c r="B17" s="67" t="s">
        <v>28</v>
      </c>
      <c r="C17" s="67"/>
      <c r="D17" s="67"/>
      <c r="M17" s="21"/>
    </row>
    <row r="18" spans="1:13" ht="21.95" customHeight="1" x14ac:dyDescent="0.25">
      <c r="B18" s="37" t="s">
        <v>26</v>
      </c>
      <c r="C18" s="24"/>
      <c r="D18" s="20">
        <v>0</v>
      </c>
      <c r="M18" s="21"/>
    </row>
    <row r="19" spans="1:13" ht="21.95" customHeight="1" x14ac:dyDescent="0.25">
      <c r="B19" s="37" t="s">
        <v>32</v>
      </c>
      <c r="C19" s="42"/>
      <c r="D19" s="43">
        <v>0</v>
      </c>
      <c r="M19" s="21"/>
    </row>
    <row r="20" spans="1:13" ht="21.95" customHeight="1" x14ac:dyDescent="0.25">
      <c r="B20" s="37" t="s">
        <v>65</v>
      </c>
      <c r="C20" s="38">
        <v>8</v>
      </c>
      <c r="D20" s="43">
        <v>0</v>
      </c>
      <c r="M20" s="21"/>
    </row>
    <row r="21" spans="1:13" ht="21.95" customHeight="1" x14ac:dyDescent="0.25">
      <c r="B21" s="67" t="s">
        <v>31</v>
      </c>
      <c r="C21" s="67"/>
      <c r="D21" s="67"/>
      <c r="M21" s="21"/>
    </row>
    <row r="22" spans="1:13" ht="21.95" customHeight="1" x14ac:dyDescent="0.25">
      <c r="B22" s="37" t="s">
        <v>32</v>
      </c>
      <c r="C22" s="24">
        <v>2</v>
      </c>
      <c r="D22" s="20">
        <v>0</v>
      </c>
      <c r="M22" s="21"/>
    </row>
    <row r="23" spans="1:13" ht="21.95" customHeight="1" x14ac:dyDescent="0.25">
      <c r="B23" s="37" t="s">
        <v>26</v>
      </c>
      <c r="C23" s="24"/>
      <c r="D23" s="20">
        <v>0</v>
      </c>
      <c r="M23" s="21"/>
    </row>
    <row r="24" spans="1:13" ht="21.95" customHeight="1" x14ac:dyDescent="0.25">
      <c r="B24" s="37" t="s">
        <v>65</v>
      </c>
      <c r="C24" s="38">
        <v>4</v>
      </c>
      <c r="D24" s="43">
        <v>0</v>
      </c>
      <c r="M24" s="21"/>
    </row>
    <row r="25" spans="1:13" ht="21.95" customHeight="1" x14ac:dyDescent="0.25">
      <c r="B25" s="40" t="s">
        <v>49</v>
      </c>
      <c r="C25" s="44" t="s">
        <v>54</v>
      </c>
      <c r="D25" s="43">
        <v>0</v>
      </c>
      <c r="M25" s="21"/>
    </row>
    <row r="26" spans="1:13" ht="21.95" customHeight="1" x14ac:dyDescent="0.25">
      <c r="B26" s="59" t="s">
        <v>1</v>
      </c>
      <c r="C26" s="59"/>
      <c r="D26" s="88">
        <f>SUM(D4:D10,D12:D16,D18:D20,D22:D25)</f>
        <v>0</v>
      </c>
    </row>
    <row r="27" spans="1:13" ht="21.95" customHeight="1" x14ac:dyDescent="0.25">
      <c r="A27" s="1"/>
      <c r="C27" s="13"/>
      <c r="D27" s="53"/>
    </row>
    <row r="28" spans="1:13" ht="21.95" customHeight="1" x14ac:dyDescent="0.25">
      <c r="A28" s="1" t="s">
        <v>52</v>
      </c>
    </row>
    <row r="29" spans="1:13" ht="49.5" customHeight="1" x14ac:dyDescent="0.25">
      <c r="A29" s="89" t="s">
        <v>104</v>
      </c>
      <c r="B29" s="72" t="s">
        <v>63</v>
      </c>
      <c r="C29" s="83" t="s">
        <v>18</v>
      </c>
      <c r="D29" s="83" t="s">
        <v>2</v>
      </c>
    </row>
    <row r="30" spans="1:13" ht="21.95" customHeight="1" x14ac:dyDescent="0.25">
      <c r="A30" s="3"/>
      <c r="B30" s="22" t="s">
        <v>93</v>
      </c>
      <c r="C30" s="29">
        <v>2</v>
      </c>
      <c r="D30" s="43">
        <v>0</v>
      </c>
    </row>
    <row r="31" spans="1:13" ht="21.95" customHeight="1" x14ac:dyDescent="0.25">
      <c r="A31" s="3"/>
      <c r="B31" s="34" t="s">
        <v>94</v>
      </c>
      <c r="C31" s="29">
        <v>2</v>
      </c>
      <c r="D31" s="43">
        <v>0</v>
      </c>
    </row>
    <row r="32" spans="1:13" ht="21.95" customHeight="1" x14ac:dyDescent="0.25">
      <c r="A32" s="2"/>
      <c r="B32" s="34" t="s">
        <v>53</v>
      </c>
      <c r="C32" s="29">
        <v>1</v>
      </c>
      <c r="D32" s="43">
        <v>0</v>
      </c>
    </row>
    <row r="33" spans="1:4" ht="21.95" customHeight="1" x14ac:dyDescent="0.25">
      <c r="A33" s="2"/>
      <c r="B33" s="67" t="s">
        <v>51</v>
      </c>
      <c r="C33" s="67"/>
      <c r="D33" s="67"/>
    </row>
    <row r="34" spans="1:4" ht="21.95" customHeight="1" x14ac:dyDescent="0.25">
      <c r="A34" s="2"/>
      <c r="B34" s="41" t="s">
        <v>95</v>
      </c>
      <c r="C34" s="24">
        <v>2</v>
      </c>
      <c r="D34" s="43">
        <v>0</v>
      </c>
    </row>
    <row r="35" spans="1:4" ht="21.95" customHeight="1" x14ac:dyDescent="0.25">
      <c r="A35" s="2"/>
      <c r="B35" s="37" t="s">
        <v>96</v>
      </c>
      <c r="C35" s="24"/>
      <c r="D35" s="43">
        <v>0</v>
      </c>
    </row>
    <row r="36" spans="1:4" ht="21.95" customHeight="1" x14ac:dyDescent="0.25">
      <c r="A36" s="2"/>
      <c r="B36" s="67" t="s">
        <v>97</v>
      </c>
      <c r="C36" s="67"/>
      <c r="D36" s="67"/>
    </row>
    <row r="37" spans="1:4" ht="21.95" customHeight="1" x14ac:dyDescent="0.25">
      <c r="B37" s="37" t="s">
        <v>55</v>
      </c>
      <c r="C37" s="24">
        <v>12</v>
      </c>
      <c r="D37" s="43">
        <v>0</v>
      </c>
    </row>
    <row r="38" spans="1:4" ht="21.95" customHeight="1" x14ac:dyDescent="0.25">
      <c r="B38" s="37" t="s">
        <v>62</v>
      </c>
      <c r="C38" s="24">
        <v>1</v>
      </c>
      <c r="D38" s="43">
        <v>0</v>
      </c>
    </row>
    <row r="39" spans="1:4" ht="21.95" customHeight="1" x14ac:dyDescent="0.25">
      <c r="B39" s="65" t="s">
        <v>1</v>
      </c>
      <c r="C39" s="66"/>
      <c r="D39" s="52">
        <f>SUM(D30:D32,D34:D35,D37:D38)</f>
        <v>0</v>
      </c>
    </row>
    <row r="42" spans="1:4" ht="28.5" customHeight="1" x14ac:dyDescent="0.25">
      <c r="B42" s="90" t="s">
        <v>78</v>
      </c>
      <c r="C42" s="90"/>
      <c r="D42" s="91">
        <f>SUM(D26+D39)</f>
        <v>0</v>
      </c>
    </row>
  </sheetData>
  <mergeCells count="12">
    <mergeCell ref="D4:D5"/>
    <mergeCell ref="B26:C26"/>
    <mergeCell ref="B39:C39"/>
    <mergeCell ref="B42:C42"/>
    <mergeCell ref="B33:D33"/>
    <mergeCell ref="B36:D36"/>
    <mergeCell ref="B4:B5"/>
    <mergeCell ref="C4:C5"/>
    <mergeCell ref="B11:D11"/>
    <mergeCell ref="B17:D17"/>
    <mergeCell ref="B21:D21"/>
    <mergeCell ref="A1:D1"/>
  </mergeCells>
  <pageMargins left="0.7" right="0.7" top="0.75" bottom="0.75" header="0.3" footer="0.3"/>
  <pageSetup paperSize="8" scale="9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2D001-3377-4D58-B9FE-8AC9123A05ED}">
  <dimension ref="A1:M12"/>
  <sheetViews>
    <sheetView tabSelected="1" view="pageBreakPreview" zoomScale="60" zoomScaleNormal="106" workbookViewId="0">
      <selection activeCell="B27" sqref="B27"/>
    </sheetView>
  </sheetViews>
  <sheetFormatPr baseColWidth="10" defaultRowHeight="15" x14ac:dyDescent="0.25"/>
  <cols>
    <col min="1" max="1" width="27.140625" customWidth="1"/>
    <col min="2" max="2" width="75.42578125" style="4" customWidth="1"/>
    <col min="3" max="3" width="12.28515625" style="36" bestFit="1" customWidth="1"/>
    <col min="4" max="4" width="15.42578125" style="4" customWidth="1"/>
  </cols>
  <sheetData>
    <row r="1" spans="1:13" s="4" customFormat="1" ht="39" customHeight="1" x14ac:dyDescent="0.2">
      <c r="A1" s="77" t="s">
        <v>111</v>
      </c>
      <c r="B1" s="77"/>
      <c r="C1" s="77"/>
      <c r="D1" s="77"/>
    </row>
    <row r="2" spans="1:13" ht="36" customHeight="1" x14ac:dyDescent="0.25">
      <c r="A2" s="1" t="s">
        <v>3</v>
      </c>
    </row>
    <row r="3" spans="1:13" ht="61.5" customHeight="1" x14ac:dyDescent="0.25">
      <c r="A3" s="69" t="s">
        <v>80</v>
      </c>
      <c r="B3" s="72" t="s">
        <v>64</v>
      </c>
      <c r="C3" s="72" t="s">
        <v>18</v>
      </c>
      <c r="D3" s="14" t="s">
        <v>2</v>
      </c>
    </row>
    <row r="4" spans="1:13" ht="34.5" customHeight="1" x14ac:dyDescent="0.25">
      <c r="A4" s="70"/>
      <c r="B4" s="48" t="s">
        <v>100</v>
      </c>
      <c r="C4" s="38"/>
      <c r="D4" s="43">
        <v>0</v>
      </c>
    </row>
    <row r="5" spans="1:13" ht="34.5" customHeight="1" x14ac:dyDescent="0.25">
      <c r="A5" s="71"/>
      <c r="B5" s="48" t="s">
        <v>70</v>
      </c>
      <c r="C5" s="24"/>
      <c r="D5" s="43">
        <v>0</v>
      </c>
    </row>
    <row r="6" spans="1:13" ht="34.5" customHeight="1" x14ac:dyDescent="0.25">
      <c r="A6" s="71"/>
      <c r="B6" s="48" t="s">
        <v>101</v>
      </c>
      <c r="C6" s="24"/>
      <c r="D6" s="43">
        <v>0</v>
      </c>
    </row>
    <row r="7" spans="1:13" ht="34.5" customHeight="1" x14ac:dyDescent="0.25">
      <c r="A7" s="92"/>
      <c r="B7" s="48" t="s">
        <v>71</v>
      </c>
      <c r="C7" s="24"/>
      <c r="D7" s="43">
        <v>0</v>
      </c>
      <c r="M7" s="39"/>
    </row>
    <row r="8" spans="1:13" ht="34.5" customHeight="1" x14ac:dyDescent="0.25">
      <c r="A8" s="92"/>
      <c r="B8" s="48" t="s">
        <v>102</v>
      </c>
      <c r="C8" s="23"/>
      <c r="D8" s="43">
        <v>0</v>
      </c>
      <c r="M8" s="39"/>
    </row>
    <row r="9" spans="1:13" ht="21.95" customHeight="1" x14ac:dyDescent="0.25">
      <c r="A9" s="92"/>
      <c r="B9" s="59" t="s">
        <v>1</v>
      </c>
      <c r="C9" s="59"/>
      <c r="D9" s="88">
        <f>SUM(D4:D8)</f>
        <v>0</v>
      </c>
    </row>
    <row r="10" spans="1:13" ht="21.95" customHeight="1" x14ac:dyDescent="0.25"/>
    <row r="11" spans="1:13" ht="21.95" customHeight="1" x14ac:dyDescent="0.25"/>
    <row r="12" spans="1:13" ht="21.95" customHeight="1" x14ac:dyDescent="0.25"/>
  </sheetData>
  <mergeCells count="3">
    <mergeCell ref="A1:D1"/>
    <mergeCell ref="B9:C9"/>
    <mergeCell ref="A3:A9"/>
  </mergeCells>
  <pageMargins left="0.7" right="0.7" top="0.75" bottom="0.75"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LOT 1</vt:lpstr>
      <vt:lpstr>LOT 2</vt:lpstr>
      <vt:lpstr>LOT 3</vt:lpstr>
      <vt:lpstr>LOT 4</vt:lpstr>
      <vt:lpstr>LOT 5</vt:lpstr>
      <vt:lpstr>'LOT 2'!Zone_d_impression</vt:lpstr>
      <vt:lpstr>'LOT 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Anne-Charlotte</dc:creator>
  <cp:lastModifiedBy>MARIE Anne-Charlotte</cp:lastModifiedBy>
  <cp:lastPrinted>2025-01-09T14:05:20Z</cp:lastPrinted>
  <dcterms:created xsi:type="dcterms:W3CDTF">2021-11-05T08:37:20Z</dcterms:created>
  <dcterms:modified xsi:type="dcterms:W3CDTF">2025-01-09T14:08:47Z</dcterms:modified>
</cp:coreProperties>
</file>