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02 à 0004 - Aménagement Fin 2GM\"/>
    </mc:Choice>
  </mc:AlternateContent>
  <xr:revisionPtr revIDLastSave="0" documentId="13_ncr:1_{2AD405C1-435C-4A08-B055-40D00F527BBA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DPGF - Lot 3" sheetId="1" r:id="rId1"/>
  </sheets>
  <definedNames>
    <definedName name="__xlnm.Print_Area" localSheetId="0">'DPGF - Lot 3'!$A$1:$H$20</definedName>
  </definedNames>
  <calcPr calcId="191029"/>
  <extLst>
    <ext uri="GoogleSheetsCustomDataVersion2">
      <go:sheetsCustomData xmlns:go="http://customooxmlschemas.google.com/" r:id="rId6" roundtripDataChecksum="PiefPnz6Q3m0F6IDwu2Tyby4BevC6CNjzxAxqGAWTQk="/>
    </ext>
  </extLst>
</workbook>
</file>

<file path=xl/calcChain.xml><?xml version="1.0" encoding="utf-8"?>
<calcChain xmlns="http://schemas.openxmlformats.org/spreadsheetml/2006/main">
  <c r="H17" i="1" l="1"/>
  <c r="H14" i="1"/>
  <c r="F14" i="1"/>
  <c r="G14" i="1" s="1"/>
  <c r="H10" i="1"/>
  <c r="F10" i="1"/>
  <c r="G10" i="1" s="1"/>
  <c r="H7" i="1"/>
  <c r="G7" i="1"/>
  <c r="G15" i="1" l="1"/>
  <c r="H15" i="1" s="1"/>
  <c r="F15" i="1"/>
  <c r="F13" i="1"/>
  <c r="F12" i="1"/>
  <c r="G12" i="1" s="1"/>
  <c r="H12" i="1" s="1"/>
  <c r="F11" i="1"/>
  <c r="G11" i="1" s="1"/>
  <c r="H11" i="1" s="1"/>
  <c r="F9" i="1"/>
  <c r="F8" i="1"/>
  <c r="F6" i="1"/>
  <c r="G6" i="1" s="1"/>
  <c r="F5" i="1"/>
  <c r="F4" i="1" s="1"/>
  <c r="G8" i="1" l="1"/>
  <c r="H8" i="1" s="1"/>
  <c r="F7" i="1"/>
  <c r="G4" i="1"/>
  <c r="H4" i="1" s="1"/>
  <c r="G5" i="1"/>
  <c r="H5" i="1" s="1"/>
  <c r="H6" i="1"/>
  <c r="G9" i="1"/>
  <c r="G13" i="1"/>
  <c r="H18" i="1"/>
  <c r="H19" i="1" s="1"/>
  <c r="H9" i="1" l="1"/>
  <c r="H13" i="1"/>
</calcChain>
</file>

<file path=xl/sharedStrings.xml><?xml version="1.0" encoding="utf-8"?>
<sst xmlns="http://schemas.openxmlformats.org/spreadsheetml/2006/main" count="40" uniqueCount="27">
  <si>
    <t>DESCRIPTION</t>
  </si>
  <si>
    <t>Qte</t>
  </si>
  <si>
    <t>P.U.</t>
  </si>
  <si>
    <t>MONTANT HT</t>
  </si>
  <si>
    <t>TVA 20%</t>
  </si>
  <si>
    <t>MONTANT TTC</t>
  </si>
  <si>
    <t xml:space="preserve">Equipement par fibre optique,  Vitrine 1  </t>
  </si>
  <si>
    <t xml:space="preserve">Eclairage en contre jour  </t>
  </si>
  <si>
    <t xml:space="preserve">Eclairage de face  </t>
  </si>
  <si>
    <t>sous total</t>
  </si>
  <si>
    <t xml:space="preserve">Equipement par fibre optique,  Vitrine 2  </t>
  </si>
  <si>
    <t xml:space="preserve">Equipement par fibre optique du mobilier central </t>
  </si>
  <si>
    <t>Vitrine cloche 03</t>
  </si>
  <si>
    <t xml:space="preserve">Vitrine cloche 04 </t>
  </si>
  <si>
    <t xml:space="preserve">Vitrine cloche 05  </t>
  </si>
  <si>
    <t>TOTAL HT</t>
  </si>
  <si>
    <t>TOTAL TTC</t>
  </si>
  <si>
    <t>Article 12</t>
  </si>
  <si>
    <t>12.3</t>
  </si>
  <si>
    <t>12.4</t>
  </si>
  <si>
    <t>12.5</t>
  </si>
  <si>
    <t>Article 13</t>
  </si>
  <si>
    <t>Travaux d'aménagements scénographiques des espaces de la fin du parcours seconde guerre mondiale 
Marché n° 2025MA0004M37T0000 (n° court : 2025-04)
Lot 3 : Eclairage - Fibre Optique</t>
  </si>
  <si>
    <t>Pose et réglage de la fibre optique</t>
  </si>
  <si>
    <t>Articles CCTP</t>
  </si>
  <si>
    <t>Lot 3 - Eclairage - Fibre Optique</t>
  </si>
  <si>
    <t xml:space="preserve">IL APPARTIENT AUX ENTREPRISES DE VERIFIER TOUTES LES DIMENSIONS DONNEES, SUR PLAN ET SUR SITE
NOTA : Il est de la responsabilité du prestataire de vérifier les formules de calculs présentes dans les cellules. Toute erreur de calcul lui sera imputée.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</si>
</sst>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#,##0&quot;   &quot;;\-#,##0&quot;   &quot;;&quot; -&quot;#&quot;   &quot;"/>
    <numFmt numFmtId="165" formatCode="#,##0.00&quot; €&quot;"/>
    <numFmt numFmtId="166" formatCode="#,##0.00\ [$€-40C];[Red]\-#,##0.00\ [$€-40C]"/>
    <numFmt numFmtId="167" formatCode="\ #,##0.00&quot;  € &quot;;&quot; (&quot;#,##0.00&quot;) € &quot;;&quot; -&quot;#&quot;  € &quot;;@\ "/>
  </numFmts>
  <fonts count="22">
    <font>
      <sz val="10"/>
      <color rgb="FF000000"/>
      <name val="Arial"/>
      <scheme val="minor"/>
    </font>
    <font>
      <sz val="10"/>
      <name val="Arial"/>
      <family val="2"/>
    </font>
    <font>
      <sz val="11"/>
      <color theme="1"/>
      <name val="Gill Sans"/>
    </font>
    <font>
      <sz val="13"/>
      <color rgb="FF999999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6"/>
      <color theme="1"/>
      <name val="Gill Sans"/>
    </font>
    <font>
      <sz val="17"/>
      <color theme="1"/>
      <name val="Arial"/>
      <family val="2"/>
    </font>
    <font>
      <b/>
      <sz val="11"/>
      <color theme="1"/>
      <name val="Gill Sans"/>
    </font>
    <font>
      <sz val="11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Gill Sans"/>
    </font>
    <font>
      <b/>
      <sz val="11"/>
      <color rgb="FF000000"/>
      <name val="Gill Sans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42"/>
        <bgColor rgb="FFEBE0D9"/>
      </patternFill>
    </fill>
    <fill>
      <patternFill patternType="solid">
        <fgColor theme="6" tint="0.59999389629810485"/>
        <bgColor rgb="FFD8D8D8"/>
      </patternFill>
    </fill>
    <fill>
      <patternFill patternType="solid">
        <fgColor theme="6" tint="0.59999389629810485"/>
        <bgColor rgb="FFEEEEEE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FFFFFF"/>
      </left>
      <right/>
      <top/>
      <bottom/>
      <diagonal/>
    </border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 applyFont="1" applyAlignment="1"/>
    <xf numFmtId="0" fontId="2" fillId="0" borderId="0" xfId="0" applyFont="1"/>
    <xf numFmtId="164" fontId="6" fillId="0" borderId="4" xfId="0" applyNumberFormat="1" applyFont="1" applyBorder="1" applyAlignment="1">
      <alignment horizontal="center"/>
    </xf>
    <xf numFmtId="49" fontId="7" fillId="2" borderId="6" xfId="0" applyNumberFormat="1" applyFont="1" applyFill="1" applyBorder="1" applyAlignment="1">
      <alignment horizontal="left" vertic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right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165" fontId="9" fillId="2" borderId="0" xfId="0" applyNumberFormat="1" applyFont="1" applyFill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left" vertical="center" wrapText="1"/>
    </xf>
    <xf numFmtId="165" fontId="7" fillId="2" borderId="0" xfId="0" applyNumberFormat="1" applyFont="1" applyFill="1" applyAlignment="1">
      <alignment horizontal="right" vertical="center" wrapText="1"/>
    </xf>
    <xf numFmtId="0" fontId="10" fillId="0" borderId="0" xfId="0" applyFont="1"/>
    <xf numFmtId="49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6" fontId="8" fillId="2" borderId="0" xfId="0" applyNumberFormat="1" applyFont="1" applyFill="1" applyAlignment="1">
      <alignment horizontal="center" vertical="center" wrapText="1"/>
    </xf>
    <xf numFmtId="0" fontId="12" fillId="0" borderId="0" xfId="0" applyFont="1"/>
    <xf numFmtId="49" fontId="8" fillId="2" borderId="22" xfId="0" applyNumberFormat="1" applyFont="1" applyFill="1" applyBorder="1" applyAlignment="1">
      <alignment horizontal="center" vertical="center" wrapText="1"/>
    </xf>
    <xf numFmtId="49" fontId="13" fillId="2" borderId="25" xfId="0" applyNumberFormat="1" applyFont="1" applyFill="1" applyBorder="1" applyAlignment="1">
      <alignment horizontal="left" vertical="center" wrapText="1"/>
    </xf>
    <xf numFmtId="49" fontId="14" fillId="2" borderId="26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5" fillId="0" borderId="0" xfId="0" applyFont="1"/>
    <xf numFmtId="49" fontId="15" fillId="0" borderId="0" xfId="0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center" vertical="center" wrapText="1"/>
    </xf>
    <xf numFmtId="164" fontId="14" fillId="0" borderId="0" xfId="0" applyNumberFormat="1" applyFont="1" applyAlignment="1">
      <alignment horizontal="left" vertical="center" wrapText="1"/>
    </xf>
    <xf numFmtId="167" fontId="14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16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horizontal="left" vertical="center" wrapText="1"/>
    </xf>
    <xf numFmtId="167" fontId="1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left" vertical="center" wrapText="1"/>
    </xf>
    <xf numFmtId="49" fontId="19" fillId="2" borderId="0" xfId="0" applyNumberFormat="1" applyFont="1" applyFill="1" applyAlignment="1">
      <alignment horizontal="left" vertical="center" wrapText="1"/>
    </xf>
    <xf numFmtId="49" fontId="18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164" fontId="8" fillId="0" borderId="26" xfId="0" applyNumberFormat="1" applyFont="1" applyBorder="1" applyAlignment="1">
      <alignment horizontal="center" vertical="center" wrapText="1"/>
    </xf>
    <xf numFmtId="0" fontId="2" fillId="0" borderId="26" xfId="0" applyFont="1" applyBorder="1"/>
    <xf numFmtId="165" fontId="7" fillId="2" borderId="26" xfId="0" applyNumberFormat="1" applyFont="1" applyFill="1" applyBorder="1" applyAlignment="1">
      <alignment horizontal="right" vertical="center" wrapText="1"/>
    </xf>
    <xf numFmtId="165" fontId="8" fillId="2" borderId="26" xfId="0" applyNumberFormat="1" applyFont="1" applyFill="1" applyBorder="1" applyAlignment="1">
      <alignment horizontal="center" vertical="center" wrapText="1"/>
    </xf>
    <xf numFmtId="165" fontId="9" fillId="2" borderId="26" xfId="0" applyNumberFormat="1" applyFont="1" applyFill="1" applyBorder="1" applyAlignment="1">
      <alignment horizontal="center" vertical="center" wrapText="1"/>
    </xf>
    <xf numFmtId="0" fontId="0" fillId="0" borderId="26" xfId="0" applyFont="1" applyBorder="1" applyAlignment="1"/>
    <xf numFmtId="0" fontId="2" fillId="0" borderId="28" xfId="0" applyFont="1" applyBorder="1"/>
    <xf numFmtId="0" fontId="0" fillId="0" borderId="28" xfId="0" applyFont="1" applyBorder="1" applyAlignment="1"/>
    <xf numFmtId="164" fontId="6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9" fontId="19" fillId="3" borderId="7" xfId="0" applyNumberFormat="1" applyFont="1" applyFill="1" applyBorder="1" applyAlignment="1">
      <alignment horizontal="left" vertical="center" wrapText="1"/>
    </xf>
    <xf numFmtId="49" fontId="8" fillId="3" borderId="7" xfId="0" applyNumberFormat="1" applyFont="1" applyFill="1" applyBorder="1" applyAlignment="1">
      <alignment horizontal="left" vertical="center" wrapText="1"/>
    </xf>
    <xf numFmtId="49" fontId="19" fillId="3" borderId="30" xfId="0" applyNumberFormat="1" applyFont="1" applyFill="1" applyBorder="1" applyAlignment="1">
      <alignment vertical="center"/>
    </xf>
    <xf numFmtId="0" fontId="8" fillId="3" borderId="7" xfId="0" applyFont="1" applyFill="1" applyBorder="1" applyAlignment="1">
      <alignment horizontal="center" vertical="center" wrapText="1"/>
    </xf>
    <xf numFmtId="166" fontId="8" fillId="3" borderId="7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166" fontId="8" fillId="3" borderId="10" xfId="0" applyNumberFormat="1" applyFont="1" applyFill="1" applyBorder="1" applyAlignment="1">
      <alignment horizontal="center" vertical="center" wrapText="1"/>
    </xf>
    <xf numFmtId="49" fontId="8" fillId="3" borderId="30" xfId="0" applyNumberFormat="1" applyFont="1" applyFill="1" applyBorder="1" applyAlignment="1">
      <alignment horizontal="center" vertical="center" wrapText="1"/>
    </xf>
    <xf numFmtId="166" fontId="8" fillId="3" borderId="30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166" fontId="8" fillId="0" borderId="15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166" fontId="8" fillId="0" borderId="19" xfId="0" applyNumberFormat="1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center" vertical="center" wrapText="1"/>
    </xf>
    <xf numFmtId="166" fontId="9" fillId="0" borderId="24" xfId="0" applyNumberFormat="1" applyFont="1" applyFill="1" applyBorder="1" applyAlignment="1">
      <alignment horizontal="center" vertical="center" wrapText="1"/>
    </xf>
    <xf numFmtId="49" fontId="20" fillId="2" borderId="11" xfId="0" applyNumberFormat="1" applyFont="1" applyFill="1" applyBorder="1" applyAlignment="1">
      <alignment horizontal="center" vertical="center" wrapText="1"/>
    </xf>
    <xf numFmtId="0" fontId="1" fillId="0" borderId="12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20" xfId="0" applyFont="1" applyBorder="1"/>
    <xf numFmtId="0" fontId="1" fillId="0" borderId="21" xfId="0" applyFont="1" applyBorder="1"/>
    <xf numFmtId="49" fontId="16" fillId="0" borderId="0" xfId="0" applyNumberFormat="1" applyFont="1" applyAlignment="1">
      <alignment horizontal="left" vertical="center" wrapText="1"/>
    </xf>
    <xf numFmtId="0" fontId="0" fillId="0" borderId="0" xfId="0" applyFont="1" applyAlignment="1"/>
    <xf numFmtId="165" fontId="17" fillId="0" borderId="0" xfId="0" applyNumberFormat="1" applyFont="1" applyAlignment="1">
      <alignment horizontal="right" vertical="center" wrapText="1"/>
    </xf>
    <xf numFmtId="49" fontId="21" fillId="5" borderId="1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/>
    <xf numFmtId="0" fontId="1" fillId="6" borderId="3" xfId="0" applyFont="1" applyFill="1" applyBorder="1"/>
    <xf numFmtId="49" fontId="3" fillId="2" borderId="27" xfId="0" applyNumberFormat="1" applyFont="1" applyFill="1" applyBorder="1" applyAlignment="1">
      <alignment horizontal="center" vertical="center" wrapText="1"/>
    </xf>
    <xf numFmtId="0" fontId="1" fillId="0" borderId="28" xfId="0" applyFont="1" applyBorder="1"/>
    <xf numFmtId="0" fontId="1" fillId="0" borderId="29" xfId="0" applyFont="1" applyBorder="1"/>
    <xf numFmtId="49" fontId="11" fillId="2" borderId="11" xfId="0" applyNumberFormat="1" applyFont="1" applyFill="1" applyBorder="1" applyAlignment="1">
      <alignment horizontal="center" vertical="center" wrapText="1"/>
    </xf>
    <xf numFmtId="0" fontId="1" fillId="0" borderId="13" xfId="0" applyFont="1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45"/>
  <sheetViews>
    <sheetView showGridLines="0" tabSelected="1" zoomScale="80" zoomScaleNormal="80" workbookViewId="0">
      <pane ySplit="2" topLeftCell="A3" activePane="bottomLeft" state="frozen"/>
      <selection pane="bottomLeft" activeCell="M3" sqref="M3"/>
    </sheetView>
  </sheetViews>
  <sheetFormatPr baseColWidth="10" defaultColWidth="12.5703125" defaultRowHeight="15" customHeight="1"/>
  <cols>
    <col min="1" max="1" width="37.5703125" customWidth="1"/>
    <col min="2" max="2" width="98.140625" customWidth="1"/>
    <col min="3" max="3" width="1.140625" customWidth="1"/>
    <col min="4" max="4" width="5.85546875" customWidth="1"/>
    <col min="5" max="5" width="14" customWidth="1"/>
    <col min="6" max="6" width="15.85546875" customWidth="1"/>
    <col min="7" max="7" width="13.42578125" customWidth="1"/>
    <col min="8" max="8" width="13.140625" customWidth="1"/>
    <col min="9" max="13" width="10.5703125" customWidth="1"/>
    <col min="14" max="14" width="41.42578125" customWidth="1"/>
    <col min="15" max="28" width="10.5703125" customWidth="1"/>
  </cols>
  <sheetData>
    <row r="1" spans="1:28" ht="111" customHeight="1">
      <c r="A1" s="75" t="s">
        <v>22</v>
      </c>
      <c r="B1" s="76"/>
      <c r="C1" s="76"/>
      <c r="D1" s="76"/>
      <c r="E1" s="76"/>
      <c r="F1" s="76"/>
      <c r="G1" s="76"/>
      <c r="H1" s="7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43" customFormat="1" ht="46.5" customHeight="1">
      <c r="A2" s="78" t="s">
        <v>26</v>
      </c>
      <c r="B2" s="79"/>
      <c r="C2" s="79"/>
      <c r="D2" s="79"/>
      <c r="E2" s="79"/>
      <c r="F2" s="79"/>
      <c r="G2" s="79"/>
      <c r="H2" s="80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</row>
    <row r="3" spans="1:28" s="45" customFormat="1" ht="44.25" customHeight="1">
      <c r="A3" s="58" t="s">
        <v>24</v>
      </c>
      <c r="B3" s="59" t="s">
        <v>0</v>
      </c>
      <c r="C3" s="2"/>
      <c r="D3" s="59" t="s">
        <v>1</v>
      </c>
      <c r="E3" s="59" t="s">
        <v>2</v>
      </c>
      <c r="F3" s="59" t="s">
        <v>3</v>
      </c>
      <c r="G3" s="59" t="s">
        <v>4</v>
      </c>
      <c r="H3" s="59" t="s">
        <v>5</v>
      </c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</row>
    <row r="4" spans="1:28" ht="33.75" customHeight="1">
      <c r="A4" s="36" t="s">
        <v>17</v>
      </c>
      <c r="B4" s="37" t="s">
        <v>6</v>
      </c>
      <c r="C4" s="38"/>
      <c r="D4" s="39"/>
      <c r="E4" s="40" t="s">
        <v>9</v>
      </c>
      <c r="F4" s="41">
        <f>F5+F6</f>
        <v>0</v>
      </c>
      <c r="G4" s="41">
        <f>SUM((F4*20)/100)</f>
        <v>0</v>
      </c>
      <c r="H4" s="42">
        <f>F4+G4</f>
        <v>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36" customHeight="1">
      <c r="A5" s="49" t="s">
        <v>18</v>
      </c>
      <c r="B5" s="50" t="s">
        <v>7</v>
      </c>
      <c r="C5" s="5"/>
      <c r="D5" s="52">
        <v>1</v>
      </c>
      <c r="E5" s="53">
        <v>0</v>
      </c>
      <c r="F5" s="53">
        <f t="shared" ref="F5:F6" si="0">E5</f>
        <v>0</v>
      </c>
      <c r="G5" s="53">
        <f t="shared" ref="G5:G6" si="1">PRODUCT(0.2,F5)</f>
        <v>0</v>
      </c>
      <c r="H5" s="53">
        <f t="shared" ref="H5:H6" si="2">SUM(F5,G5)</f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30.75" customHeight="1">
      <c r="A6" s="49" t="s">
        <v>18</v>
      </c>
      <c r="B6" s="50" t="s">
        <v>8</v>
      </c>
      <c r="C6" s="5"/>
      <c r="D6" s="52">
        <v>1</v>
      </c>
      <c r="E6" s="53">
        <v>0</v>
      </c>
      <c r="F6" s="53">
        <f t="shared" si="0"/>
        <v>0</v>
      </c>
      <c r="G6" s="53">
        <f t="shared" si="1"/>
        <v>0</v>
      </c>
      <c r="H6" s="53">
        <f t="shared" si="2"/>
        <v>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33.75" customHeight="1">
      <c r="A7" s="34" t="s">
        <v>17</v>
      </c>
      <c r="B7" s="3" t="s">
        <v>10</v>
      </c>
      <c r="C7" s="4"/>
      <c r="D7" s="6"/>
      <c r="E7" s="40" t="s">
        <v>9</v>
      </c>
      <c r="F7" s="7">
        <f>F8+F9</f>
        <v>0</v>
      </c>
      <c r="G7" s="41">
        <f>SUM((F7*20)/100)</f>
        <v>0</v>
      </c>
      <c r="H7" s="8">
        <f>F7+G7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30.75" customHeight="1">
      <c r="A8" s="49" t="s">
        <v>19</v>
      </c>
      <c r="B8" s="50" t="s">
        <v>7</v>
      </c>
      <c r="C8" s="5"/>
      <c r="D8" s="52">
        <v>1</v>
      </c>
      <c r="E8" s="53">
        <v>0</v>
      </c>
      <c r="F8" s="53">
        <f>E8*D8</f>
        <v>0</v>
      </c>
      <c r="G8" s="53">
        <f t="shared" ref="G8:G9" si="3">PRODUCT(0.2,F8)</f>
        <v>0</v>
      </c>
      <c r="H8" s="53">
        <f t="shared" ref="H8:H9" si="4">SUM(F8,G8)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0.75" customHeight="1">
      <c r="A9" s="49" t="s">
        <v>19</v>
      </c>
      <c r="B9" s="50" t="s">
        <v>8</v>
      </c>
      <c r="C9" s="5"/>
      <c r="D9" s="52">
        <v>1</v>
      </c>
      <c r="E9" s="53">
        <v>0</v>
      </c>
      <c r="F9" s="53">
        <f>E9</f>
        <v>0</v>
      </c>
      <c r="G9" s="53">
        <f t="shared" si="3"/>
        <v>0</v>
      </c>
      <c r="H9" s="53">
        <f t="shared" si="4"/>
        <v>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33.75" customHeight="1">
      <c r="A10" s="34" t="s">
        <v>17</v>
      </c>
      <c r="B10" s="9" t="s">
        <v>11</v>
      </c>
      <c r="C10" s="4"/>
      <c r="D10" s="10"/>
      <c r="E10" s="40" t="s">
        <v>9</v>
      </c>
      <c r="F10" s="7">
        <f>F11+F12+F13</f>
        <v>0</v>
      </c>
      <c r="G10" s="41">
        <f>SUM((F10*20)/100)</f>
        <v>0</v>
      </c>
      <c r="H10" s="8">
        <f>F10+G10</f>
        <v>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30.75" customHeight="1">
      <c r="A11" s="49" t="s">
        <v>20</v>
      </c>
      <c r="B11" s="50" t="s">
        <v>12</v>
      </c>
      <c r="C11" s="5"/>
      <c r="D11" s="54">
        <v>1</v>
      </c>
      <c r="E11" s="55">
        <v>0</v>
      </c>
      <c r="F11" s="53">
        <f t="shared" ref="F11:F13" si="5">E11*D11</f>
        <v>0</v>
      </c>
      <c r="G11" s="53">
        <f t="shared" ref="G11:G13" si="6">PRODUCT(0.2,F11)</f>
        <v>0</v>
      </c>
      <c r="H11" s="53">
        <f t="shared" ref="H11:H13" si="7">SUM(F11,G11)</f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30.75" customHeight="1">
      <c r="A12" s="49" t="s">
        <v>20</v>
      </c>
      <c r="B12" s="50" t="s">
        <v>13</v>
      </c>
      <c r="C12" s="5"/>
      <c r="D12" s="54">
        <v>1</v>
      </c>
      <c r="E12" s="55">
        <v>0</v>
      </c>
      <c r="F12" s="53">
        <f t="shared" si="5"/>
        <v>0</v>
      </c>
      <c r="G12" s="53">
        <f t="shared" si="6"/>
        <v>0</v>
      </c>
      <c r="H12" s="53">
        <f t="shared" si="7"/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30.75" customHeight="1">
      <c r="A13" s="49" t="s">
        <v>20</v>
      </c>
      <c r="B13" s="50" t="s">
        <v>14</v>
      </c>
      <c r="C13" s="5"/>
      <c r="D13" s="52">
        <v>1</v>
      </c>
      <c r="E13" s="53">
        <v>0</v>
      </c>
      <c r="F13" s="53">
        <f t="shared" si="5"/>
        <v>0</v>
      </c>
      <c r="G13" s="53">
        <f t="shared" si="6"/>
        <v>0</v>
      </c>
      <c r="H13" s="53">
        <f t="shared" si="7"/>
        <v>0</v>
      </c>
      <c r="I13" s="1"/>
      <c r="J13" s="1"/>
      <c r="K13" s="1"/>
      <c r="L13" s="11"/>
      <c r="M13" s="11"/>
      <c r="N13" s="1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33" customHeight="1">
      <c r="A14" s="35" t="s">
        <v>21</v>
      </c>
      <c r="B14" s="12"/>
      <c r="C14" s="12"/>
      <c r="D14" s="12"/>
      <c r="E14" s="40" t="s">
        <v>9</v>
      </c>
      <c r="F14" s="14">
        <f>F15</f>
        <v>0</v>
      </c>
      <c r="G14" s="41">
        <f>SUM((F14*20)/100)</f>
        <v>0</v>
      </c>
      <c r="H14" s="14">
        <f>F14+G14</f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s="48" customFormat="1" ht="33" customHeight="1">
      <c r="A15" s="51" t="s">
        <v>21</v>
      </c>
      <c r="B15" s="50" t="s">
        <v>23</v>
      </c>
      <c r="C15" s="46"/>
      <c r="D15" s="56">
        <v>1</v>
      </c>
      <c r="E15" s="57">
        <v>0</v>
      </c>
      <c r="F15" s="53">
        <f>E15*D15</f>
        <v>0</v>
      </c>
      <c r="G15" s="53">
        <f>PRODUCT(0.2,F15)</f>
        <v>0</v>
      </c>
      <c r="H15" s="53">
        <f t="shared" ref="H15" si="8">SUM(F15,G15)</f>
        <v>0</v>
      </c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</row>
    <row r="16" spans="1:28" ht="33" customHeight="1">
      <c r="A16" s="12"/>
      <c r="B16" s="12"/>
      <c r="C16" s="12"/>
      <c r="D16" s="12"/>
      <c r="E16" s="12"/>
      <c r="F16" s="13"/>
      <c r="G16" s="12"/>
      <c r="H16" s="1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33" customHeight="1">
      <c r="A17" s="66" t="s">
        <v>25</v>
      </c>
      <c r="B17" s="67"/>
      <c r="C17" s="12"/>
      <c r="D17" s="81"/>
      <c r="E17" s="82"/>
      <c r="F17" s="67"/>
      <c r="G17" s="60" t="s">
        <v>15</v>
      </c>
      <c r="H17" s="61">
        <f>F4+F7+F10+F14</f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5.75" customHeight="1">
      <c r="A18" s="68"/>
      <c r="B18" s="69"/>
      <c r="C18" s="12"/>
      <c r="D18" s="68"/>
      <c r="E18" s="73"/>
      <c r="F18" s="69"/>
      <c r="G18" s="62" t="s">
        <v>4</v>
      </c>
      <c r="H18" s="63">
        <f>SUM((H17*20)/100)</f>
        <v>0</v>
      </c>
      <c r="I18" s="15"/>
      <c r="J18" s="15"/>
      <c r="K18" s="15"/>
      <c r="L18" s="15"/>
      <c r="M18" s="15"/>
      <c r="N18" s="15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33" customHeight="1">
      <c r="A19" s="70"/>
      <c r="B19" s="71"/>
      <c r="C19" s="16"/>
      <c r="D19" s="70"/>
      <c r="E19" s="83"/>
      <c r="F19" s="71"/>
      <c r="G19" s="64" t="s">
        <v>16</v>
      </c>
      <c r="H19" s="65">
        <f>SUM(H17,H18)</f>
        <v>0</v>
      </c>
      <c r="I19" s="15"/>
      <c r="J19" s="15"/>
      <c r="K19" s="15"/>
      <c r="L19" s="15"/>
      <c r="M19" s="15"/>
      <c r="N19" s="15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33" customHeight="1">
      <c r="A20" s="17"/>
      <c r="B20" s="18"/>
      <c r="C20" s="19"/>
      <c r="D20" s="20"/>
      <c r="E20" s="20"/>
      <c r="F20" s="20"/>
      <c r="G20" s="20"/>
      <c r="H20" s="20"/>
      <c r="I20" s="1"/>
      <c r="J20" s="1"/>
      <c r="K20" s="1"/>
      <c r="L20" s="1"/>
      <c r="M20" s="1"/>
      <c r="N20" s="1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</row>
    <row r="21" spans="1:28" ht="33" customHeight="1">
      <c r="A21" s="21"/>
      <c r="B21" s="22"/>
      <c r="C21" s="22"/>
      <c r="D21" s="22"/>
      <c r="E21" s="22"/>
      <c r="F21" s="22"/>
      <c r="G21" s="22"/>
      <c r="H21" s="2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33" customHeight="1">
      <c r="A22" s="21"/>
      <c r="B22" s="22"/>
      <c r="C22" s="22"/>
      <c r="D22" s="22"/>
      <c r="E22" s="22"/>
      <c r="F22" s="22"/>
      <c r="G22" s="22"/>
      <c r="H22" s="2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34.5" customHeight="1">
      <c r="A23" s="23"/>
      <c r="B23" s="24"/>
      <c r="C23" s="19"/>
      <c r="D23" s="25"/>
      <c r="E23" s="26"/>
      <c r="F23" s="19"/>
      <c r="G23" s="19"/>
      <c r="H23" s="19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34.5" customHeight="1">
      <c r="A24" s="27"/>
      <c r="B24" s="28"/>
      <c r="C24" s="29"/>
      <c r="D24" s="30"/>
      <c r="E24" s="31"/>
      <c r="F24" s="29"/>
      <c r="G24" s="29"/>
      <c r="H24" s="29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34.5" customHeight="1">
      <c r="A25" s="32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33" customHeight="1">
      <c r="A26" s="3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33" customHeight="1">
      <c r="A27" s="72"/>
      <c r="B27" s="73"/>
      <c r="C27" s="29"/>
      <c r="D27" s="74"/>
      <c r="E27" s="73"/>
      <c r="F27" s="33"/>
      <c r="G27" s="33"/>
      <c r="H27" s="33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33" customHeight="1">
      <c r="A28" s="27"/>
      <c r="B28" s="28"/>
      <c r="C28" s="29"/>
      <c r="D28" s="30"/>
      <c r="E28" s="31"/>
      <c r="F28" s="29"/>
      <c r="G28" s="29"/>
      <c r="H28" s="29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34.5" customHeight="1">
      <c r="A29" s="27"/>
      <c r="B29" s="28"/>
      <c r="C29" s="29"/>
      <c r="D29" s="30"/>
      <c r="E29" s="31"/>
      <c r="F29" s="29"/>
      <c r="G29" s="29"/>
      <c r="H29" s="29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34.5" customHeight="1">
      <c r="A30" s="27"/>
      <c r="B30" s="28"/>
      <c r="C30" s="29"/>
      <c r="D30" s="30"/>
      <c r="E30" s="31"/>
      <c r="F30" s="29"/>
      <c r="G30" s="29"/>
      <c r="H30" s="29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33" customHeight="1">
      <c r="A31" s="32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33" customHeight="1">
      <c r="A32" s="32"/>
      <c r="B32" s="1"/>
      <c r="C32" s="1"/>
      <c r="D32" s="1"/>
      <c r="E32" s="1"/>
      <c r="F32" s="1"/>
      <c r="G32" s="1"/>
      <c r="H32" s="1"/>
      <c r="I32" s="15"/>
      <c r="J32" s="15"/>
      <c r="K32" s="15"/>
      <c r="L32" s="15"/>
      <c r="M32" s="15"/>
      <c r="N32" s="15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33" customHeight="1">
      <c r="A33" s="32"/>
      <c r="B33" s="1"/>
      <c r="C33" s="1"/>
      <c r="D33" s="1"/>
      <c r="E33" s="1"/>
      <c r="F33" s="1"/>
      <c r="G33" s="1"/>
      <c r="H33" s="1"/>
      <c r="I33" s="15"/>
      <c r="J33" s="15"/>
      <c r="K33" s="15"/>
      <c r="L33" s="15"/>
      <c r="M33" s="15"/>
      <c r="N33" s="1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33" customHeight="1">
      <c r="A34" s="32"/>
      <c r="B34" s="1"/>
      <c r="C34" s="1"/>
      <c r="D34" s="1"/>
      <c r="E34" s="1"/>
      <c r="F34" s="1"/>
      <c r="G34" s="1"/>
      <c r="H34" s="1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</row>
    <row r="35" spans="1:28" ht="33" customHeight="1">
      <c r="A35" s="32"/>
      <c r="B35" s="1"/>
      <c r="C35" s="1"/>
      <c r="D35" s="1"/>
      <c r="E35" s="1"/>
      <c r="F35" s="1"/>
      <c r="G35" s="1"/>
      <c r="H35" s="1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</row>
    <row r="36" spans="1:28" ht="33" customHeight="1">
      <c r="A36" s="32"/>
      <c r="B36" s="1"/>
      <c r="C36" s="1"/>
      <c r="D36" s="1"/>
      <c r="E36" s="1"/>
      <c r="F36" s="1"/>
      <c r="G36" s="1"/>
      <c r="H36" s="1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</row>
    <row r="37" spans="1:28" ht="33" customHeight="1">
      <c r="A37" s="32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  <row r="38" spans="1:28" ht="33" customHeight="1">
      <c r="A38" s="32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</row>
    <row r="39" spans="1:28" ht="33" customHeight="1">
      <c r="A39" s="32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33" customHeight="1">
      <c r="A40" s="32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33" customHeight="1">
      <c r="A41" s="32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36.75" customHeight="1">
      <c r="A42" s="32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33" customHeight="1">
      <c r="A43" s="32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33" customHeight="1">
      <c r="A44" s="3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33" customHeight="1">
      <c r="A45" s="32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33" customHeight="1">
      <c r="A46" s="3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33" customHeight="1">
      <c r="A47" s="3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33" customHeight="1">
      <c r="A48" s="3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36.75" customHeight="1">
      <c r="A49" s="3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30" customHeight="1">
      <c r="A50" s="3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36" customHeight="1">
      <c r="A51" s="3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33" customHeight="1">
      <c r="A52" s="3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7.25" customHeight="1">
      <c r="A53" s="3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30" customHeight="1">
      <c r="A54" s="3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5" customHeight="1">
      <c r="A55" s="3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5" customHeight="1">
      <c r="A56" s="3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" customHeight="1">
      <c r="A57" s="3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.75" customHeight="1">
      <c r="A58" s="3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customHeight="1">
      <c r="A59" s="3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customHeight="1">
      <c r="A60" s="3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customHeight="1">
      <c r="A61" s="3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customHeight="1">
      <c r="A62" s="3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customHeight="1">
      <c r="A63" s="3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customHeight="1">
      <c r="A64" s="3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5.75" customHeight="1">
      <c r="A65" s="3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5.75" customHeight="1">
      <c r="A66" s="3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5.75" customHeight="1">
      <c r="A67" s="3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5.75" customHeight="1">
      <c r="A68" s="3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5.75" customHeight="1">
      <c r="A69" s="3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5.75" customHeight="1">
      <c r="A70" s="3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5.75" customHeight="1">
      <c r="A71" s="3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5.75" customHeight="1">
      <c r="A72" s="3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5.75" customHeight="1">
      <c r="A73" s="3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5.75" customHeight="1">
      <c r="A74" s="3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customHeight="1">
      <c r="A75" s="3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customHeight="1">
      <c r="A76" s="3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customHeight="1">
      <c r="A77" s="3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customHeight="1">
      <c r="A78" s="3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5.75" customHeight="1">
      <c r="A79" s="3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customHeight="1">
      <c r="A80" s="3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customHeight="1">
      <c r="A81" s="3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customHeight="1">
      <c r="A82" s="3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customHeight="1">
      <c r="A83" s="3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customHeight="1">
      <c r="A84" s="3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customHeight="1">
      <c r="A85" s="3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customHeight="1">
      <c r="A86" s="3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customHeight="1">
      <c r="A87" s="3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customHeight="1">
      <c r="A88" s="3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customHeight="1">
      <c r="A89" s="3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>
      <c r="A90" s="3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customHeight="1">
      <c r="A91" s="3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customHeight="1">
      <c r="A92" s="3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customHeight="1">
      <c r="A93" s="3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customHeight="1">
      <c r="A94" s="3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>
      <c r="A95" s="3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customHeight="1">
      <c r="A96" s="3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customHeight="1">
      <c r="A97" s="3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customHeight="1">
      <c r="A98" s="3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>
      <c r="A99" s="3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customHeight="1">
      <c r="A100" s="3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customHeight="1">
      <c r="A101" s="3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customHeight="1">
      <c r="A102" s="3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customHeight="1">
      <c r="A103" s="3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customHeight="1">
      <c r="A104" s="3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customHeight="1">
      <c r="A105" s="3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>
      <c r="A106" s="3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5.75" customHeight="1">
      <c r="A107" s="3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customHeight="1">
      <c r="A108" s="3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>
      <c r="A109" s="3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>
      <c r="A110" s="3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>
      <c r="A111" s="3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>
      <c r="A112" s="3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>
      <c r="A113" s="3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>
      <c r="A114" s="3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>
      <c r="A115" s="3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>
      <c r="A116" s="3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>
      <c r="A117" s="3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>
      <c r="A118" s="3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customHeight="1">
      <c r="A119" s="3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>
      <c r="A120" s="3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customHeight="1">
      <c r="A121" s="3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customHeight="1">
      <c r="A122" s="3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>
      <c r="A123" s="3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customHeight="1">
      <c r="A124" s="3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>
      <c r="A125" s="3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customHeight="1">
      <c r="A126" s="3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customHeight="1">
      <c r="A127" s="3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>
      <c r="A128" s="3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>
      <c r="A129" s="3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customHeight="1">
      <c r="A130" s="3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>
      <c r="A131" s="3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customHeight="1">
      <c r="A132" s="3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>
      <c r="A133" s="3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customHeight="1">
      <c r="A134" s="3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>
      <c r="A135" s="3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customHeight="1">
      <c r="A136" s="3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>
      <c r="A137" s="3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>
      <c r="A138" s="3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>
      <c r="A139" s="3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customHeight="1">
      <c r="A140" s="32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>
      <c r="A141" s="32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customHeight="1">
      <c r="A142" s="3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customHeight="1">
      <c r="A143" s="32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customHeight="1">
      <c r="A144" s="3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customHeight="1">
      <c r="A145" s="32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customHeight="1">
      <c r="A146" s="32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customHeight="1">
      <c r="A147" s="32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customHeight="1">
      <c r="A148" s="3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customHeight="1">
      <c r="A149" s="32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customHeight="1">
      <c r="A150" s="32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>
      <c r="A151" s="32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customHeight="1">
      <c r="A152" s="3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>
      <c r="A153" s="32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customHeight="1">
      <c r="A154" s="32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customHeight="1">
      <c r="A155" s="32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customHeight="1">
      <c r="A156" s="32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customHeight="1">
      <c r="A157" s="32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>
      <c r="A158" s="3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customHeight="1">
      <c r="A159" s="32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>
      <c r="A160" s="32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>
      <c r="A161" s="32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>
      <c r="A162" s="3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>
      <c r="A163" s="32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>
      <c r="A164" s="32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>
      <c r="A165" s="32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>
      <c r="A166" s="32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customHeight="1">
      <c r="A167" s="32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customHeight="1">
      <c r="A168" s="32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customHeight="1">
      <c r="A169" s="32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>
      <c r="A170" s="32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>
      <c r="A171" s="32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customHeight="1">
      <c r="A172" s="3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customHeight="1">
      <c r="A173" s="32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>
      <c r="A174" s="32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>
      <c r="A175" s="32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customHeight="1">
      <c r="A176" s="32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>
      <c r="A177" s="32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customHeight="1">
      <c r="A178" s="32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customHeight="1">
      <c r="A179" s="32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customHeight="1">
      <c r="A180" s="32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customHeight="1">
      <c r="A181" s="32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>
      <c r="A182" s="3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customHeight="1">
      <c r="A183" s="32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customHeight="1">
      <c r="A184" s="32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>
      <c r="A185" s="32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customHeight="1">
      <c r="A186" s="32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customHeight="1">
      <c r="A187" s="32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customHeight="1">
      <c r="A188" s="32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>
      <c r="A189" s="32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customHeight="1">
      <c r="A190" s="32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customHeight="1">
      <c r="A191" s="32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customHeight="1">
      <c r="A192" s="3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customHeight="1">
      <c r="A193" s="32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customHeight="1">
      <c r="A194" s="32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customHeight="1">
      <c r="A195" s="3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customHeight="1">
      <c r="A196" s="32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customHeight="1">
      <c r="A197" s="32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customHeight="1">
      <c r="A198" s="32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customHeight="1">
      <c r="A199" s="32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customHeight="1">
      <c r="A200" s="32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customHeight="1">
      <c r="A201" s="32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customHeight="1">
      <c r="A202" s="3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customHeight="1">
      <c r="A203" s="32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customHeight="1">
      <c r="A204" s="32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customHeight="1">
      <c r="A205" s="32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customHeight="1">
      <c r="A206" s="32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customHeight="1">
      <c r="A207" s="32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customHeight="1">
      <c r="A208" s="32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customHeight="1">
      <c r="A209" s="32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customHeight="1">
      <c r="A210" s="32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customHeight="1">
      <c r="A211" s="32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customHeight="1">
      <c r="A212" s="3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customHeight="1">
      <c r="A213" s="32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customHeight="1">
      <c r="A214" s="32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customHeight="1">
      <c r="A215" s="32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customHeight="1">
      <c r="A216" s="32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customHeight="1">
      <c r="A217" s="32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customHeight="1">
      <c r="A218" s="32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>
      <c r="A219" s="32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customHeight="1">
      <c r="A220" s="32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customHeight="1">
      <c r="A221" s="32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customHeight="1">
      <c r="A222" s="3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customHeight="1">
      <c r="A223" s="32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customHeight="1">
      <c r="A224" s="32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5.75" customHeight="1">
      <c r="A225" s="32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5.75" customHeight="1">
      <c r="A226" s="3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5.75" customHeight="1">
      <c r="A227" s="32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customHeight="1">
      <c r="A228" s="32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customHeight="1">
      <c r="A229" s="32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customHeight="1">
      <c r="A230" s="32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customHeight="1">
      <c r="A231" s="32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customHeight="1">
      <c r="A232" s="3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>
      <c r="A233" s="32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>
      <c r="A234" s="32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>
      <c r="A235" s="32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>
      <c r="A236" s="32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>
      <c r="A237" s="32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>
      <c r="A238" s="32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>
      <c r="A239" s="32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>
      <c r="A240" s="32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>
      <c r="A241" s="3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>
      <c r="A242" s="3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>
      <c r="A243" s="32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>
      <c r="A244" s="32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>
      <c r="A245" s="32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>
      <c r="A246" s="32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customHeight="1">
      <c r="A247" s="32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customHeight="1">
      <c r="A248" s="32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>
      <c r="A249" s="32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customHeight="1">
      <c r="A250" s="32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>
      <c r="A251" s="32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customHeight="1">
      <c r="A252" s="3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customHeight="1">
      <c r="A253" s="32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5.75" customHeight="1">
      <c r="A254" s="32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5.75" customHeight="1">
      <c r="A255" s="32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5.75" customHeight="1">
      <c r="A256" s="32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5.75" customHeight="1">
      <c r="A257" s="32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5.75" customHeight="1">
      <c r="A258" s="32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5.75" customHeight="1">
      <c r="A259" s="32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5.75" customHeight="1">
      <c r="A260" s="3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5.75" customHeight="1">
      <c r="A261" s="32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5.75" customHeight="1">
      <c r="A262" s="3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5.75" customHeight="1">
      <c r="A263" s="32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5.75" customHeight="1">
      <c r="A264" s="32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5.75" customHeight="1">
      <c r="A265" s="32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5.75" customHeight="1">
      <c r="A266" s="32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5.75" customHeight="1">
      <c r="A267" s="32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5.75" customHeight="1">
      <c r="A268" s="32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5.75" customHeight="1">
      <c r="A269" s="32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5.75" customHeight="1">
      <c r="A270" s="32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5.75" customHeight="1">
      <c r="A271" s="32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5.75" customHeight="1">
      <c r="A272" s="3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5.75" customHeight="1">
      <c r="A273" s="32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5.75" customHeight="1">
      <c r="A274" s="32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>
      <c r="A275" s="32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5.75" customHeight="1">
      <c r="A276" s="32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5.75" customHeight="1">
      <c r="A277" s="32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5.75" customHeight="1">
      <c r="A278" s="32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5.75" customHeight="1">
      <c r="A279" s="32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5.75" customHeight="1">
      <c r="A280" s="32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5.75" customHeight="1">
      <c r="A281" s="32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5.75" customHeight="1">
      <c r="A282" s="3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5.75" customHeight="1">
      <c r="A283" s="32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5.75" customHeight="1">
      <c r="A284" s="32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5.75" customHeight="1">
      <c r="A285" s="32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5.75" customHeight="1">
      <c r="A286" s="32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5.75" customHeight="1">
      <c r="A287" s="32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5.75" customHeight="1">
      <c r="A288" s="32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5.75" customHeight="1">
      <c r="A289" s="32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5.75" customHeight="1">
      <c r="A290" s="32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5.75" customHeight="1">
      <c r="A291" s="32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5.75" customHeight="1">
      <c r="A292" s="3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5.75" customHeight="1">
      <c r="A293" s="32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5.75" customHeight="1">
      <c r="A294" s="3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5.75" customHeight="1">
      <c r="A295" s="32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5.75" customHeight="1">
      <c r="A296" s="32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5.75" customHeight="1">
      <c r="A297" s="32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5.75" customHeight="1">
      <c r="A298" s="32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5.75" customHeight="1">
      <c r="A299" s="32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5.75" customHeight="1">
      <c r="A300" s="32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5.75" customHeight="1">
      <c r="A301" s="32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5.75" customHeight="1">
      <c r="A302" s="3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5.75" customHeight="1">
      <c r="A303" s="32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5.75" customHeight="1">
      <c r="A304" s="32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5.75" customHeight="1">
      <c r="A305" s="32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5.75" customHeight="1">
      <c r="A306" s="32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5.75" customHeight="1">
      <c r="A307" s="32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5.75" customHeight="1">
      <c r="A308" s="32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5.75" customHeight="1">
      <c r="A309" s="32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5.75" customHeight="1">
      <c r="A310" s="32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5.75" customHeight="1">
      <c r="A311" s="32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5.75" customHeight="1">
      <c r="A312" s="3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5.75" customHeight="1">
      <c r="A313" s="32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5.75" customHeight="1">
      <c r="A314" s="32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5.75" customHeight="1">
      <c r="A315" s="32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5.75" customHeight="1">
      <c r="A316" s="32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5.75" customHeight="1">
      <c r="A317" s="32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5.75" customHeight="1">
      <c r="A318" s="32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5.75" customHeight="1">
      <c r="A319" s="32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5.75" customHeight="1">
      <c r="A320" s="32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5.75" customHeight="1">
      <c r="A321" s="32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5.75" customHeight="1">
      <c r="A322" s="3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5.75" customHeight="1">
      <c r="A323" s="32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5.75" customHeight="1">
      <c r="A324" s="32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5.75" customHeight="1">
      <c r="A325" s="32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5.75" customHeight="1">
      <c r="A326" s="32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5.75" customHeight="1">
      <c r="A327" s="32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5.75" customHeight="1">
      <c r="A328" s="3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5.75" customHeight="1">
      <c r="A329" s="32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5.75" customHeight="1">
      <c r="A330" s="32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5.75" customHeight="1">
      <c r="A331" s="32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5.75" customHeight="1">
      <c r="A332" s="32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5.75" customHeight="1">
      <c r="A333" s="32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5.75" customHeight="1">
      <c r="A334" s="32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5.75" customHeight="1">
      <c r="A335" s="32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5.75" customHeight="1">
      <c r="A336" s="32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5.75" customHeight="1">
      <c r="A337" s="32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5.75" customHeight="1">
      <c r="A338" s="32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5.75" customHeight="1">
      <c r="A339" s="32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5.75" customHeight="1">
      <c r="A340" s="32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5.75" customHeight="1">
      <c r="A341" s="32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5.75" customHeight="1">
      <c r="A342" s="32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5.75" customHeight="1">
      <c r="A343" s="32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5.75" customHeight="1">
      <c r="A344" s="32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5.75" customHeight="1">
      <c r="A345" s="32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5.75" customHeight="1">
      <c r="A346" s="32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5.75" customHeight="1">
      <c r="A347" s="32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5.75" customHeight="1">
      <c r="A348" s="32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5.75" customHeight="1">
      <c r="A349" s="32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5.75" customHeight="1">
      <c r="A350" s="32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5.75" customHeight="1">
      <c r="A351" s="32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5.75" customHeight="1">
      <c r="A352" s="32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5.75" customHeight="1">
      <c r="A353" s="32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5.75" customHeight="1">
      <c r="A354" s="32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5.75" customHeight="1">
      <c r="A355" s="32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5.75" customHeight="1">
      <c r="A356" s="32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5.75" customHeight="1">
      <c r="A357" s="32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5.75" customHeight="1">
      <c r="A358" s="32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5.75" customHeight="1">
      <c r="A359" s="32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5.75" customHeight="1">
      <c r="A360" s="32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5.75" customHeight="1">
      <c r="A361" s="32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5.75" customHeight="1">
      <c r="A362" s="3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5.75" customHeight="1">
      <c r="A363" s="32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5.75" customHeight="1">
      <c r="A364" s="32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5.75" customHeight="1">
      <c r="A365" s="32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5.75" customHeight="1">
      <c r="A366" s="32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5.75" customHeight="1">
      <c r="A367" s="32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5.75" customHeight="1">
      <c r="A368" s="32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5.75" customHeight="1">
      <c r="A369" s="32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5.75" customHeight="1">
      <c r="A370" s="32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5.75" customHeight="1">
      <c r="A371" s="32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5.75" customHeight="1">
      <c r="A372" s="32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5.75" customHeight="1">
      <c r="A373" s="32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5.75" customHeight="1">
      <c r="A374" s="32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5.75" customHeight="1">
      <c r="A375" s="32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5.75" customHeight="1">
      <c r="A376" s="32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5.75" customHeight="1">
      <c r="A377" s="32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5.75" customHeight="1">
      <c r="A378" s="32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5.75" customHeight="1">
      <c r="A379" s="32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5.75" customHeight="1">
      <c r="A380" s="32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5.75" customHeight="1">
      <c r="A381" s="32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5.75" customHeight="1">
      <c r="A382" s="32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5.75" customHeight="1">
      <c r="A383" s="32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5.75" customHeight="1">
      <c r="A384" s="32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5.75" customHeight="1">
      <c r="A385" s="32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5.75" customHeight="1">
      <c r="A386" s="32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5.75" customHeight="1">
      <c r="A387" s="32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5.75" customHeight="1">
      <c r="A388" s="32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5.75" customHeight="1">
      <c r="A389" s="32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5.75" customHeight="1">
      <c r="A390" s="32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5.75" customHeight="1">
      <c r="A391" s="32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5.75" customHeight="1">
      <c r="A392" s="32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5.75" customHeight="1">
      <c r="A393" s="32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5.75" customHeight="1">
      <c r="A394" s="32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5.75" customHeight="1">
      <c r="A395" s="32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5.75" customHeight="1">
      <c r="A396" s="32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5.75" customHeight="1">
      <c r="A397" s="32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5.75" customHeight="1">
      <c r="A398" s="32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5.75" customHeight="1">
      <c r="A399" s="32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5.75" customHeight="1">
      <c r="A400" s="32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5.75" customHeight="1">
      <c r="A401" s="32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5.75" customHeight="1">
      <c r="A402" s="32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5.75" customHeight="1">
      <c r="A403" s="32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5.75" customHeight="1">
      <c r="A404" s="32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5.75" customHeight="1">
      <c r="A405" s="32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5.75" customHeight="1">
      <c r="A406" s="32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5.75" customHeight="1">
      <c r="A407" s="32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5.75" customHeight="1">
      <c r="A408" s="32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5.75" customHeight="1">
      <c r="A409" s="32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5.75" customHeight="1">
      <c r="A410" s="32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5.75" customHeight="1">
      <c r="A411" s="32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5.75" customHeight="1">
      <c r="A412" s="32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5.75" customHeight="1">
      <c r="A413" s="32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5.75" customHeight="1">
      <c r="A414" s="32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5.75" customHeight="1">
      <c r="A415" s="32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5.75" customHeight="1">
      <c r="A416" s="32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5.75" customHeight="1">
      <c r="A417" s="32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5.75" customHeight="1">
      <c r="A418" s="32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5.75" customHeight="1">
      <c r="A419" s="32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5.75" customHeight="1">
      <c r="A420" s="32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5.75" customHeight="1">
      <c r="A421" s="32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5.75" customHeight="1">
      <c r="A422" s="32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5.75" customHeight="1">
      <c r="A423" s="32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5.75" customHeight="1">
      <c r="A424" s="32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5.75" customHeight="1">
      <c r="A425" s="32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5.75" customHeight="1">
      <c r="A426" s="32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5.75" customHeight="1">
      <c r="A427" s="32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5.75" customHeight="1">
      <c r="A428" s="32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5.75" customHeight="1">
      <c r="A429" s="32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5.75" customHeight="1">
      <c r="A430" s="32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5.75" customHeight="1">
      <c r="A431" s="32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5.75" customHeight="1">
      <c r="A432" s="32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5.75" customHeight="1">
      <c r="A433" s="32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5.75" customHeight="1">
      <c r="A434" s="32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5.75" customHeight="1">
      <c r="A435" s="32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5.75" customHeight="1">
      <c r="A436" s="32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5.75" customHeight="1">
      <c r="A437" s="32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5.75" customHeight="1">
      <c r="A438" s="32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5.75" customHeight="1">
      <c r="A439" s="32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5.75" customHeight="1">
      <c r="A440" s="32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5.75" customHeight="1">
      <c r="A441" s="32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5.75" customHeight="1">
      <c r="A442" s="32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5.75" customHeight="1">
      <c r="A443" s="32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5.75" customHeight="1">
      <c r="A444" s="32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5.75" customHeight="1">
      <c r="A445" s="32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5.75" customHeight="1">
      <c r="A446" s="32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5.75" customHeight="1">
      <c r="A447" s="32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5.75" customHeight="1">
      <c r="A448" s="32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5.75" customHeight="1">
      <c r="A449" s="32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5.75" customHeight="1">
      <c r="A450" s="32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5.75" customHeight="1">
      <c r="A451" s="32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5.75" customHeight="1">
      <c r="A452" s="32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5.75" customHeight="1">
      <c r="A453" s="32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5.75" customHeight="1">
      <c r="A454" s="32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5.75" customHeight="1">
      <c r="A455" s="32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5.75" customHeight="1">
      <c r="A456" s="32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5.75" customHeight="1">
      <c r="A457" s="32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5.75" customHeight="1">
      <c r="A458" s="32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5.75" customHeight="1">
      <c r="A459" s="32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5.75" customHeight="1">
      <c r="A460" s="32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5.75" customHeight="1">
      <c r="A461" s="32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5.75" customHeight="1">
      <c r="A462" s="32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5.75" customHeight="1">
      <c r="A463" s="32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5.75" customHeight="1">
      <c r="A464" s="32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5.75" customHeight="1">
      <c r="A465" s="32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5.75" customHeight="1">
      <c r="A466" s="32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5.75" customHeight="1">
      <c r="A467" s="32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5.75" customHeight="1">
      <c r="A468" s="32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5.75" customHeight="1">
      <c r="A469" s="32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5.75" customHeight="1">
      <c r="A470" s="32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5.75" customHeight="1">
      <c r="A471" s="32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5.75" customHeight="1">
      <c r="A472" s="32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5.75" customHeight="1">
      <c r="A473" s="32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5.75" customHeight="1">
      <c r="A474" s="32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5.75" customHeight="1">
      <c r="A475" s="32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5.75" customHeight="1">
      <c r="A476" s="32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5.75" customHeight="1">
      <c r="A477" s="32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5.75" customHeight="1">
      <c r="A478" s="32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5.75" customHeight="1">
      <c r="A479" s="32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5.75" customHeight="1">
      <c r="A480" s="32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5.75" customHeight="1">
      <c r="A481" s="32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5.75" customHeight="1">
      <c r="A482" s="32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5.75" customHeight="1">
      <c r="A483" s="32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5.75" customHeight="1">
      <c r="A484" s="32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5.75" customHeight="1">
      <c r="A485" s="32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>
      <c r="A486" s="32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>
      <c r="A487" s="32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>
      <c r="A488" s="32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>
      <c r="A489" s="32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>
      <c r="A490" s="32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>
      <c r="A491" s="32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>
      <c r="A492" s="32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>
      <c r="A493" s="32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>
      <c r="A494" s="32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>
      <c r="A495" s="32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>
      <c r="A496" s="32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>
      <c r="A497" s="32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>
      <c r="A498" s="32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>
      <c r="A499" s="32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>
      <c r="A500" s="32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>
      <c r="A501" s="32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>
      <c r="A502" s="32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>
      <c r="A503" s="32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>
      <c r="A504" s="32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>
      <c r="A505" s="32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>
      <c r="A506" s="32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>
      <c r="A507" s="32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>
      <c r="A508" s="32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>
      <c r="A509" s="32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>
      <c r="A510" s="32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>
      <c r="A511" s="32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>
      <c r="A512" s="32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>
      <c r="A513" s="32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>
      <c r="A514" s="32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>
      <c r="A515" s="32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>
      <c r="A516" s="32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>
      <c r="A517" s="32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>
      <c r="A518" s="32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>
      <c r="A519" s="32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>
      <c r="A520" s="32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>
      <c r="A521" s="32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>
      <c r="A522" s="32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>
      <c r="A523" s="32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>
      <c r="A524" s="32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>
      <c r="A525" s="32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>
      <c r="A526" s="32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>
      <c r="A527" s="32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>
      <c r="A528" s="32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>
      <c r="A529" s="32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>
      <c r="A530" s="32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>
      <c r="A531" s="32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>
      <c r="A532" s="32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>
      <c r="A533" s="32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>
      <c r="A534" s="32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>
      <c r="A535" s="32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>
      <c r="A536" s="32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>
      <c r="A537" s="32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>
      <c r="A538" s="32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>
      <c r="A539" s="32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>
      <c r="A540" s="32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>
      <c r="A541" s="32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>
      <c r="A542" s="32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>
      <c r="A543" s="32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>
      <c r="A544" s="32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>
      <c r="A545" s="32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>
      <c r="A546" s="32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>
      <c r="A547" s="32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>
      <c r="A548" s="32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>
      <c r="A549" s="32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>
      <c r="A550" s="32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>
      <c r="A551" s="32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>
      <c r="A552" s="32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>
      <c r="A553" s="32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>
      <c r="A554" s="32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>
      <c r="A555" s="32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>
      <c r="A556" s="32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>
      <c r="A557" s="32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>
      <c r="A558" s="32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>
      <c r="A559" s="32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>
      <c r="A560" s="32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>
      <c r="A561" s="32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>
      <c r="A562" s="32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>
      <c r="A563" s="32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>
      <c r="A564" s="32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>
      <c r="A565" s="32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>
      <c r="A566" s="32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>
      <c r="A567" s="32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>
      <c r="A568" s="32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>
      <c r="A569" s="32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>
      <c r="A570" s="32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>
      <c r="A571" s="32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>
      <c r="A572" s="32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>
      <c r="A573" s="32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>
      <c r="A574" s="32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>
      <c r="A575" s="32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>
      <c r="A576" s="32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>
      <c r="A577" s="32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>
      <c r="A578" s="32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>
      <c r="A579" s="32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>
      <c r="A580" s="32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>
      <c r="A581" s="32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>
      <c r="A582" s="32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>
      <c r="A583" s="32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>
      <c r="A584" s="32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>
      <c r="A585" s="32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>
      <c r="A586" s="32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>
      <c r="A587" s="32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>
      <c r="A588" s="32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>
      <c r="A589" s="32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>
      <c r="A590" s="32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>
      <c r="A591" s="32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>
      <c r="A592" s="32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>
      <c r="A593" s="32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>
      <c r="A594" s="32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>
      <c r="A595" s="32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>
      <c r="A596" s="32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>
      <c r="A597" s="32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>
      <c r="A598" s="32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>
      <c r="A599" s="32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>
      <c r="A600" s="32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>
      <c r="A601" s="32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>
      <c r="A602" s="32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>
      <c r="A603" s="32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>
      <c r="A604" s="32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>
      <c r="A605" s="32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>
      <c r="A606" s="32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>
      <c r="A607" s="32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>
      <c r="A608" s="32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>
      <c r="A609" s="32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>
      <c r="A610" s="32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>
      <c r="A611" s="32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>
      <c r="A612" s="32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>
      <c r="A613" s="32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>
      <c r="A614" s="32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>
      <c r="A615" s="32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>
      <c r="A616" s="32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>
      <c r="A617" s="32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>
      <c r="A618" s="32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>
      <c r="A619" s="32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>
      <c r="A620" s="32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>
      <c r="A621" s="32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>
      <c r="A622" s="32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>
      <c r="A623" s="32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>
      <c r="A624" s="32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>
      <c r="A625" s="32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>
      <c r="A626" s="32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>
      <c r="A627" s="32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>
      <c r="A628" s="32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>
      <c r="A629" s="32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>
      <c r="A630" s="32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>
      <c r="A631" s="32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>
      <c r="A632" s="32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>
      <c r="A633" s="32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>
      <c r="A634" s="32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>
      <c r="A635" s="32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>
      <c r="A636" s="32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>
      <c r="A637" s="32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>
      <c r="A638" s="32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>
      <c r="A639" s="32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>
      <c r="A640" s="32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>
      <c r="A641" s="32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>
      <c r="A642" s="32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>
      <c r="A643" s="32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>
      <c r="A644" s="32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>
      <c r="A645" s="32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>
      <c r="A646" s="32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>
      <c r="A647" s="32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>
      <c r="A648" s="32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>
      <c r="A649" s="32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>
      <c r="A650" s="32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>
      <c r="A651" s="32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>
      <c r="A652" s="32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>
      <c r="A653" s="32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>
      <c r="A654" s="32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>
      <c r="A655" s="32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>
      <c r="A656" s="32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>
      <c r="A657" s="32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>
      <c r="A658" s="32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>
      <c r="A659" s="32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>
      <c r="A660" s="32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>
      <c r="A661" s="32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>
      <c r="A662" s="32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>
      <c r="A663" s="32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>
      <c r="A664" s="32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>
      <c r="A665" s="32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>
      <c r="A666" s="32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>
      <c r="A667" s="32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>
      <c r="A668" s="32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>
      <c r="A669" s="32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>
      <c r="A670" s="32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>
      <c r="A671" s="32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>
      <c r="A672" s="32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>
      <c r="A673" s="32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>
      <c r="A674" s="32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>
      <c r="A675" s="32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>
      <c r="A676" s="32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>
      <c r="A677" s="32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>
      <c r="A678" s="32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>
      <c r="A679" s="32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>
      <c r="A680" s="32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>
      <c r="A681" s="32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>
      <c r="A682" s="32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>
      <c r="A683" s="32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>
      <c r="A684" s="32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>
      <c r="A685" s="32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>
      <c r="A686" s="32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>
      <c r="A687" s="32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>
      <c r="A688" s="32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>
      <c r="A689" s="32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>
      <c r="A690" s="32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>
      <c r="A691" s="32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>
      <c r="A692" s="32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>
      <c r="A693" s="32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>
      <c r="A694" s="32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>
      <c r="A695" s="32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>
      <c r="A696" s="32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>
      <c r="A697" s="32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>
      <c r="A698" s="32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>
      <c r="A699" s="32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>
      <c r="A700" s="32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>
      <c r="A701" s="32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>
      <c r="A702" s="32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>
      <c r="A703" s="32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>
      <c r="A704" s="32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>
      <c r="A705" s="32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>
      <c r="A706" s="32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>
      <c r="A707" s="32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>
      <c r="A708" s="32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>
      <c r="A709" s="32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>
      <c r="A710" s="32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>
      <c r="A711" s="32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>
      <c r="A712" s="32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>
      <c r="A713" s="32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>
      <c r="A714" s="32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>
      <c r="A715" s="32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>
      <c r="A716" s="32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>
      <c r="A717" s="32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>
      <c r="A718" s="32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>
      <c r="A719" s="32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>
      <c r="A720" s="32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>
      <c r="A721" s="32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>
      <c r="A722" s="32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>
      <c r="A723" s="32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>
      <c r="A724" s="32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>
      <c r="A725" s="32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>
      <c r="A726" s="32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>
      <c r="A727" s="32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>
      <c r="A728" s="32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>
      <c r="A729" s="32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>
      <c r="A730" s="32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>
      <c r="A731" s="32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>
      <c r="A732" s="32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>
      <c r="A733" s="32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>
      <c r="A734" s="32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>
      <c r="A735" s="32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>
      <c r="A736" s="32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>
      <c r="A737" s="32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>
      <c r="A738" s="32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>
      <c r="A739" s="32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>
      <c r="A740" s="32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>
      <c r="A741" s="32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>
      <c r="A742" s="32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>
      <c r="A743" s="32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>
      <c r="A744" s="32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>
      <c r="A745" s="32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>
      <c r="A746" s="32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>
      <c r="A747" s="32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>
      <c r="A748" s="32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>
      <c r="A749" s="32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>
      <c r="A750" s="32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>
      <c r="A751" s="32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>
      <c r="A752" s="32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>
      <c r="A753" s="32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>
      <c r="A754" s="32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>
      <c r="A755" s="32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>
      <c r="A756" s="32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>
      <c r="A757" s="32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>
      <c r="A758" s="32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>
      <c r="A759" s="32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>
      <c r="A760" s="32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>
      <c r="A761" s="32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>
      <c r="A762" s="32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>
      <c r="A763" s="32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>
      <c r="A764" s="32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>
      <c r="A765" s="32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>
      <c r="A766" s="32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>
      <c r="A767" s="32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>
      <c r="A768" s="32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>
      <c r="A769" s="32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>
      <c r="A770" s="32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>
      <c r="A771" s="32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>
      <c r="A772" s="32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>
      <c r="A773" s="32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>
      <c r="A774" s="32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>
      <c r="A775" s="32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>
      <c r="A776" s="32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>
      <c r="A777" s="32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>
      <c r="A778" s="32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>
      <c r="A779" s="32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>
      <c r="A780" s="32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>
      <c r="A781" s="32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>
      <c r="A782" s="32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>
      <c r="A783" s="32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>
      <c r="A784" s="32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>
      <c r="A785" s="32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>
      <c r="A786" s="32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>
      <c r="A787" s="32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>
      <c r="A788" s="32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>
      <c r="A789" s="32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>
      <c r="A790" s="32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>
      <c r="A791" s="32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>
      <c r="A792" s="32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>
      <c r="A793" s="32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>
      <c r="A794" s="32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>
      <c r="A795" s="32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>
      <c r="A796" s="32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>
      <c r="A797" s="32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>
      <c r="A798" s="32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>
      <c r="A799" s="32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>
      <c r="A800" s="32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>
      <c r="A801" s="32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>
      <c r="A802" s="32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>
      <c r="A803" s="32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>
      <c r="A804" s="32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>
      <c r="A805" s="32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>
      <c r="A806" s="32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>
      <c r="A807" s="32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>
      <c r="A808" s="32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>
      <c r="A809" s="32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>
      <c r="A810" s="32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>
      <c r="A811" s="32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>
      <c r="A812" s="32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>
      <c r="A813" s="32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>
      <c r="A814" s="32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>
      <c r="A815" s="32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>
      <c r="A816" s="32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5.75" customHeight="1">
      <c r="A817" s="32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5.75" customHeight="1">
      <c r="A818" s="32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5.75" customHeight="1">
      <c r="A819" s="32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5.75" customHeight="1">
      <c r="A820" s="32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5.75" customHeight="1">
      <c r="A821" s="32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5.75" customHeight="1">
      <c r="A822" s="32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5.75" customHeight="1">
      <c r="A823" s="32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5.75" customHeight="1">
      <c r="A824" s="32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5.75" customHeight="1">
      <c r="A825" s="32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5.75" customHeight="1">
      <c r="A826" s="32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5.75" customHeight="1">
      <c r="A827" s="32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5.75" customHeight="1">
      <c r="A828" s="32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5.75" customHeight="1">
      <c r="A829" s="32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5.75" customHeight="1">
      <c r="A830" s="32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5.75" customHeight="1">
      <c r="A831" s="32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5.75" customHeight="1">
      <c r="A832" s="32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5.75" customHeight="1">
      <c r="A833" s="32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5.75" customHeight="1">
      <c r="A834" s="32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5.75" customHeight="1">
      <c r="A835" s="32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5.75" customHeight="1">
      <c r="A836" s="32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5.75" customHeight="1">
      <c r="A837" s="32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5.75" customHeight="1">
      <c r="A838" s="32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5.75" customHeight="1">
      <c r="A839" s="32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5.75" customHeight="1">
      <c r="A840" s="32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5.75" customHeight="1">
      <c r="A841" s="32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5.75" customHeight="1">
      <c r="A842" s="32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5.75" customHeight="1">
      <c r="A843" s="32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5.75" customHeight="1">
      <c r="A844" s="32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5.75" customHeight="1">
      <c r="A845" s="32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5.75" customHeight="1">
      <c r="A846" s="32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5.75" customHeight="1">
      <c r="A847" s="32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5.75" customHeight="1">
      <c r="A848" s="32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5.75" customHeight="1">
      <c r="A849" s="32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5.75" customHeight="1">
      <c r="A850" s="32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5.75" customHeight="1">
      <c r="A851" s="32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5.75" customHeight="1">
      <c r="A852" s="32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5.75" customHeight="1">
      <c r="A853" s="32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5.75" customHeight="1">
      <c r="A854" s="32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5.75" customHeight="1">
      <c r="A855" s="32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5.75" customHeight="1">
      <c r="A856" s="32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5.75" customHeight="1">
      <c r="A857" s="32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5.75" customHeight="1">
      <c r="A858" s="32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5.75" customHeight="1">
      <c r="A859" s="32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5.75" customHeight="1">
      <c r="A860" s="32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5.75" customHeight="1">
      <c r="A861" s="32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5.75" customHeight="1">
      <c r="A862" s="32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5.75" customHeight="1">
      <c r="A863" s="32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5.75" customHeight="1">
      <c r="A864" s="32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5.75" customHeight="1">
      <c r="A865" s="32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5.75" customHeight="1">
      <c r="A866" s="32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5.75" customHeight="1">
      <c r="A867" s="32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5.75" customHeight="1">
      <c r="A868" s="32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5.75" customHeight="1">
      <c r="A869" s="32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5.75" customHeight="1">
      <c r="A870" s="32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5.75" customHeight="1">
      <c r="A871" s="32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5.75" customHeight="1">
      <c r="A872" s="32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5.75" customHeight="1">
      <c r="A873" s="32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5.75" customHeight="1">
      <c r="A874" s="32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5.75" customHeight="1">
      <c r="A875" s="32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5.75" customHeight="1">
      <c r="A876" s="32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5.75" customHeight="1">
      <c r="A877" s="32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5.75" customHeight="1">
      <c r="A878" s="32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5.75" customHeight="1">
      <c r="A879" s="32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5.75" customHeight="1">
      <c r="A880" s="32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5.75" customHeight="1">
      <c r="A881" s="32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5.75" customHeight="1">
      <c r="A882" s="32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5.75" customHeight="1">
      <c r="A883" s="32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5.75" customHeight="1">
      <c r="A884" s="32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5.75" customHeight="1">
      <c r="A885" s="32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5.75" customHeight="1">
      <c r="A886" s="32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5.75" customHeight="1">
      <c r="A887" s="32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5.75" customHeight="1">
      <c r="A888" s="32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5.75" customHeight="1">
      <c r="A889" s="32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5.75" customHeight="1">
      <c r="A890" s="32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5.75" customHeight="1">
      <c r="A891" s="32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5.75" customHeight="1">
      <c r="A892" s="32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5.75" customHeight="1">
      <c r="A893" s="32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5.75" customHeight="1">
      <c r="A894" s="32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5.75" customHeight="1">
      <c r="A895" s="32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5.75" customHeight="1">
      <c r="A896" s="32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5.75" customHeight="1">
      <c r="A897" s="32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5.75" customHeight="1">
      <c r="A898" s="32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5.75" customHeight="1">
      <c r="A899" s="32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5.75" customHeight="1">
      <c r="A900" s="32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5.75" customHeight="1">
      <c r="A901" s="32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5.75" customHeight="1">
      <c r="A902" s="32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5.75" customHeight="1">
      <c r="A903" s="32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5.75" customHeight="1">
      <c r="A904" s="32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5.75" customHeight="1">
      <c r="A905" s="32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5.75" customHeight="1">
      <c r="A906" s="32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5.75" customHeight="1">
      <c r="A907" s="32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5.75" customHeight="1">
      <c r="A908" s="32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5.75" customHeight="1">
      <c r="A909" s="32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5.75" customHeight="1">
      <c r="A910" s="32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5.75" customHeight="1">
      <c r="A911" s="32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5.75" customHeight="1">
      <c r="A912" s="32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5.75" customHeight="1">
      <c r="A913" s="32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5.75" customHeight="1">
      <c r="A914" s="32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5.75" customHeight="1">
      <c r="A915" s="32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5.75" customHeight="1">
      <c r="A916" s="32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5.75" customHeight="1">
      <c r="A917" s="32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5.75" customHeight="1">
      <c r="A918" s="32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5.75" customHeight="1">
      <c r="A919" s="32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5.75" customHeight="1">
      <c r="A920" s="32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5.75" customHeight="1">
      <c r="A921" s="32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5.75" customHeight="1">
      <c r="A922" s="32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5.75" customHeight="1">
      <c r="A923" s="32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5.75" customHeight="1">
      <c r="A924" s="32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5.75" customHeight="1">
      <c r="A925" s="32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5.75" customHeight="1">
      <c r="A926" s="32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5.75" customHeight="1">
      <c r="A927" s="32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5.75" customHeight="1">
      <c r="A928" s="32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5.75" customHeight="1">
      <c r="A929" s="32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5.75" customHeight="1">
      <c r="A930" s="32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5.75" customHeight="1">
      <c r="A931" s="32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5.75" customHeight="1">
      <c r="A932" s="32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5.75" customHeight="1">
      <c r="A933" s="32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5.75" customHeight="1">
      <c r="A934" s="32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5.75" customHeight="1">
      <c r="A935" s="32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5.75" customHeight="1">
      <c r="A936" s="32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5.75" customHeight="1">
      <c r="A937" s="32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5.75" customHeight="1">
      <c r="A938" s="32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5.75" customHeight="1">
      <c r="A939" s="32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5.75" customHeight="1">
      <c r="A940" s="32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5.75" customHeight="1">
      <c r="A941" s="32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5.75" customHeight="1">
      <c r="A942" s="32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5.75" customHeight="1">
      <c r="A943" s="32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5.75" customHeight="1">
      <c r="A944" s="32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5.75" customHeight="1">
      <c r="A945" s="32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</sheetData>
  <mergeCells count="6">
    <mergeCell ref="A17:B19"/>
    <mergeCell ref="A27:B27"/>
    <mergeCell ref="D27:E27"/>
    <mergeCell ref="A1:H1"/>
    <mergeCell ref="A2:H2"/>
    <mergeCell ref="D17:F19"/>
  </mergeCells>
  <printOptions horizontalCentered="1"/>
  <pageMargins left="0.25" right="0.25" top="0.75" bottom="0.75" header="0" footer="0"/>
  <pageSetup paperSize="9" fitToHeight="0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Lot 3</vt:lpstr>
      <vt:lpstr>'DPGF - Lot 3'!__xlnm.Print_Area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CONAN Fantine</cp:lastModifiedBy>
  <dcterms:created xsi:type="dcterms:W3CDTF">2018-10-29T13:56:57Z</dcterms:created>
  <dcterms:modified xsi:type="dcterms:W3CDTF">2025-01-08T14:22:57Z</dcterms:modified>
</cp:coreProperties>
</file>