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75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4" i="1" l="1"/>
  <c r="D133" i="1"/>
  <c r="D131" i="1"/>
  <c r="D130" i="1"/>
  <c r="D128" i="1"/>
</calcChain>
</file>

<file path=xl/sharedStrings.xml><?xml version="1.0" encoding="utf-8"?>
<sst xmlns="http://schemas.openxmlformats.org/spreadsheetml/2006/main" count="458" uniqueCount="308">
  <si>
    <t xml:space="preserve">ANNEXE 2 DU DCE DESCRIPTIF TECHNIQUE  DES LOTS </t>
  </si>
  <si>
    <t>AO n°25-07L</t>
  </si>
  <si>
    <t>REACTIFS ET CONSOMMABLES non captifs d'équipements pour la biologie moléculaire</t>
  </si>
  <si>
    <t>Code DC code de dénomination commune</t>
  </si>
  <si>
    <t>La réponse sur chaque lot doit intégrer les différents conditionnements, la marque du fabricant et la marque équivalente proposée.</t>
  </si>
  <si>
    <t>Pour chaque lot une offre sur l'ensemble des articles est fortement souhaitée sauf précisé autrement</t>
  </si>
  <si>
    <t>Les candidats peuvent présenter plusieurs références pour un même produit en fonction des conditionnements. Ces conditionnements doivent être adaptés à l'usage hospitalier.</t>
  </si>
  <si>
    <t xml:space="preserve">      La valeur en quantité par an des lots est estimative.</t>
  </si>
  <si>
    <r>
      <t>1.</t>
    </r>
    <r>
      <rPr>
        <b/>
        <sz val="14"/>
        <color theme="1"/>
        <rFont val="Times New Roman"/>
        <family val="1"/>
      </rPr>
      <t>       REACTIFS ET CONSOMMABLES</t>
    </r>
  </si>
  <si>
    <t>Numéro du lot</t>
  </si>
  <si>
    <t>Intitulé du lot</t>
  </si>
  <si>
    <t>quantité/an 2024</t>
  </si>
  <si>
    <t>en g</t>
  </si>
  <si>
    <t>LOT 1</t>
  </si>
  <si>
    <t xml:space="preserve"> Agarose standard en poudre qualité biologie moléculaire et agaroses spécifiques</t>
  </si>
  <si>
    <t xml:space="preserve">article  1 </t>
  </si>
  <si>
    <t>Agarose standard pour application : contrôle de PCR – Southern – Northen – contrôle de qualité d'ADN génomique et plasmidique, Point de fusion à 90°C</t>
  </si>
  <si>
    <t>article 2</t>
  </si>
  <si>
    <t xml:space="preserve"> Agarose à bas point de fusion ,Pour la séparation et la purification par électrophorèse de fragments d’ADN à 1Kb, Point de fusion à 65°C</t>
  </si>
  <si>
    <t>article 3</t>
  </si>
  <si>
    <t>LOT 2</t>
  </si>
  <si>
    <t>Bromure d'Ethidium en solution</t>
  </si>
  <si>
    <t>en ml</t>
  </si>
  <si>
    <t>Présentation en flacons compte goutte ou en flacons dévissables (l’offre doit préciser la présentation)</t>
  </si>
  <si>
    <t xml:space="preserve">article 1 </t>
  </si>
  <si>
    <t>bromure d'éthidium 10mg/ml en flacon de 10 ml</t>
  </si>
  <si>
    <t xml:space="preserve">article 2 </t>
  </si>
  <si>
    <t>bromure éthidium 0,7mg/ml en flacon de 5ml</t>
  </si>
  <si>
    <t>LOT 3</t>
  </si>
  <si>
    <t>Produit de substitution du bromure d'éthidium en solution dans l'eau</t>
  </si>
  <si>
    <t>Produit de substitution du bromure d'éthidium en solution dans l'eau, le conditionnement 0,5 ml est exigé</t>
  </si>
  <si>
    <t>LOT 4</t>
  </si>
  <si>
    <t xml:space="preserve"> Réactifs et Tampons  </t>
  </si>
  <si>
    <t>en L , Kg</t>
  </si>
  <si>
    <t>Tampon Tris Acétate EDTA (TAE) concentration 10X</t>
  </si>
  <si>
    <t>Tampon Tris Acétate EDTA (TAE) concentration 25X</t>
  </si>
  <si>
    <t>1 L</t>
  </si>
  <si>
    <t xml:space="preserve">article 3 </t>
  </si>
  <si>
    <t>Tampon Tris Acétate EDTA (TAE) concentration 50X</t>
  </si>
  <si>
    <t xml:space="preserve">article 4 </t>
  </si>
  <si>
    <t>Tampon Tris Borate EDTA (TBE) concentration 10X</t>
  </si>
  <si>
    <t xml:space="preserve">article 5 </t>
  </si>
  <si>
    <t>Tampon Tris Borate EDTA (TBE) concentration 5X</t>
  </si>
  <si>
    <t xml:space="preserve">article 6 </t>
  </si>
  <si>
    <t>Sodium Dodecyl Sulfate&gt;99% solution10%</t>
  </si>
  <si>
    <t xml:space="preserve">article 7 </t>
  </si>
  <si>
    <t>Sodium Dodecyl Sulfate&gt;99% solution 20%</t>
  </si>
  <si>
    <t xml:space="preserve">article 8 </t>
  </si>
  <si>
    <t>Sodium Dodecyl Sulfate&gt;96% solution 10%</t>
  </si>
  <si>
    <t xml:space="preserve">article 9 </t>
  </si>
  <si>
    <t>SSC 20X saline sodium citrate buffer pH 7</t>
  </si>
  <si>
    <t>62 L</t>
  </si>
  <si>
    <t xml:space="preserve">article 10 </t>
  </si>
  <si>
    <t>Tris buffer saline TBS 10X pH 8</t>
  </si>
  <si>
    <t xml:space="preserve">article 11 </t>
  </si>
  <si>
    <t xml:space="preserve">Tris base ultra pur, 1kg </t>
  </si>
  <si>
    <t xml:space="preserve">article 12 </t>
  </si>
  <si>
    <t>Tris Hcl 1M</t>
  </si>
  <si>
    <t xml:space="preserve">article 13 </t>
  </si>
  <si>
    <t>Tris Hcl 2M pH8</t>
  </si>
  <si>
    <t xml:space="preserve"> article 14</t>
  </si>
  <si>
    <t>EDTA di sodique 0,5M</t>
  </si>
  <si>
    <t>15 L</t>
  </si>
  <si>
    <t>article 15</t>
  </si>
  <si>
    <t>Tween 20,env. 100ml</t>
  </si>
  <si>
    <t>article 16</t>
  </si>
  <si>
    <t>Urea Ultra Pure 1Kg</t>
  </si>
  <si>
    <t>4 Kg</t>
  </si>
  <si>
    <t>article 17</t>
  </si>
  <si>
    <t>MgCl2 0,25mmol/l</t>
  </si>
  <si>
    <t>100 ml</t>
  </si>
  <si>
    <t>article 18</t>
  </si>
  <si>
    <t>sodium acetate 3M pH 5,2</t>
  </si>
  <si>
    <t>90 ml</t>
  </si>
  <si>
    <t>article 19</t>
  </si>
  <si>
    <t>article 20</t>
  </si>
  <si>
    <t>DTT - Dithiothreitol</t>
  </si>
  <si>
    <t>article 21</t>
  </si>
  <si>
    <t>DMSO</t>
  </si>
  <si>
    <t>LOT 5</t>
  </si>
  <si>
    <t>Marqueurs de poids moléculaire pour ADN  (au moins les articles ci-dessous)</t>
  </si>
  <si>
    <t>Nbr de dépots</t>
  </si>
  <si>
    <t>article 1</t>
  </si>
  <si>
    <t>50 bp DNA Ladder</t>
  </si>
  <si>
    <t>100 bp DNA Ladder</t>
  </si>
  <si>
    <t>1 Kb DNA Ladder</t>
  </si>
  <si>
    <t>article 4</t>
  </si>
  <si>
    <t>PHIX174 DNA/BSURI (HAEIII)</t>
  </si>
  <si>
    <t>Les produits prêts à l'emploi sont à privilégier, l'étendue de gamme est importante.</t>
  </si>
  <si>
    <t>LOT 6</t>
  </si>
  <si>
    <t>Réactifs et consommables d'électrophorèse et transfert de protéines</t>
  </si>
  <si>
    <t xml:space="preserve">Nombre de kits </t>
  </si>
  <si>
    <t>ECL PRIME WESTERN BLOTTING 100ML</t>
  </si>
  <si>
    <t>IEF ELECTRODE STRIP /100</t>
  </si>
  <si>
    <t>HYPERFILM ECL 18X24CM /100 FEUILLES</t>
  </si>
  <si>
    <t>HYBOND-XL MEMBRANE ROULEAU 20CM X 3M</t>
  </si>
  <si>
    <t>article 5</t>
  </si>
  <si>
    <t>ECL WESTERN BLOTTING 500ML</t>
  </si>
  <si>
    <t>article 6</t>
  </si>
  <si>
    <t>GENEGEL EXCEL 12.5/24 KIT</t>
  </si>
  <si>
    <t>Les références des produits actuels sont données à titre indicatif</t>
  </si>
  <si>
    <t>Répondre obligatoirement aux articles 1 à 5</t>
  </si>
  <si>
    <t>LOT 7</t>
  </si>
  <si>
    <t xml:space="preserve"> DNTP et Nucléotides (au moins les articles ci-dessous)</t>
  </si>
  <si>
    <t>Nombre de kit</t>
  </si>
  <si>
    <t>DNTP set (100 mM de A, C, G, T)- 4X25 µMol</t>
  </si>
  <si>
    <t>DUTP- 100 mM SOLUTION 25 µMol</t>
  </si>
  <si>
    <t>DATP, 100 mM SOLUTION 25 µMol</t>
  </si>
  <si>
    <t>DCTP, 100 mM SOLUTION 25 µMol</t>
  </si>
  <si>
    <t>DGTP, 100 mM SOLUTION 25 µMol</t>
  </si>
  <si>
    <t>DTTP, 100 mM SOLUTION 25 µMol</t>
  </si>
  <si>
    <t>LOT 8</t>
  </si>
  <si>
    <t>Enzymes de restriction</t>
  </si>
  <si>
    <t>110 enzymes</t>
  </si>
  <si>
    <t>A minima, 80% de cette liste d'enzymes : BFAI (MAEI); XBAI; BSERI; HINDIII; BCCI RECOMBINANT; HHAI; RSAI; TSPRI; BAMHIHF (HF); ECORIHF (HF) (CONCENTRE X); HPHI; HPYI; HPYCH4III (BST4CI); HPYCH4IV; ALUI; BSEYI; BSMAI RECOMBINANT; BSOBI; BSUI; DDEI; ECORIHF; HPAII; ICEUI; MBOI; NSII; SCAIHF; SMAI; SPHIHF; TSEI; ACII; BAMHIHF (HF) (CONCENTRE X); BSGI; BSMI; BSRI; BSTUI; DRAI; ECORIHF; ECORVHF (HF)  4  REF RS; ECORVHF (HF) 4   REF RT; HAEIII; HINDIII; HPYCH4V; MBOI; MBOII; MMEI; MNLI; MSEI; MWOI; NHEIHF; NOTIHF (HF); NSII; PSTIHF (HF); PVUI; PVUII; RSAI; SACIHF (HF); SFCI; SPHIHF (HF); STUI et TAQI.</t>
  </si>
  <si>
    <t>LOT 9</t>
  </si>
  <si>
    <t>Proteinase K (au moins les articles ci-dessous)</t>
  </si>
  <si>
    <t>en mg ou ml</t>
  </si>
  <si>
    <t>Protéinase K en 500 mg</t>
  </si>
  <si>
    <t>Protéinase K en solution de 5 ml (20 mg / ml)</t>
  </si>
  <si>
    <t>LOT 10</t>
  </si>
  <si>
    <t>Kit purification produit de PCR avec comme enzymes Exonuclease 1 et Phosphatase alcaline</t>
  </si>
  <si>
    <t>LOT 11</t>
  </si>
  <si>
    <t>Barrettes de microtubes 0,2ml PCR par 8 et 12 (au moins les articles ci-dessous)</t>
  </si>
  <si>
    <t>à parois ultra fines en polypropylène, Dnase et Rnase free compatibles sur les</t>
  </si>
  <si>
    <t>appareils PCR des fabricants BIORAD, MJ RESEARCH, APPLIED , STRATAGENE,BIOMETRA, EPPENDORF,OZYME, PERKIN, ...en parc à l'APHP</t>
  </si>
  <si>
    <r>
      <t xml:space="preserve">Il est demandé une bonne facilité d'identification à l'aide </t>
    </r>
    <r>
      <rPr>
        <u/>
        <sz val="14"/>
        <rFont val="Times New Roman"/>
        <family val="1"/>
      </rPr>
      <t>d'inscriptions lisibles</t>
    </r>
    <r>
      <rPr>
        <sz val="14"/>
        <rFont val="Times New Roman"/>
        <family val="1"/>
      </rPr>
      <t xml:space="preserve"> sur le corps du microtube</t>
    </r>
  </si>
  <si>
    <t>Nbr de barettes</t>
  </si>
  <si>
    <t>BARETTE 8 U-TUBES 0.2ML COULEUR</t>
  </si>
  <si>
    <t>BARRETTE PCR 12 CAP DOME NATUREL</t>
  </si>
  <si>
    <t>BARRETTE PCR 12 TB 0,2ML CAP DOME</t>
  </si>
  <si>
    <t>BARRETTE PCR 8 BOUCH DOMES</t>
  </si>
  <si>
    <t>BARRETTE PCR 8 CAP DOME NATUREL</t>
  </si>
  <si>
    <t>BARRETTE PCR 8 CAP PLAT NATUREL</t>
  </si>
  <si>
    <t>article 7</t>
  </si>
  <si>
    <t>BARRETTE PCR 8 TB CAP DOME</t>
  </si>
  <si>
    <t>article 8</t>
  </si>
  <si>
    <t>BARRETTE PCR 8 TB LP NAT CAP PLAT</t>
  </si>
  <si>
    <t>article 9</t>
  </si>
  <si>
    <t>BARRETTE PCR 8 TB NAT CAP PLAT</t>
  </si>
  <si>
    <t>article 10</t>
  </si>
  <si>
    <t>BARRETTE PCR 8 TB NAT CAP ULTRACLEAR</t>
  </si>
  <si>
    <t>article 11</t>
  </si>
  <si>
    <t>BARRETTE PCR 8 TB NAT SS BOUCH</t>
  </si>
  <si>
    <t>Réponse avec 2 marques au plus par offre</t>
  </si>
  <si>
    <t>Un certificat de compatibilité est exigé</t>
  </si>
  <si>
    <t>LOT 12</t>
  </si>
  <si>
    <t>Microtubes PCR avec ou sans bouchon individuel attaché de 0,2ml et 0,5ml et tubes type "Eppendorf" 0,5, 1,5 et 2 ml (au moins les articles ci-dessous)</t>
  </si>
  <si>
    <t>Nbr de tubes</t>
  </si>
  <si>
    <t>MICROTUBE PCR 0,2ML JAUNE CAP DOME /1000</t>
  </si>
  <si>
    <t>MICROTUBE PCR 0,2ML VIOLT CAP PLAT /1000</t>
  </si>
  <si>
    <t>MICROTUBE PCR 0,2ML VERT CAP PLAT /1000</t>
  </si>
  <si>
    <t>MICROTUBE PCR 0,2ML BLEU CAP PLAT /1000</t>
  </si>
  <si>
    <t>MICROTUBE PCR 0,2ML ASSOR CAP PLAT /1000</t>
  </si>
  <si>
    <t>MICROTUBE PCR 0,2ML NAT CAP PLAT /1000</t>
  </si>
  <si>
    <t>MICROTUBE PCR 0,2ML NATUREL DOME X500</t>
  </si>
  <si>
    <t>MICROTUBE PCR 0,2ML BOUCHON PLAT /1000</t>
  </si>
  <si>
    <t>MICROTUBE PCR 0,5ML CAP PLAT NAT /1000</t>
  </si>
  <si>
    <t>MICROTUBE PCR 0,5ML CAP PLAT ASSOR /1000</t>
  </si>
  <si>
    <t>MICROTUBE PCR 0,5ML CAP PLAT NAT ST/1000</t>
  </si>
  <si>
    <t>article 12</t>
  </si>
  <si>
    <r>
      <t>MICROTUBE 1,5ML PP</t>
    </r>
    <r>
      <rPr>
        <b/>
        <sz val="14"/>
        <color rgb="FFFF0000"/>
        <rFont val="Arial"/>
        <family val="2"/>
      </rPr>
      <t xml:space="preserve"> équivalent à</t>
    </r>
    <r>
      <rPr>
        <sz val="14"/>
        <rFont val="Arial"/>
        <family val="2"/>
      </rPr>
      <t xml:space="preserve"> PROT LOBIND NAT /100</t>
    </r>
  </si>
  <si>
    <t>article 13</t>
  </si>
  <si>
    <r>
      <t xml:space="preserve">MICROTUBE 2ML PP </t>
    </r>
    <r>
      <rPr>
        <b/>
        <sz val="14"/>
        <color rgb="FFFF0000"/>
        <rFont val="Arial"/>
        <family val="2"/>
      </rPr>
      <t xml:space="preserve">équivalent à </t>
    </r>
    <r>
      <rPr>
        <sz val="14"/>
        <rFont val="Arial"/>
        <family val="2"/>
      </rPr>
      <t>ADN LOBIND NAT /250</t>
    </r>
  </si>
  <si>
    <t>Réponse avec 1 marque</t>
  </si>
  <si>
    <t>LOT 13</t>
  </si>
  <si>
    <t>Film adhésif ou thermosoudable tout type pour plaque PCR (au moins les articles ci-dessous)</t>
  </si>
  <si>
    <t>compatibles avec les appareils PCR des fabricants BIORAD, MJ RESEARCH, APPLIED , STRATAGENE,BIOMETRA, EPPENDORF,OZYME, PERKIN, ...en parc à l'APHP</t>
  </si>
  <si>
    <t>Nbr de feuilles</t>
  </si>
  <si>
    <t>FILM ADHESIF PCR TRANSP FORTE ADH /100</t>
  </si>
  <si>
    <t>FILM ADHESIF PCR ALUMINIUM ABGENE /100</t>
  </si>
  <si>
    <t>FILM PLASTIQUE SCELLABLE PLQ CULTUR /100</t>
  </si>
  <si>
    <t>FILM SCELLABLE THERMAL BOND PERC PEL/100</t>
  </si>
  <si>
    <t>FILM SCELLABLE PELABLE PCR ET STOCK/100</t>
  </si>
  <si>
    <t>FILM ADHESIF TRANS PELABLE MULTIUS /100</t>
  </si>
  <si>
    <t>LOT 14</t>
  </si>
  <si>
    <t>PLAQUES PCR 96 PUITS (au moins les articles ci-dessous)</t>
  </si>
  <si>
    <t xml:space="preserve">compatibles avec les appareils PCR des fabricants BIORAD, MJ RESEARCH, APPLIED , STRATAGENE,BIOMETRA, EPPENDORF,OZYME, PERKIN, ...en parc à l'APHP </t>
  </si>
  <si>
    <t>Nbr de plaques</t>
  </si>
  <si>
    <t>PLQ 96 PCR FRAMEST N/JUPE LP C NOIR X 50</t>
  </si>
  <si>
    <t>PLQ PCR 96PTS 1/2JUPE NAT 4TI-0760/50</t>
  </si>
  <si>
    <t>PLQ PCR 96PTS 1/2JUPE RIGIDE NAT /25</t>
  </si>
  <si>
    <t>PLQ PCR 96PTS BREAK BL NOIR /50</t>
  </si>
  <si>
    <t>PLQ PCR 96PTS BREAK BLEU /50</t>
  </si>
  <si>
    <t>PLQ PCR 96PTS BREAK VIOLET /50</t>
  </si>
  <si>
    <t>PLQ PCR 96PTS DETECT 1/2JUPE NAT /25</t>
  </si>
  <si>
    <t>PLQ PCR 96PTS JUPE 4IT-0740 /50</t>
  </si>
  <si>
    <t>PLQ PCR 96PTS LP JUPE NAT /25</t>
  </si>
  <si>
    <t>PLQ PCR 96PTS MARK II 1/2JUPE NAT /25</t>
  </si>
  <si>
    <t>PLQ PCR 96PTS MARK II 1/2JUPE NAT LET/25</t>
  </si>
  <si>
    <t>PLQ PCR 96PTS PREDECOUPEE SS JUPE /50</t>
  </si>
  <si>
    <t>PLQ PCR 96PTS SECAB 1/2JUPE NAT /25</t>
  </si>
  <si>
    <t>article 14</t>
  </si>
  <si>
    <t>PLQ PCR 96PTS SS JUPE MARQ NOIR /50</t>
  </si>
  <si>
    <t>PLQ PCR 96PTS THERMOF N/JUPE NAT /25</t>
  </si>
  <si>
    <t>PLQ PCR 96PTS ULTRAPLAT N/JUPE NAT/25</t>
  </si>
  <si>
    <t>PLQ PCR FRAMEST 96PTS 1/2JUPE VIOLET /50</t>
  </si>
  <si>
    <t>PLQ PCR FRAMEST 96PTS 4TI-0730/C /50</t>
  </si>
  <si>
    <t>PLQ PCR FRAMEST 96PTS 4TI-0770/C /50</t>
  </si>
  <si>
    <t>PLQ PCR FRAMEST 96PTS JUPE NAT /50</t>
  </si>
  <si>
    <t>PLQ PCR FRAMEST 96PTS JUPE ROUGE /50</t>
  </si>
  <si>
    <t>article 22</t>
  </si>
  <si>
    <t>PLQ PCR FRAMEST 96PTS JUPE VIOLET /50</t>
  </si>
  <si>
    <t>article 23</t>
  </si>
  <si>
    <t>PLQ PCR FRAMEST 96PTS N/JUPE NAT /50</t>
  </si>
  <si>
    <t>Réponse avec 2 marques</t>
  </si>
  <si>
    <t>LOT 15</t>
  </si>
  <si>
    <t>Consommables de marque HAMILTON pour les appareils Microlab Starlet et Microlab  (HAMILTON)</t>
  </si>
  <si>
    <t>Nombre de pointes</t>
  </si>
  <si>
    <t>POINTE CO-RE2 XL HAMILT SS FLT 5ML /720</t>
  </si>
  <si>
    <t>POINTE CO-RE2 HAMILT 300UL FILTRE /5760</t>
  </si>
  <si>
    <t>POINTE CO-RE2 HAMILT 1ML FILTRE /3840</t>
  </si>
  <si>
    <t>POINTE CO-RE2 HAMILT 50UL SS FILT /11520</t>
  </si>
  <si>
    <t>POINTE CO-RE2 HAMILT 50UL FILTRE /5760</t>
  </si>
  <si>
    <t>POINTE CO-RE2 HAMILT 300UL SS FILT /11520</t>
  </si>
  <si>
    <t>LOT 16</t>
  </si>
  <si>
    <t>Consommables de marque EPPENDORF pour les appareils  (EPPENDORF)</t>
  </si>
  <si>
    <t>PLATEAU 96 PTES RELOAD FILTRE 1-50MUL</t>
  </si>
  <si>
    <t>PLATEAU 96 PTES RELOAD FILTRE 40-1000MUL</t>
  </si>
  <si>
    <t>PLATEAU 96 PTES RELOAD FILTRE 20-300MUL</t>
  </si>
  <si>
    <t>PLATEAU 96 PTES MOTION RELOAD FILTR 10MUL</t>
  </si>
  <si>
    <t>LOT 17</t>
  </si>
  <si>
    <t>POINTE POUR BRAS LIHA 1000MCL AVEC FILTRE, PURE - PORTOIR JAUNE RECHARGE PR BOITE SBS 24 X 96 POINTES SOIT 2304 POINTES</t>
  </si>
  <si>
    <t>POINTE PR ROBOT TECAN BRAS LIHA 1000MCL SANS FILTRE, PURE - PORTOIR JAUNE RECHARGE PR BOITE SBS 24 X 96 POINTES SOIT 2304 POINTES</t>
  </si>
  <si>
    <t>POINTE PR ROBOT TECAN BRAS LIHA 200MCL AVEC FILTRE, PURE - PORTOIR BLEU RECHARGE PR BOITE SBS 24 X 96 POINTES SOIT 2304 POINTES</t>
  </si>
  <si>
    <t>POINTE PR ROBOT TECAN BRAS LIHA 50MCL AVEC FILTRE, PURE - PORTOIR VERT RECHARGE PR BOITE SBS 24 X 96 POINTES SOIT 2304 POINTES</t>
  </si>
  <si>
    <t>POINTE PR ROBOT TECAN BRAS LIHA 200MCL SANS FILTRE, PURE - PORTOIR BLEU RECHARGE PR BOITE SBS 24 X 96 POINTES SOIT 2304 POINTES</t>
  </si>
  <si>
    <t>POINTE DITI POUR BRAS MULTICANAUX MCA 96 200MUL SANS FILTRE PURE - SBS EMPILABLE 5 X 8 X 96 POINTES</t>
  </si>
  <si>
    <t>POINTE DITI POUR BRAS MULTICANAUX MCA 96 50MUL A FILTRE STERILE - BOITE SBS 40 X 96 POINTES</t>
  </si>
  <si>
    <t>LOT 18</t>
  </si>
  <si>
    <t>LOT 19</t>
  </si>
  <si>
    <t>H2O Rnase-Dnase free</t>
  </si>
  <si>
    <t>Eau RNAse-DNAse free 30 ml</t>
  </si>
  <si>
    <t>Eau RNAse-DNAse free 500 ml</t>
  </si>
  <si>
    <t>Eau RNAse-DNAse free 30 ml non traitée DEPC</t>
  </si>
  <si>
    <t>LOT 20</t>
  </si>
  <si>
    <t>Réactif d'extraction d'ARN type Trizol</t>
  </si>
  <si>
    <t>Réactif type "TRIZOL" / 100 ml</t>
  </si>
  <si>
    <t>Réactif type "TRIZOL" / 200 ml</t>
  </si>
  <si>
    <r>
      <t>2.</t>
    </r>
    <r>
      <rPr>
        <b/>
        <sz val="14"/>
        <color theme="1"/>
        <rFont val="Times New Roman"/>
        <family val="1"/>
      </rPr>
      <t>      KITS DE DIAGNOSTIC</t>
    </r>
  </si>
  <si>
    <t>quantité/an</t>
  </si>
  <si>
    <t>LOT 21</t>
  </si>
  <si>
    <t>Nombre d'études / an</t>
  </si>
  <si>
    <t>Typage</t>
  </si>
  <si>
    <t>Quantification</t>
  </si>
  <si>
    <t>faire figurer l'ensemble de vos marqueurs (kit chimérisme, HLA Loss, …) pour le Typage et la Quantification</t>
  </si>
  <si>
    <t>LOT 22</t>
  </si>
  <si>
    <t xml:space="preserve">Kits pour l'étude du chimérisme des sujets gréffés par digitale PCR </t>
  </si>
  <si>
    <t>LOT 23</t>
  </si>
  <si>
    <t>LOT 24</t>
  </si>
  <si>
    <t>matrices pour spectrales Rox Lys…</t>
  </si>
  <si>
    <t>LOT 25</t>
  </si>
  <si>
    <r>
      <t>3.</t>
    </r>
    <r>
      <rPr>
        <b/>
        <sz val="14"/>
        <color theme="1"/>
        <rFont val="Times New Roman"/>
        <family val="1"/>
      </rPr>
      <t>      DNA POLYMERASES</t>
    </r>
  </si>
  <si>
    <t>Quantité/an</t>
  </si>
  <si>
    <t>TAQ ADN POLYMERASE  "Standard" + tampons associés + Master Mix</t>
  </si>
  <si>
    <t>Nombre d'unités</t>
  </si>
  <si>
    <t>TAQ ADN POLYMERASE  "Hot Start" + tampons associés + Master Mix</t>
  </si>
  <si>
    <t>ADN POLYMERASE  pour l'amplification de longs fragments d'ADN  + tampons associés et ADN POLYMERASE pour l'amplification de région riche en GC + tampons associés</t>
  </si>
  <si>
    <t>ADN Polymerase pour l'amplification de long fragments d'ADN (Long Range PCR)</t>
  </si>
  <si>
    <t>ADN Polymerase pour l'amplification de régions riche en GC</t>
  </si>
  <si>
    <t>ADN Polymerase pour l'amplification de long fragments d'ADN (Long Range PCR) Hot Start</t>
  </si>
  <si>
    <t>ADN Polymerase pour l'amplification de régions riche en GC Hot Start</t>
  </si>
  <si>
    <t>Répondre obligatoirement aux articles 1 et 2</t>
  </si>
  <si>
    <t>LOT 31</t>
  </si>
  <si>
    <t>ADN POLYMERASE dite "HIFI" haute-fidélité + tampons associés</t>
  </si>
  <si>
    <t>ADN POLYMERASE dite "HIFI" haute-fidélité Hot Start + tampons associés</t>
  </si>
  <si>
    <t>Répondre obligatoirement à l'article 1</t>
  </si>
  <si>
    <t>Code DC</t>
  </si>
  <si>
    <t>Pour chaque catégorie de fournitures ci-dessous, les candidats peuvent présenter plusieurs références pour un même produit en fonction des conditionnements. Ces conditionnements doivent être adaptés à l'usage hospitalier</t>
  </si>
  <si>
    <t>Tampon Tris EDTA 10X</t>
  </si>
  <si>
    <t>5 000 mg</t>
  </si>
  <si>
    <t>340 ml</t>
  </si>
  <si>
    <t>24 700 réactions</t>
  </si>
  <si>
    <t>Dans le cadre de l'évaluation, il ne sera testé qu'un seul Master Mix</t>
  </si>
  <si>
    <t>Dans le cadre de l'évaluation, il ne sera testé qu'une seule référence pour l'article 1 et une seule référence pour l'article 2</t>
  </si>
  <si>
    <t xml:space="preserve">Dans le cadre de l'évaluation, il ne sera testé qu'une seule référence pour l'article 1 </t>
  </si>
  <si>
    <t>128 L</t>
  </si>
  <si>
    <t>13 L</t>
  </si>
  <si>
    <t>9 L</t>
  </si>
  <si>
    <t>80 L</t>
  </si>
  <si>
    <t>4 L</t>
  </si>
  <si>
    <t>45 L</t>
  </si>
  <si>
    <t>260 L</t>
  </si>
  <si>
    <t>8 L</t>
  </si>
  <si>
    <t>3 L</t>
  </si>
  <si>
    <t>10 L</t>
  </si>
  <si>
    <t>Consommables de marque TECAN pour les appareils  (TECAN)</t>
  </si>
  <si>
    <t>BIOMEK TIPS P250 Non-Sterile</t>
  </si>
  <si>
    <t>BIOMEK TIPS P20 Non-Sterile</t>
  </si>
  <si>
    <t>BIOMEK TIPS P1000 Span-8 Sterile Filtered</t>
  </si>
  <si>
    <t>BIOMEK TIPS P20 Span-8 Sterile Filtered</t>
  </si>
  <si>
    <t>BIOMEK TIPS P250 Span-8 Sterile Filtered</t>
  </si>
  <si>
    <t>BIOMEK TIPS P250 Span-8 Non-Sterile</t>
  </si>
  <si>
    <t>Consommables de marque BECKMAN COULTER pour les appareils BIOMEK  (BECKMAN COULTER)</t>
  </si>
  <si>
    <r>
      <t xml:space="preserve">31 </t>
    </r>
    <r>
      <rPr>
        <b/>
        <sz val="14"/>
        <color rgb="FFFF0000"/>
        <rFont val="Calibri"/>
        <family val="2"/>
        <scheme val="minor"/>
      </rPr>
      <t>6</t>
    </r>
    <r>
      <rPr>
        <b/>
        <sz val="14"/>
        <rFont val="Calibri"/>
        <family val="2"/>
        <scheme val="minor"/>
      </rPr>
      <t>43 ml</t>
    </r>
  </si>
  <si>
    <t>2 066 ml</t>
  </si>
  <si>
    <t>Kits pour la détection et la caractérisation des microdélétions du chromosome Y (CEIVD)</t>
  </si>
  <si>
    <t>Kits pour l'étude du chimérisme des sujets gréffés par qPCR (CEIVD)</t>
  </si>
  <si>
    <t>Kits pour la détection d'amplification de triplet dans le cadre du syndrome de l'X fragile (CEIVD)</t>
  </si>
  <si>
    <t xml:space="preserve"> Agarose pour électrophorèse en champ pulsé pour la séparation de fragments d’ADN de très haut poids moléculaire.</t>
  </si>
  <si>
    <t xml:space="preserve">Kits pour la détection d'instabilité de microsatellites par l'analyse de fragment avec matrices dans le cadre des cancers colorectaux (5 marqueurs + marquage CEIVD) </t>
  </si>
  <si>
    <t>Kits pour la détection d'instabilité de microsatellites par l'analyse de fragment avec matrices dans le cadre du syndrome de Lynch (plus de 5 marqueurs testés) sans marquage CEIVD</t>
  </si>
  <si>
    <t>LOT 26</t>
  </si>
  <si>
    <t>LOT 32</t>
  </si>
  <si>
    <t>LOT 27 à prestation identique avec lot 28</t>
  </si>
  <si>
    <t>LOT  28 à prestation identique avec lot 27</t>
  </si>
  <si>
    <t>LOT 29 à prestation identique avec lot 30</t>
  </si>
  <si>
    <t>LOT 30 à prestation identique avec lot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</si>
</sst>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43" formatCode="_-* #,##0.00_-;\-* #,##0.00_-;_-* &quot;-&quot;??_-;_-@_-"/>
    <numFmt numFmtId="164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Times New Roman"/>
      <family val="1"/>
    </font>
    <font>
      <b/>
      <sz val="12"/>
      <color rgb="FFFF0000"/>
      <name val="Arial"/>
      <family val="2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Arial"/>
      <family val="2"/>
    </font>
    <font>
      <strike/>
      <sz val="14"/>
      <name val="Arial"/>
      <family val="2"/>
    </font>
    <font>
      <sz val="14"/>
      <name val="Times New Roman"/>
      <family val="1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b/>
      <strike/>
      <sz val="14"/>
      <name val="Arial"/>
      <family val="2"/>
    </font>
    <font>
      <sz val="12"/>
      <name val="Arial"/>
      <family val="2"/>
    </font>
    <font>
      <u/>
      <sz val="14"/>
      <name val="Times New Roman"/>
      <family val="1"/>
    </font>
    <font>
      <b/>
      <sz val="14"/>
      <color theme="1"/>
      <name val="Arial"/>
      <family val="2"/>
    </font>
    <font>
      <b/>
      <sz val="12"/>
      <color rgb="FFFF0000"/>
      <name val="Times New Roman"/>
      <family val="1"/>
    </font>
    <font>
      <sz val="11"/>
      <color rgb="FF00B0F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/>
    <xf numFmtId="164" fontId="4" fillId="0" borderId="0" xfId="1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/>
    <xf numFmtId="0" fontId="9" fillId="0" borderId="0" xfId="0" applyFont="1"/>
    <xf numFmtId="0" fontId="9" fillId="0" borderId="0" xfId="0" applyFont="1" applyFill="1"/>
    <xf numFmtId="0" fontId="10" fillId="0" borderId="0" xfId="0" applyNumberFormat="1" applyFont="1" applyFill="1" applyAlignment="1">
      <alignment horizontal="center"/>
    </xf>
    <xf numFmtId="0" fontId="8" fillId="0" borderId="0" xfId="0" applyFont="1" applyFill="1"/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/>
    <xf numFmtId="0" fontId="7" fillId="0" borderId="0" xfId="0" applyFont="1" applyBorder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0" xfId="0" applyBorder="1"/>
    <xf numFmtId="0" fontId="5" fillId="0" borderId="8" xfId="0" applyFont="1" applyBorder="1" applyAlignment="1">
      <alignment horizontal="center" wrapText="1"/>
    </xf>
    <xf numFmtId="0" fontId="14" fillId="0" borderId="6" xfId="0" applyFont="1" applyBorder="1"/>
    <xf numFmtId="0" fontId="5" fillId="0" borderId="9" xfId="0" applyFont="1" applyBorder="1" applyAlignment="1">
      <alignment horizontal="center" vertical="center"/>
    </xf>
    <xf numFmtId="0" fontId="15" fillId="0" borderId="9" xfId="0" applyFont="1" applyBorder="1"/>
    <xf numFmtId="0" fontId="11" fillId="0" borderId="9" xfId="0" applyFont="1" applyBorder="1" applyAlignment="1">
      <alignment horizontal="center" vertical="center"/>
    </xf>
    <xf numFmtId="0" fontId="16" fillId="0" borderId="9" xfId="0" applyFont="1" applyBorder="1"/>
    <xf numFmtId="3" fontId="11" fillId="0" borderId="9" xfId="0" applyNumberFormat="1" applyFont="1" applyBorder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wrapText="1"/>
    </xf>
    <xf numFmtId="0" fontId="16" fillId="0" borderId="9" xfId="0" applyFont="1" applyBorder="1" applyAlignment="1">
      <alignment horizontal="left" vertical="center"/>
    </xf>
    <xf numFmtId="0" fontId="18" fillId="0" borderId="8" xfId="0" applyFont="1" applyBorder="1"/>
    <xf numFmtId="0" fontId="5" fillId="0" borderId="7" xfId="0" applyFont="1" applyBorder="1" applyAlignment="1">
      <alignment horizontal="center" vertical="center"/>
    </xf>
    <xf numFmtId="0" fontId="18" fillId="0" borderId="9" xfId="0" applyFont="1" applyBorder="1"/>
    <xf numFmtId="0" fontId="3" fillId="0" borderId="8" xfId="0" applyFont="1" applyBorder="1" applyAlignment="1">
      <alignment horizontal="center" vertical="center"/>
    </xf>
    <xf numFmtId="0" fontId="16" fillId="0" borderId="8" xfId="0" applyFont="1" applyBorder="1"/>
    <xf numFmtId="0" fontId="11" fillId="0" borderId="9" xfId="0" applyFont="1" applyBorder="1" applyAlignment="1">
      <alignment horizontal="left" vertical="top"/>
    </xf>
    <xf numFmtId="0" fontId="16" fillId="0" borderId="10" xfId="0" applyFont="1" applyBorder="1"/>
    <xf numFmtId="0" fontId="16" fillId="0" borderId="0" xfId="0" applyFont="1"/>
    <xf numFmtId="0" fontId="18" fillId="0" borderId="4" xfId="0" applyFont="1" applyBorder="1"/>
    <xf numFmtId="0" fontId="11" fillId="0" borderId="8" xfId="0" applyFont="1" applyBorder="1"/>
    <xf numFmtId="0" fontId="11" fillId="0" borderId="9" xfId="0" applyFont="1" applyBorder="1"/>
    <xf numFmtId="3" fontId="16" fillId="0" borderId="9" xfId="0" applyNumberFormat="1" applyFont="1" applyBorder="1" applyAlignment="1">
      <alignment horizontal="left" vertical="top"/>
    </xf>
    <xf numFmtId="0" fontId="5" fillId="0" borderId="9" xfId="0" applyFont="1" applyBorder="1"/>
    <xf numFmtId="0" fontId="2" fillId="0" borderId="8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justify" wrapText="1" readingOrder="1"/>
    </xf>
    <xf numFmtId="0" fontId="11" fillId="0" borderId="7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6" fillId="0" borderId="9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16" fillId="0" borderId="8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vertical="justify" wrapText="1" readingOrder="1"/>
    </xf>
    <xf numFmtId="0" fontId="16" fillId="0" borderId="0" xfId="0" applyFont="1" applyBorder="1"/>
    <xf numFmtId="0" fontId="7" fillId="0" borderId="8" xfId="0" applyFont="1" applyBorder="1" applyAlignment="1">
      <alignment horizontal="center" vertical="center"/>
    </xf>
    <xf numFmtId="0" fontId="16" fillId="0" borderId="5" xfId="0" applyFont="1" applyBorder="1"/>
    <xf numFmtId="0" fontId="7" fillId="0" borderId="9" xfId="0" applyFont="1" applyBorder="1"/>
    <xf numFmtId="0" fontId="15" fillId="0" borderId="0" xfId="0" applyFont="1" applyBorder="1" applyAlignment="1">
      <alignment wrapText="1" readingOrder="1"/>
    </xf>
    <xf numFmtId="0" fontId="16" fillId="0" borderId="4" xfId="0" applyFont="1" applyBorder="1"/>
    <xf numFmtId="0" fontId="7" fillId="0" borderId="8" xfId="0" applyFont="1" applyBorder="1"/>
    <xf numFmtId="0" fontId="11" fillId="0" borderId="1" xfId="0" applyFont="1" applyBorder="1" applyAlignment="1">
      <alignment vertical="center"/>
    </xf>
    <xf numFmtId="0" fontId="11" fillId="0" borderId="7" xfId="0" applyFont="1" applyBorder="1"/>
    <xf numFmtId="0" fontId="11" fillId="0" borderId="10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/>
    <xf numFmtId="0" fontId="5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164" fontId="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9" xfId="0" applyBorder="1"/>
    <xf numFmtId="0" fontId="7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1" fillId="0" borderId="2" xfId="0" applyFont="1" applyBorder="1"/>
    <xf numFmtId="0" fontId="21" fillId="0" borderId="9" xfId="0" applyFont="1" applyBorder="1"/>
    <xf numFmtId="0" fontId="22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vertical="justify" wrapText="1" readingOrder="1"/>
    </xf>
    <xf numFmtId="0" fontId="22" fillId="0" borderId="9" xfId="0" applyFont="1" applyBorder="1"/>
    <xf numFmtId="0" fontId="19" fillId="0" borderId="0" xfId="0" applyFont="1" applyBorder="1"/>
    <xf numFmtId="0" fontId="16" fillId="0" borderId="0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1" fillId="0" borderId="10" xfId="0" applyFont="1" applyBorder="1"/>
    <xf numFmtId="0" fontId="13" fillId="0" borderId="0" xfId="0" applyFont="1"/>
    <xf numFmtId="0" fontId="11" fillId="0" borderId="0" xfId="0" applyFont="1" applyAlignment="1">
      <alignment wrapText="1"/>
    </xf>
    <xf numFmtId="0" fontId="11" fillId="0" borderId="7" xfId="0" applyFont="1" applyBorder="1" applyAlignment="1">
      <alignment wrapText="1"/>
    </xf>
    <xf numFmtId="0" fontId="16" fillId="0" borderId="0" xfId="0" applyFont="1" applyAlignment="1">
      <alignment horizontal="justify" vertical="justify"/>
    </xf>
    <xf numFmtId="0" fontId="11" fillId="0" borderId="0" xfId="0" applyFont="1" applyBorder="1"/>
    <xf numFmtId="0" fontId="7" fillId="0" borderId="7" xfId="0" applyFont="1" applyBorder="1"/>
    <xf numFmtId="0" fontId="11" fillId="0" borderId="0" xfId="0" applyFont="1"/>
    <xf numFmtId="6" fontId="17" fillId="0" borderId="9" xfId="0" applyNumberFormat="1" applyFont="1" applyBorder="1" applyAlignment="1">
      <alignment horizontal="left" vertical="center"/>
    </xf>
    <xf numFmtId="0" fontId="16" fillId="0" borderId="0" xfId="0" applyFont="1" applyFill="1" applyBorder="1"/>
    <xf numFmtId="0" fontId="11" fillId="0" borderId="2" xfId="0" applyFont="1" applyBorder="1" applyAlignment="1">
      <alignment horizontal="left" vertical="center" wrapText="1"/>
    </xf>
    <xf numFmtId="164" fontId="4" fillId="0" borderId="0" xfId="1" applyNumberFormat="1" applyFont="1" applyAlignment="1">
      <alignment horizontal="left" vertical="center"/>
    </xf>
    <xf numFmtId="1" fontId="4" fillId="0" borderId="0" xfId="0" applyNumberFormat="1" applyFont="1"/>
    <xf numFmtId="0" fontId="4" fillId="0" borderId="0" xfId="0" applyFont="1"/>
    <xf numFmtId="0" fontId="7" fillId="0" borderId="5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top"/>
    </xf>
    <xf numFmtId="0" fontId="11" fillId="0" borderId="7" xfId="0" applyFont="1" applyBorder="1" applyAlignment="1">
      <alignment vertical="center" wrapText="1"/>
    </xf>
    <xf numFmtId="0" fontId="21" fillId="0" borderId="7" xfId="0" applyFont="1" applyBorder="1"/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24" fillId="0" borderId="10" xfId="0" applyFont="1" applyBorder="1"/>
    <xf numFmtId="0" fontId="11" fillId="0" borderId="4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164" fontId="4" fillId="0" borderId="0" xfId="1" applyNumberFormat="1" applyFont="1" applyBorder="1"/>
    <xf numFmtId="0" fontId="6" fillId="0" borderId="0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9" fillId="0" borderId="9" xfId="0" applyFont="1" applyFill="1" applyBorder="1"/>
    <xf numFmtId="0" fontId="6" fillId="0" borderId="0" xfId="0" applyFont="1" applyAlignment="1"/>
    <xf numFmtId="0" fontId="6" fillId="0" borderId="0" xfId="0" applyFont="1" applyAlignment="1">
      <alignment horizontal="left" vertical="top"/>
    </xf>
    <xf numFmtId="0" fontId="26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4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/>
    </xf>
    <xf numFmtId="0" fontId="19" fillId="0" borderId="8" xfId="0" applyFont="1" applyFill="1" applyBorder="1" applyAlignment="1">
      <alignment wrapText="1" shrinkToFit="1"/>
    </xf>
    <xf numFmtId="0" fontId="27" fillId="0" borderId="7" xfId="0" applyFont="1" applyBorder="1"/>
    <xf numFmtId="1" fontId="16" fillId="0" borderId="9" xfId="0" applyNumberFormat="1" applyFont="1" applyFill="1" applyBorder="1" applyAlignment="1">
      <alignment horizontal="left" vertical="center"/>
    </xf>
    <xf numFmtId="0" fontId="0" fillId="0" borderId="10" xfId="0" applyBorder="1"/>
    <xf numFmtId="164" fontId="4" fillId="0" borderId="6" xfId="1" applyNumberFormat="1" applyFont="1" applyBorder="1"/>
    <xf numFmtId="0" fontId="14" fillId="0" borderId="8" xfId="0" applyFont="1" applyBorder="1"/>
    <xf numFmtId="0" fontId="11" fillId="0" borderId="13" xfId="0" applyFont="1" applyBorder="1" applyAlignment="1">
      <alignment vertical="center"/>
    </xf>
    <xf numFmtId="0" fontId="16" fillId="0" borderId="9" xfId="0" applyFont="1" applyFill="1" applyBorder="1"/>
    <xf numFmtId="0" fontId="16" fillId="0" borderId="9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1" fontId="7" fillId="0" borderId="8" xfId="0" applyNumberFormat="1" applyFont="1" applyBorder="1" applyAlignment="1">
      <alignment horizontal="left" vertical="center"/>
    </xf>
    <xf numFmtId="0" fontId="11" fillId="0" borderId="9" xfId="0" applyFont="1" applyFill="1" applyBorder="1"/>
    <xf numFmtId="0" fontId="7" fillId="0" borderId="8" xfId="0" applyFont="1" applyFill="1" applyBorder="1"/>
    <xf numFmtId="164" fontId="28" fillId="0" borderId="7" xfId="1" applyNumberFormat="1" applyFont="1" applyFill="1" applyBorder="1"/>
    <xf numFmtId="0" fontId="11" fillId="0" borderId="9" xfId="0" applyFont="1" applyFill="1" applyBorder="1" applyAlignment="1">
      <alignment horizontal="left" vertical="center"/>
    </xf>
    <xf numFmtId="3" fontId="11" fillId="0" borderId="7" xfId="0" applyNumberFormat="1" applyFont="1" applyFill="1" applyBorder="1" applyAlignment="1">
      <alignment horizontal="left"/>
    </xf>
    <xf numFmtId="164" fontId="28" fillId="0" borderId="9" xfId="1" applyNumberFormat="1" applyFont="1" applyBorder="1"/>
    <xf numFmtId="164" fontId="5" fillId="0" borderId="7" xfId="1" applyNumberFormat="1" applyFont="1" applyFill="1" applyBorder="1" applyAlignment="1">
      <alignment horizontal="left"/>
    </xf>
    <xf numFmtId="164" fontId="28" fillId="0" borderId="8" xfId="1" applyNumberFormat="1" applyFont="1" applyBorder="1"/>
    <xf numFmtId="164" fontId="28" fillId="0" borderId="7" xfId="1" applyNumberFormat="1" applyFont="1" applyBorder="1"/>
    <xf numFmtId="0" fontId="27" fillId="0" borderId="9" xfId="0" applyFont="1" applyBorder="1"/>
    <xf numFmtId="164" fontId="29" fillId="0" borderId="9" xfId="1" applyNumberFormat="1" applyFont="1" applyBorder="1" applyAlignment="1">
      <alignment horizontal="left" vertical="center"/>
    </xf>
    <xf numFmtId="164" fontId="29" fillId="0" borderId="13" xfId="1" applyNumberFormat="1" applyFont="1" applyBorder="1" applyAlignment="1">
      <alignment horizontal="left" vertical="center"/>
    </xf>
    <xf numFmtId="164" fontId="28" fillId="0" borderId="13" xfId="1" applyNumberFormat="1" applyFont="1" applyBorder="1"/>
    <xf numFmtId="164" fontId="29" fillId="0" borderId="9" xfId="1" applyNumberFormat="1" applyFont="1" applyBorder="1"/>
    <xf numFmtId="0" fontId="16" fillId="0" borderId="9" xfId="0" applyFont="1" applyBorder="1" applyAlignment="1">
      <alignment horizontal="left" vertical="center" wrapText="1"/>
    </xf>
    <xf numFmtId="0" fontId="11" fillId="0" borderId="1" xfId="0" applyFont="1" applyBorder="1"/>
    <xf numFmtId="164" fontId="29" fillId="0" borderId="9" xfId="1" applyNumberFormat="1" applyFont="1" applyFill="1" applyBorder="1"/>
    <xf numFmtId="0" fontId="11" fillId="0" borderId="1" xfId="0" applyFont="1" applyFill="1" applyBorder="1" applyAlignment="1">
      <alignment wrapText="1" readingOrder="1"/>
    </xf>
    <xf numFmtId="0" fontId="11" fillId="0" borderId="1" xfId="0" applyFont="1" applyBorder="1" applyAlignment="1">
      <alignment wrapText="1" readingOrder="1"/>
    </xf>
    <xf numFmtId="164" fontId="29" fillId="0" borderId="9" xfId="1" applyNumberFormat="1" applyFont="1" applyBorder="1" applyAlignment="1">
      <alignment vertical="center"/>
    </xf>
    <xf numFmtId="0" fontId="16" fillId="0" borderId="0" xfId="0" applyFont="1" applyBorder="1" applyAlignment="1">
      <alignment vertical="justify" wrapText="1" readingOrder="1"/>
    </xf>
    <xf numFmtId="49" fontId="16" fillId="0" borderId="9" xfId="0" applyNumberFormat="1" applyFont="1" applyFill="1" applyBorder="1" applyAlignment="1">
      <alignment horizontal="left" wrapText="1"/>
    </xf>
    <xf numFmtId="0" fontId="30" fillId="0" borderId="12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164" fontId="29" fillId="0" borderId="9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16" fillId="0" borderId="9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3"/>
  <sheetViews>
    <sheetView tabSelected="1" topLeftCell="A263" zoomScaleNormal="100" workbookViewId="0">
      <selection activeCell="A268" sqref="A268:D285"/>
    </sheetView>
  </sheetViews>
  <sheetFormatPr baseColWidth="10" defaultRowHeight="15" x14ac:dyDescent="0.25"/>
  <cols>
    <col min="1" max="1" width="11" customWidth="1"/>
    <col min="2" max="2" width="26.7109375" customWidth="1"/>
    <col min="3" max="3" width="111.5703125" customWidth="1"/>
    <col min="4" max="4" width="30.140625" customWidth="1"/>
    <col min="5" max="5" width="21.28515625" style="4" customWidth="1"/>
    <col min="6" max="6" width="40.140625" customWidth="1"/>
    <col min="7" max="7" width="12.85546875" bestFit="1" customWidth="1"/>
    <col min="9" max="9" width="11.85546875" bestFit="1" customWidth="1"/>
  </cols>
  <sheetData>
    <row r="1" spans="1:5" x14ac:dyDescent="0.25">
      <c r="A1" s="8"/>
      <c r="B1" s="1" t="s">
        <v>0</v>
      </c>
      <c r="C1" s="2"/>
      <c r="D1" s="3" t="s">
        <v>1</v>
      </c>
    </row>
    <row r="2" spans="1:5" x14ac:dyDescent="0.25">
      <c r="A2" s="8"/>
      <c r="B2" s="3"/>
      <c r="C2" s="3"/>
      <c r="D2" s="3"/>
    </row>
    <row r="3" spans="1:5" x14ac:dyDescent="0.25">
      <c r="A3" s="8"/>
      <c r="B3" s="180" t="s">
        <v>2</v>
      </c>
      <c r="C3" s="181"/>
      <c r="D3" s="182"/>
    </row>
    <row r="4" spans="1:5" x14ac:dyDescent="0.25">
      <c r="A4" s="8"/>
      <c r="B4" s="183"/>
      <c r="C4" s="184"/>
      <c r="D4" s="185"/>
    </row>
    <row r="5" spans="1:5" ht="15.75" x14ac:dyDescent="0.25">
      <c r="A5" s="8"/>
      <c r="B5" s="5"/>
      <c r="C5" s="6"/>
      <c r="D5" s="6"/>
    </row>
    <row r="6" spans="1:5" x14ac:dyDescent="0.25">
      <c r="A6" s="8"/>
      <c r="B6" s="7" t="s">
        <v>3</v>
      </c>
      <c r="C6" s="8"/>
      <c r="D6" s="8"/>
    </row>
    <row r="7" spans="1:5" x14ac:dyDescent="0.25">
      <c r="A7" s="8"/>
      <c r="B7" s="9"/>
      <c r="C7" s="8"/>
      <c r="D7" s="8"/>
    </row>
    <row r="8" spans="1:5" x14ac:dyDescent="0.25">
      <c r="A8" s="121"/>
      <c r="B8" s="10" t="s">
        <v>4</v>
      </c>
      <c r="C8" s="10"/>
      <c r="D8" s="8"/>
    </row>
    <row r="9" spans="1:5" x14ac:dyDescent="0.25">
      <c r="A9" s="121"/>
      <c r="B9" s="11" t="s">
        <v>5</v>
      </c>
      <c r="C9" s="12"/>
      <c r="D9" s="13"/>
    </row>
    <row r="10" spans="1:5" x14ac:dyDescent="0.25">
      <c r="B10" s="8" t="s">
        <v>6</v>
      </c>
      <c r="C10" s="3"/>
      <c r="D10" s="8"/>
    </row>
    <row r="11" spans="1:5" x14ac:dyDescent="0.25">
      <c r="A11" s="8"/>
      <c r="B11" s="3" t="s">
        <v>7</v>
      </c>
      <c r="C11" s="8"/>
      <c r="D11" s="8"/>
    </row>
    <row r="12" spans="1:5" x14ac:dyDescent="0.25">
      <c r="A12" s="8"/>
      <c r="B12" s="3"/>
      <c r="C12" s="8"/>
      <c r="D12" s="8"/>
    </row>
    <row r="13" spans="1:5" ht="18.75" x14ac:dyDescent="0.25">
      <c r="A13" s="8"/>
      <c r="B13" s="14" t="s">
        <v>8</v>
      </c>
      <c r="C13" s="15"/>
      <c r="D13" s="8"/>
    </row>
    <row r="14" spans="1:5" ht="32.25" customHeight="1" x14ac:dyDescent="0.25">
      <c r="A14" s="8"/>
      <c r="B14" s="16"/>
      <c r="C14" s="7"/>
      <c r="D14" s="17"/>
    </row>
    <row r="15" spans="1:5" ht="18.75" customHeight="1" x14ac:dyDescent="0.25">
      <c r="A15" s="122" t="s">
        <v>267</v>
      </c>
      <c r="B15" s="18" t="s">
        <v>9</v>
      </c>
      <c r="C15" s="18" t="s">
        <v>10</v>
      </c>
      <c r="D15" s="158" t="s">
        <v>11</v>
      </c>
      <c r="E15"/>
    </row>
    <row r="16" spans="1:5" ht="15.75" x14ac:dyDescent="0.25">
      <c r="A16" s="123"/>
      <c r="B16" s="21"/>
      <c r="C16" s="21"/>
      <c r="D16" s="159"/>
      <c r="E16"/>
    </row>
    <row r="17" spans="1:5" ht="18" x14ac:dyDescent="0.25">
      <c r="A17" s="68"/>
      <c r="B17" s="23" t="s">
        <v>13</v>
      </c>
      <c r="C17" s="41" t="s">
        <v>14</v>
      </c>
      <c r="D17" s="157"/>
      <c r="E17"/>
    </row>
    <row r="18" spans="1:5" ht="18" x14ac:dyDescent="0.25">
      <c r="A18" s="68"/>
      <c r="B18" s="25"/>
      <c r="C18" s="26"/>
      <c r="D18" s="27" t="s">
        <v>12</v>
      </c>
      <c r="E18"/>
    </row>
    <row r="19" spans="1:5" ht="36.75" x14ac:dyDescent="0.3">
      <c r="A19" s="117">
        <v>12899</v>
      </c>
      <c r="B19" s="28" t="s">
        <v>15</v>
      </c>
      <c r="C19" s="29" t="s">
        <v>16</v>
      </c>
      <c r="D19" s="165">
        <v>5300</v>
      </c>
      <c r="E19"/>
    </row>
    <row r="20" spans="1:5" ht="36.75" x14ac:dyDescent="0.3">
      <c r="A20" s="117">
        <v>12899</v>
      </c>
      <c r="B20" s="28" t="s">
        <v>17</v>
      </c>
      <c r="C20" s="29" t="s">
        <v>18</v>
      </c>
      <c r="D20" s="165">
        <v>100</v>
      </c>
      <c r="E20"/>
    </row>
    <row r="21" spans="1:5" ht="36.75" x14ac:dyDescent="0.3">
      <c r="A21" s="117">
        <v>12899</v>
      </c>
      <c r="B21" s="28" t="s">
        <v>19</v>
      </c>
      <c r="C21" s="29" t="s">
        <v>299</v>
      </c>
      <c r="D21" s="165">
        <v>1500</v>
      </c>
      <c r="E21"/>
    </row>
    <row r="22" spans="1:5" ht="18.75" x14ac:dyDescent="0.3">
      <c r="A22" s="68"/>
      <c r="B22" s="28"/>
      <c r="C22" s="31"/>
      <c r="D22" s="159"/>
      <c r="E22"/>
    </row>
    <row r="23" spans="1:5" ht="18" x14ac:dyDescent="0.25">
      <c r="A23" s="124"/>
      <c r="B23" s="32" t="s">
        <v>20</v>
      </c>
      <c r="C23" s="41" t="s">
        <v>21</v>
      </c>
      <c r="D23" s="160"/>
      <c r="E23"/>
    </row>
    <row r="24" spans="1:5" ht="18.75" x14ac:dyDescent="0.3">
      <c r="A24" s="68"/>
      <c r="B24" s="28"/>
      <c r="C24" s="33"/>
      <c r="D24" s="27" t="s">
        <v>22</v>
      </c>
      <c r="E24"/>
    </row>
    <row r="25" spans="1:5" ht="36" x14ac:dyDescent="0.25">
      <c r="B25" s="28"/>
      <c r="C25" s="29" t="s">
        <v>23</v>
      </c>
      <c r="D25" s="157"/>
      <c r="E25"/>
    </row>
    <row r="26" spans="1:5" ht="18.75" x14ac:dyDescent="0.3">
      <c r="A26" s="117">
        <v>12899</v>
      </c>
      <c r="B26" s="28" t="s">
        <v>24</v>
      </c>
      <c r="C26" s="29" t="s">
        <v>25</v>
      </c>
      <c r="D26" s="165">
        <v>40</v>
      </c>
      <c r="E26"/>
    </row>
    <row r="27" spans="1:5" ht="18.75" x14ac:dyDescent="0.3">
      <c r="A27" s="117">
        <v>12899</v>
      </c>
      <c r="B27" s="28" t="s">
        <v>26</v>
      </c>
      <c r="C27" s="29" t="s">
        <v>27</v>
      </c>
      <c r="D27" s="165">
        <v>205</v>
      </c>
      <c r="E27"/>
    </row>
    <row r="28" spans="1:5" ht="18" x14ac:dyDescent="0.25">
      <c r="A28" s="59"/>
      <c r="B28" s="34"/>
      <c r="C28" s="35"/>
      <c r="D28" s="159"/>
      <c r="E28"/>
    </row>
    <row r="29" spans="1:5" ht="18" x14ac:dyDescent="0.25">
      <c r="A29" s="125"/>
      <c r="B29" s="32" t="s">
        <v>28</v>
      </c>
      <c r="C29" s="41" t="s">
        <v>29</v>
      </c>
      <c r="D29" s="160"/>
      <c r="E29"/>
    </row>
    <row r="30" spans="1:5" ht="18" x14ac:dyDescent="0.25">
      <c r="A30" s="125"/>
      <c r="B30" s="28"/>
      <c r="C30" s="26"/>
      <c r="D30" s="36" t="s">
        <v>22</v>
      </c>
      <c r="E30"/>
    </row>
    <row r="31" spans="1:5" ht="36" x14ac:dyDescent="0.3">
      <c r="A31" s="126">
        <v>12899</v>
      </c>
      <c r="B31" s="28" t="s">
        <v>24</v>
      </c>
      <c r="C31" s="166" t="s">
        <v>30</v>
      </c>
      <c r="D31" s="165">
        <v>45</v>
      </c>
      <c r="E31"/>
    </row>
    <row r="32" spans="1:5" ht="18" x14ac:dyDescent="0.25">
      <c r="A32" s="125"/>
      <c r="B32" s="34"/>
      <c r="C32" s="26"/>
      <c r="D32" s="159"/>
      <c r="E32"/>
    </row>
    <row r="33" spans="1:5" ht="18" x14ac:dyDescent="0.25">
      <c r="A33" s="124"/>
      <c r="B33" s="32" t="s">
        <v>31</v>
      </c>
      <c r="C33" s="167" t="s">
        <v>32</v>
      </c>
      <c r="D33" s="142"/>
    </row>
    <row r="34" spans="1:5" ht="18" x14ac:dyDescent="0.25">
      <c r="A34" s="68"/>
      <c r="B34" s="28"/>
      <c r="C34" s="37"/>
      <c r="D34" s="36" t="s">
        <v>33</v>
      </c>
      <c r="E34"/>
    </row>
    <row r="35" spans="1:5" ht="18.75" x14ac:dyDescent="0.3">
      <c r="A35" s="117">
        <v>12899</v>
      </c>
      <c r="B35" s="28" t="s">
        <v>24</v>
      </c>
      <c r="C35" s="37" t="s">
        <v>34</v>
      </c>
      <c r="D35" s="165" t="s">
        <v>276</v>
      </c>
      <c r="E35"/>
    </row>
    <row r="36" spans="1:5" ht="18.75" x14ac:dyDescent="0.3">
      <c r="A36" s="117">
        <v>12899</v>
      </c>
      <c r="B36" s="28" t="s">
        <v>26</v>
      </c>
      <c r="C36" s="37" t="s">
        <v>35</v>
      </c>
      <c r="D36" s="165" t="s">
        <v>277</v>
      </c>
      <c r="E36"/>
    </row>
    <row r="37" spans="1:5" ht="18.75" x14ac:dyDescent="0.3">
      <c r="A37" s="117">
        <v>12899</v>
      </c>
      <c r="B37" s="28" t="s">
        <v>37</v>
      </c>
      <c r="C37" s="37" t="s">
        <v>38</v>
      </c>
      <c r="D37" s="165" t="s">
        <v>278</v>
      </c>
      <c r="E37"/>
    </row>
    <row r="38" spans="1:5" ht="18.75" x14ac:dyDescent="0.3">
      <c r="A38" s="117">
        <v>12899</v>
      </c>
      <c r="B38" s="28" t="s">
        <v>39</v>
      </c>
      <c r="C38" s="37" t="s">
        <v>40</v>
      </c>
      <c r="D38" s="165" t="s">
        <v>279</v>
      </c>
      <c r="E38"/>
    </row>
    <row r="39" spans="1:5" ht="18.75" x14ac:dyDescent="0.3">
      <c r="A39" s="117">
        <v>12899</v>
      </c>
      <c r="B39" s="28" t="s">
        <v>41</v>
      </c>
      <c r="C39" s="37" t="s">
        <v>42</v>
      </c>
      <c r="D39" s="165" t="s">
        <v>62</v>
      </c>
      <c r="E39"/>
    </row>
    <row r="40" spans="1:5" ht="18.75" x14ac:dyDescent="0.3">
      <c r="A40" s="117">
        <v>12899</v>
      </c>
      <c r="B40" s="28" t="s">
        <v>43</v>
      </c>
      <c r="C40" s="37" t="s">
        <v>44</v>
      </c>
      <c r="D40" s="165" t="s">
        <v>36</v>
      </c>
      <c r="E40"/>
    </row>
    <row r="41" spans="1:5" ht="18.75" x14ac:dyDescent="0.3">
      <c r="A41" s="117">
        <v>12899</v>
      </c>
      <c r="B41" s="28" t="s">
        <v>45</v>
      </c>
      <c r="C41" s="37" t="s">
        <v>46</v>
      </c>
      <c r="D41" s="165" t="s">
        <v>280</v>
      </c>
      <c r="E41"/>
    </row>
    <row r="42" spans="1:5" ht="18.75" x14ac:dyDescent="0.3">
      <c r="A42" s="117">
        <v>12899</v>
      </c>
      <c r="B42" s="28" t="s">
        <v>47</v>
      </c>
      <c r="C42" s="37" t="s">
        <v>48</v>
      </c>
      <c r="D42" s="165" t="s">
        <v>280</v>
      </c>
      <c r="E42"/>
    </row>
    <row r="43" spans="1:5" ht="18.75" x14ac:dyDescent="0.3">
      <c r="A43" s="117">
        <v>12899</v>
      </c>
      <c r="B43" s="28" t="s">
        <v>49</v>
      </c>
      <c r="C43" s="38" t="s">
        <v>50</v>
      </c>
      <c r="D43" s="165" t="s">
        <v>281</v>
      </c>
      <c r="E43"/>
    </row>
    <row r="44" spans="1:5" ht="18.75" x14ac:dyDescent="0.3">
      <c r="A44" s="117">
        <v>12899</v>
      </c>
      <c r="B44" s="28" t="s">
        <v>52</v>
      </c>
      <c r="C44" s="38" t="s">
        <v>53</v>
      </c>
      <c r="D44" s="165" t="s">
        <v>282</v>
      </c>
      <c r="E44"/>
    </row>
    <row r="45" spans="1:5" ht="18.75" x14ac:dyDescent="0.3">
      <c r="A45" s="117">
        <v>12899</v>
      </c>
      <c r="B45" s="28" t="s">
        <v>54</v>
      </c>
      <c r="C45" s="37" t="s">
        <v>55</v>
      </c>
      <c r="D45" s="165" t="s">
        <v>67</v>
      </c>
      <c r="E45"/>
    </row>
    <row r="46" spans="1:5" ht="18.75" x14ac:dyDescent="0.3">
      <c r="A46" s="117">
        <v>12899</v>
      </c>
      <c r="B46" s="28" t="s">
        <v>56</v>
      </c>
      <c r="C46" s="38" t="s">
        <v>57</v>
      </c>
      <c r="D46" s="165" t="s">
        <v>283</v>
      </c>
      <c r="E46"/>
    </row>
    <row r="47" spans="1:5" ht="18.75" x14ac:dyDescent="0.3">
      <c r="A47" s="117">
        <v>12899</v>
      </c>
      <c r="B47" s="28" t="s">
        <v>58</v>
      </c>
      <c r="C47" s="38" t="s">
        <v>59</v>
      </c>
      <c r="D47" s="165" t="s">
        <v>284</v>
      </c>
      <c r="E47"/>
    </row>
    <row r="48" spans="1:5" ht="18.75" x14ac:dyDescent="0.3">
      <c r="A48" s="117">
        <v>12899</v>
      </c>
      <c r="B48" s="28" t="s">
        <v>60</v>
      </c>
      <c r="C48" s="38" t="s">
        <v>61</v>
      </c>
      <c r="D48" s="165" t="s">
        <v>51</v>
      </c>
      <c r="E48"/>
    </row>
    <row r="49" spans="1:5" ht="18.75" x14ac:dyDescent="0.3">
      <c r="A49" s="117">
        <v>12899</v>
      </c>
      <c r="B49" s="28" t="s">
        <v>63</v>
      </c>
      <c r="C49" s="38" t="s">
        <v>64</v>
      </c>
      <c r="D49" s="165" t="s">
        <v>284</v>
      </c>
      <c r="E49"/>
    </row>
    <row r="50" spans="1:5" ht="18.75" x14ac:dyDescent="0.3">
      <c r="A50" s="117">
        <v>12899</v>
      </c>
      <c r="B50" s="28" t="s">
        <v>65</v>
      </c>
      <c r="C50" s="38" t="s">
        <v>66</v>
      </c>
      <c r="D50" s="168" t="s">
        <v>67</v>
      </c>
      <c r="E50"/>
    </row>
    <row r="51" spans="1:5" ht="18.75" x14ac:dyDescent="0.3">
      <c r="A51" s="117">
        <v>12899</v>
      </c>
      <c r="B51" s="28" t="s">
        <v>68</v>
      </c>
      <c r="C51" s="38" t="s">
        <v>69</v>
      </c>
      <c r="D51" s="165" t="s">
        <v>70</v>
      </c>
      <c r="E51"/>
    </row>
    <row r="52" spans="1:5" ht="18.75" x14ac:dyDescent="0.3">
      <c r="A52" s="117">
        <v>12899</v>
      </c>
      <c r="B52" s="28" t="s">
        <v>71</v>
      </c>
      <c r="C52" s="38" t="s">
        <v>72</v>
      </c>
      <c r="D52" s="165" t="s">
        <v>73</v>
      </c>
      <c r="E52"/>
    </row>
    <row r="53" spans="1:5" ht="18.75" x14ac:dyDescent="0.3">
      <c r="A53" s="117">
        <v>12899</v>
      </c>
      <c r="B53" s="28" t="s">
        <v>74</v>
      </c>
      <c r="C53" s="38" t="s">
        <v>269</v>
      </c>
      <c r="D53" s="165" t="s">
        <v>285</v>
      </c>
      <c r="E53"/>
    </row>
    <row r="54" spans="1:5" ht="18.75" x14ac:dyDescent="0.3">
      <c r="A54" s="117">
        <v>12899</v>
      </c>
      <c r="B54" s="28" t="s">
        <v>75</v>
      </c>
      <c r="C54" s="38" t="s">
        <v>76</v>
      </c>
      <c r="D54" s="165" t="s">
        <v>70</v>
      </c>
      <c r="E54"/>
    </row>
    <row r="55" spans="1:5" ht="18.75" x14ac:dyDescent="0.3">
      <c r="A55" s="117">
        <v>12899</v>
      </c>
      <c r="B55" s="28" t="s">
        <v>77</v>
      </c>
      <c r="C55" s="38" t="s">
        <v>78</v>
      </c>
      <c r="D55" s="165" t="s">
        <v>36</v>
      </c>
      <c r="E55"/>
    </row>
    <row r="56" spans="1:5" ht="18.75" x14ac:dyDescent="0.3">
      <c r="A56" s="68"/>
      <c r="B56" s="34"/>
      <c r="C56" s="39"/>
      <c r="D56" s="40"/>
    </row>
    <row r="57" spans="1:5" ht="18" x14ac:dyDescent="0.25">
      <c r="A57" s="124"/>
      <c r="B57" s="32" t="s">
        <v>79</v>
      </c>
      <c r="C57" s="66" t="s">
        <v>80</v>
      </c>
      <c r="D57" s="156"/>
    </row>
    <row r="58" spans="1:5" ht="18.75" x14ac:dyDescent="0.3">
      <c r="B58" s="28"/>
      <c r="C58" s="24"/>
      <c r="D58" s="41" t="s">
        <v>81</v>
      </c>
      <c r="E58"/>
    </row>
    <row r="59" spans="1:5" ht="18.75" x14ac:dyDescent="0.3">
      <c r="A59" s="126">
        <v>12904</v>
      </c>
      <c r="B59" s="28" t="s">
        <v>82</v>
      </c>
      <c r="C59" s="26" t="s">
        <v>83</v>
      </c>
      <c r="D59" s="165">
        <v>1300</v>
      </c>
      <c r="E59"/>
    </row>
    <row r="60" spans="1:5" ht="18.75" x14ac:dyDescent="0.3">
      <c r="A60" s="126">
        <v>12904</v>
      </c>
      <c r="B60" s="28" t="s">
        <v>17</v>
      </c>
      <c r="C60" s="26" t="s">
        <v>84</v>
      </c>
      <c r="D60" s="165">
        <v>7300</v>
      </c>
      <c r="E60"/>
    </row>
    <row r="61" spans="1:5" ht="18.75" x14ac:dyDescent="0.3">
      <c r="A61" s="126">
        <v>12904</v>
      </c>
      <c r="B61" s="28" t="s">
        <v>19</v>
      </c>
      <c r="C61" s="26" t="s">
        <v>85</v>
      </c>
      <c r="D61" s="165">
        <v>2800</v>
      </c>
      <c r="E61"/>
    </row>
    <row r="62" spans="1:5" ht="18.75" x14ac:dyDescent="0.3">
      <c r="A62" s="126">
        <v>12904</v>
      </c>
      <c r="B62" s="28" t="s">
        <v>86</v>
      </c>
      <c r="C62" s="26" t="s">
        <v>87</v>
      </c>
      <c r="D62" s="165">
        <v>425</v>
      </c>
      <c r="E62"/>
    </row>
    <row r="63" spans="1:5" ht="18" x14ac:dyDescent="0.25">
      <c r="A63" s="117"/>
      <c r="B63" s="28"/>
      <c r="C63" s="26"/>
      <c r="D63" s="42"/>
      <c r="E63"/>
    </row>
    <row r="64" spans="1:5" ht="18" x14ac:dyDescent="0.25">
      <c r="A64" s="117"/>
      <c r="B64" s="28"/>
      <c r="C64" s="43" t="s">
        <v>88</v>
      </c>
      <c r="D64" s="42"/>
    </row>
    <row r="65" spans="1:5" ht="18.75" x14ac:dyDescent="0.3">
      <c r="A65" s="59"/>
      <c r="B65" s="44"/>
      <c r="C65" s="31"/>
      <c r="D65" s="40"/>
    </row>
    <row r="66" spans="1:5" ht="18" x14ac:dyDescent="0.25">
      <c r="A66" s="127"/>
      <c r="B66" s="45" t="s">
        <v>89</v>
      </c>
      <c r="C66" s="169" t="s">
        <v>90</v>
      </c>
      <c r="D66" s="142"/>
    </row>
    <row r="67" spans="1:5" ht="18.75" x14ac:dyDescent="0.25">
      <c r="A67" s="128"/>
      <c r="B67" s="46"/>
      <c r="C67" s="47"/>
      <c r="D67" s="155" t="s">
        <v>91</v>
      </c>
    </row>
    <row r="68" spans="1:5" ht="18.75" x14ac:dyDescent="0.3">
      <c r="A68" s="128">
        <v>12922</v>
      </c>
      <c r="B68" s="49" t="s">
        <v>82</v>
      </c>
      <c r="C68" s="37" t="s">
        <v>92</v>
      </c>
      <c r="D68" s="165">
        <v>18</v>
      </c>
    </row>
    <row r="69" spans="1:5" ht="18.75" x14ac:dyDescent="0.3">
      <c r="A69" s="128">
        <v>12922</v>
      </c>
      <c r="B69" s="49" t="s">
        <v>17</v>
      </c>
      <c r="C69" s="37" t="s">
        <v>93</v>
      </c>
      <c r="D69" s="165">
        <v>4</v>
      </c>
    </row>
    <row r="70" spans="1:5" ht="18.75" x14ac:dyDescent="0.3">
      <c r="A70" s="128">
        <v>12922</v>
      </c>
      <c r="B70" s="49" t="s">
        <v>19</v>
      </c>
      <c r="C70" s="37" t="s">
        <v>94</v>
      </c>
      <c r="D70" s="165">
        <v>4</v>
      </c>
      <c r="E70"/>
    </row>
    <row r="71" spans="1:5" ht="18.75" x14ac:dyDescent="0.3">
      <c r="A71" s="128">
        <v>12922</v>
      </c>
      <c r="B71" s="49" t="s">
        <v>86</v>
      </c>
      <c r="C71" s="37" t="s">
        <v>95</v>
      </c>
      <c r="D71" s="165">
        <v>1</v>
      </c>
      <c r="E71"/>
    </row>
    <row r="72" spans="1:5" ht="18.75" x14ac:dyDescent="0.3">
      <c r="A72" s="128">
        <v>12922</v>
      </c>
      <c r="B72" s="49" t="s">
        <v>96</v>
      </c>
      <c r="C72" s="37" t="s">
        <v>97</v>
      </c>
      <c r="D72" s="165">
        <v>4</v>
      </c>
      <c r="E72"/>
    </row>
    <row r="73" spans="1:5" ht="18.75" x14ac:dyDescent="0.3">
      <c r="A73" s="128">
        <v>12922</v>
      </c>
      <c r="B73" s="49" t="s">
        <v>98</v>
      </c>
      <c r="C73" s="37" t="s">
        <v>99</v>
      </c>
      <c r="D73" s="165">
        <v>4</v>
      </c>
      <c r="E73"/>
    </row>
    <row r="74" spans="1:5" ht="18" x14ac:dyDescent="0.25">
      <c r="A74" s="128"/>
      <c r="B74" s="49"/>
      <c r="D74" s="157"/>
      <c r="E74"/>
    </row>
    <row r="75" spans="1:5" ht="18" x14ac:dyDescent="0.25">
      <c r="A75" s="128"/>
      <c r="B75" s="49"/>
      <c r="C75" s="50" t="s">
        <v>100</v>
      </c>
      <c r="D75" s="51"/>
      <c r="E75"/>
    </row>
    <row r="76" spans="1:5" ht="18" x14ac:dyDescent="0.25">
      <c r="A76" s="129"/>
      <c r="B76" s="52"/>
      <c r="C76" s="53" t="s">
        <v>101</v>
      </c>
      <c r="D76" s="54"/>
      <c r="E76"/>
    </row>
    <row r="77" spans="1:5" ht="18" x14ac:dyDescent="0.25">
      <c r="A77" s="130"/>
      <c r="B77" s="55" t="s">
        <v>102</v>
      </c>
      <c r="C77" s="170" t="s">
        <v>103</v>
      </c>
      <c r="D77" s="48"/>
      <c r="E77"/>
    </row>
    <row r="78" spans="1:5" ht="18.75" x14ac:dyDescent="0.25">
      <c r="A78" s="126"/>
      <c r="B78" s="56"/>
      <c r="C78" s="57"/>
      <c r="D78" s="41" t="s">
        <v>104</v>
      </c>
      <c r="E78"/>
    </row>
    <row r="79" spans="1:5" ht="18.75" x14ac:dyDescent="0.25">
      <c r="A79" s="126">
        <v>12904</v>
      </c>
      <c r="B79" s="28" t="s">
        <v>82</v>
      </c>
      <c r="C79" s="58" t="s">
        <v>105</v>
      </c>
      <c r="D79" s="171">
        <v>140</v>
      </c>
      <c r="E79"/>
    </row>
    <row r="80" spans="1:5" ht="18.75" x14ac:dyDescent="0.25">
      <c r="A80" s="126">
        <v>12904</v>
      </c>
      <c r="B80" s="28" t="s">
        <v>17</v>
      </c>
      <c r="C80" s="58" t="s">
        <v>106</v>
      </c>
      <c r="D80" s="171">
        <v>8</v>
      </c>
      <c r="E80"/>
    </row>
    <row r="81" spans="1:5" ht="18.75" x14ac:dyDescent="0.25">
      <c r="A81" s="126">
        <v>12904</v>
      </c>
      <c r="B81" s="28" t="s">
        <v>19</v>
      </c>
      <c r="C81" s="58" t="s">
        <v>107</v>
      </c>
      <c r="D81" s="171">
        <v>8</v>
      </c>
      <c r="E81"/>
    </row>
    <row r="82" spans="1:5" ht="18.75" x14ac:dyDescent="0.25">
      <c r="A82" s="126">
        <v>12904</v>
      </c>
      <c r="B82" s="28" t="s">
        <v>86</v>
      </c>
      <c r="C82" s="58" t="s">
        <v>108</v>
      </c>
      <c r="D82" s="171">
        <v>8</v>
      </c>
      <c r="E82"/>
    </row>
    <row r="83" spans="1:5" ht="18.75" x14ac:dyDescent="0.25">
      <c r="A83" s="126">
        <v>12904</v>
      </c>
      <c r="B83" s="28" t="s">
        <v>96</v>
      </c>
      <c r="C83" s="58" t="s">
        <v>109</v>
      </c>
      <c r="D83" s="171">
        <v>8</v>
      </c>
      <c r="E83"/>
    </row>
    <row r="84" spans="1:5" ht="18.75" x14ac:dyDescent="0.25">
      <c r="A84" s="126">
        <v>12904</v>
      </c>
      <c r="B84" s="28" t="s">
        <v>98</v>
      </c>
      <c r="C84" s="58" t="s">
        <v>110</v>
      </c>
      <c r="D84" s="171">
        <v>8</v>
      </c>
      <c r="E84"/>
    </row>
    <row r="85" spans="1:5" ht="18" x14ac:dyDescent="0.25">
      <c r="A85" s="131"/>
      <c r="B85" s="59"/>
      <c r="C85" s="60"/>
      <c r="D85" s="64"/>
      <c r="E85"/>
    </row>
    <row r="86" spans="1:5" ht="18" x14ac:dyDescent="0.25">
      <c r="A86" s="130"/>
      <c r="B86" s="32" t="s">
        <v>111</v>
      </c>
      <c r="C86" s="170" t="s">
        <v>112</v>
      </c>
      <c r="D86" s="48"/>
      <c r="E86"/>
    </row>
    <row r="87" spans="1:5" ht="168.75" x14ac:dyDescent="0.3">
      <c r="A87" s="126">
        <v>12904</v>
      </c>
      <c r="B87" s="23"/>
      <c r="C87" s="62" t="s">
        <v>114</v>
      </c>
      <c r="D87" s="36" t="s">
        <v>113</v>
      </c>
      <c r="E87"/>
    </row>
    <row r="88" spans="1:5" ht="18" x14ac:dyDescent="0.25">
      <c r="A88" s="59"/>
      <c r="B88" s="59"/>
      <c r="C88" s="63"/>
      <c r="D88" s="64"/>
      <c r="E88"/>
    </row>
    <row r="89" spans="1:5" ht="18" x14ac:dyDescent="0.25">
      <c r="A89" s="124"/>
      <c r="B89" s="32" t="s">
        <v>115</v>
      </c>
      <c r="C89" s="65" t="s">
        <v>116</v>
      </c>
      <c r="D89" s="154"/>
      <c r="E89"/>
    </row>
    <row r="90" spans="1:5" ht="18" x14ac:dyDescent="0.25">
      <c r="A90" s="68"/>
      <c r="B90" s="23"/>
      <c r="C90" s="67"/>
      <c r="D90" s="152" t="s">
        <v>117</v>
      </c>
      <c r="E90"/>
    </row>
    <row r="91" spans="1:5" ht="18.75" x14ac:dyDescent="0.3">
      <c r="A91" s="117">
        <v>12904</v>
      </c>
      <c r="B91" s="28" t="s">
        <v>82</v>
      </c>
      <c r="C91" s="37" t="s">
        <v>118</v>
      </c>
      <c r="D91" s="168" t="s">
        <v>270</v>
      </c>
      <c r="E91"/>
    </row>
    <row r="92" spans="1:5" ht="18.75" x14ac:dyDescent="0.3">
      <c r="A92" s="117">
        <v>12904</v>
      </c>
      <c r="B92" s="28" t="s">
        <v>17</v>
      </c>
      <c r="C92" s="37" t="s">
        <v>119</v>
      </c>
      <c r="D92" s="168" t="s">
        <v>271</v>
      </c>
      <c r="E92"/>
    </row>
    <row r="93" spans="1:5" x14ac:dyDescent="0.25">
      <c r="A93" s="68"/>
      <c r="B93" s="68"/>
      <c r="C93" s="69"/>
      <c r="D93" s="153"/>
      <c r="E93"/>
    </row>
    <row r="94" spans="1:5" s="73" customFormat="1" ht="36" x14ac:dyDescent="0.3">
      <c r="A94" s="132">
        <v>12904</v>
      </c>
      <c r="B94" s="70" t="s">
        <v>120</v>
      </c>
      <c r="C94" s="71" t="s">
        <v>121</v>
      </c>
      <c r="D94" s="165" t="s">
        <v>272</v>
      </c>
      <c r="E94"/>
    </row>
    <row r="95" spans="1:5" x14ac:dyDescent="0.25">
      <c r="A95" s="59"/>
      <c r="B95" s="75"/>
      <c r="C95" s="64"/>
      <c r="D95" s="64"/>
      <c r="E95"/>
    </row>
    <row r="96" spans="1:5" ht="18" x14ac:dyDescent="0.25">
      <c r="A96" s="124"/>
      <c r="B96" s="76" t="s">
        <v>122</v>
      </c>
      <c r="C96" s="77" t="s">
        <v>123</v>
      </c>
      <c r="D96" s="142"/>
      <c r="E96"/>
    </row>
    <row r="97" spans="1:5" ht="18" x14ac:dyDescent="0.25">
      <c r="A97" s="68"/>
      <c r="B97" s="68"/>
      <c r="C97" s="38"/>
      <c r="D97" s="78"/>
      <c r="E97"/>
    </row>
    <row r="98" spans="1:5" ht="18.75" x14ac:dyDescent="0.25">
      <c r="A98" s="79"/>
      <c r="B98" s="79"/>
      <c r="C98" s="80" t="s">
        <v>124</v>
      </c>
      <c r="D98" s="161"/>
      <c r="E98"/>
    </row>
    <row r="99" spans="1:5" ht="37.5" x14ac:dyDescent="0.25">
      <c r="A99" s="117"/>
      <c r="B99" s="28"/>
      <c r="C99" s="80" t="s">
        <v>125</v>
      </c>
      <c r="D99" s="81"/>
      <c r="E99"/>
    </row>
    <row r="100" spans="1:5" ht="37.5" x14ac:dyDescent="0.25">
      <c r="A100" s="79"/>
      <c r="B100" s="79"/>
      <c r="C100" s="80" t="s">
        <v>126</v>
      </c>
      <c r="D100" s="81"/>
      <c r="E100"/>
    </row>
    <row r="101" spans="1:5" ht="18" x14ac:dyDescent="0.25">
      <c r="A101" s="68"/>
      <c r="B101" s="68"/>
      <c r="C101" s="82"/>
      <c r="D101" s="41" t="s">
        <v>127</v>
      </c>
      <c r="E101"/>
    </row>
    <row r="102" spans="1:5" ht="18.75" x14ac:dyDescent="0.3">
      <c r="A102" s="117">
        <v>12943</v>
      </c>
      <c r="B102" s="28" t="s">
        <v>82</v>
      </c>
      <c r="C102" s="83" t="s">
        <v>128</v>
      </c>
      <c r="D102" s="165">
        <v>862</v>
      </c>
      <c r="E102"/>
    </row>
    <row r="103" spans="1:5" ht="18.75" x14ac:dyDescent="0.3">
      <c r="A103" s="117">
        <v>12943</v>
      </c>
      <c r="B103" s="28" t="s">
        <v>17</v>
      </c>
      <c r="C103" s="83" t="s">
        <v>129</v>
      </c>
      <c r="D103" s="165">
        <v>10415</v>
      </c>
      <c r="E103"/>
    </row>
    <row r="104" spans="1:5" ht="18.75" x14ac:dyDescent="0.3">
      <c r="A104" s="117">
        <v>12943</v>
      </c>
      <c r="B104" s="28" t="s">
        <v>19</v>
      </c>
      <c r="C104" s="83" t="s">
        <v>130</v>
      </c>
      <c r="D104" s="165">
        <v>107</v>
      </c>
      <c r="E104"/>
    </row>
    <row r="105" spans="1:5" ht="18.75" x14ac:dyDescent="0.3">
      <c r="A105" s="117">
        <v>12943</v>
      </c>
      <c r="B105" s="28" t="s">
        <v>86</v>
      </c>
      <c r="C105" s="83" t="s">
        <v>131</v>
      </c>
      <c r="D105" s="165">
        <v>51956</v>
      </c>
      <c r="E105"/>
    </row>
    <row r="106" spans="1:5" ht="18.75" x14ac:dyDescent="0.3">
      <c r="A106" s="117">
        <v>12943</v>
      </c>
      <c r="B106" s="28" t="s">
        <v>96</v>
      </c>
      <c r="C106" s="83" t="s">
        <v>132</v>
      </c>
      <c r="D106" s="165">
        <v>16394</v>
      </c>
      <c r="E106"/>
    </row>
    <row r="107" spans="1:5" ht="18.75" x14ac:dyDescent="0.3">
      <c r="A107" s="117">
        <v>12943</v>
      </c>
      <c r="B107" s="28" t="s">
        <v>98</v>
      </c>
      <c r="C107" s="83" t="s">
        <v>133</v>
      </c>
      <c r="D107" s="165">
        <v>16800</v>
      </c>
      <c r="E107"/>
    </row>
    <row r="108" spans="1:5" ht="18.75" x14ac:dyDescent="0.3">
      <c r="A108" s="117">
        <v>12943</v>
      </c>
      <c r="B108" s="28" t="s">
        <v>134</v>
      </c>
      <c r="C108" s="83" t="s">
        <v>135</v>
      </c>
      <c r="D108" s="165">
        <v>19429</v>
      </c>
      <c r="E108"/>
    </row>
    <row r="109" spans="1:5" ht="18.75" x14ac:dyDescent="0.3">
      <c r="A109" s="117">
        <v>12943</v>
      </c>
      <c r="B109" s="28" t="s">
        <v>136</v>
      </c>
      <c r="C109" s="83" t="s">
        <v>137</v>
      </c>
      <c r="D109" s="165">
        <v>3007</v>
      </c>
      <c r="E109"/>
    </row>
    <row r="110" spans="1:5" ht="18.75" x14ac:dyDescent="0.3">
      <c r="A110" s="117">
        <v>12943</v>
      </c>
      <c r="B110" s="28" t="s">
        <v>138</v>
      </c>
      <c r="C110" s="83" t="s">
        <v>139</v>
      </c>
      <c r="D110" s="165">
        <v>2642</v>
      </c>
      <c r="E110"/>
    </row>
    <row r="111" spans="1:5" ht="18.75" x14ac:dyDescent="0.3">
      <c r="A111" s="117">
        <v>12943</v>
      </c>
      <c r="B111" s="28" t="s">
        <v>140</v>
      </c>
      <c r="C111" s="83" t="s">
        <v>141</v>
      </c>
      <c r="D111" s="165">
        <v>1726</v>
      </c>
      <c r="E111"/>
    </row>
    <row r="112" spans="1:5" ht="18.75" x14ac:dyDescent="0.3">
      <c r="A112" s="117">
        <v>12943</v>
      </c>
      <c r="B112" s="28" t="s">
        <v>142</v>
      </c>
      <c r="C112" s="83" t="s">
        <v>143</v>
      </c>
      <c r="D112" s="165">
        <v>16061</v>
      </c>
      <c r="E112"/>
    </row>
    <row r="113" spans="1:5" ht="18" x14ac:dyDescent="0.25">
      <c r="A113" s="117"/>
      <c r="B113" s="28"/>
      <c r="C113" s="84"/>
      <c r="D113" s="30"/>
    </row>
    <row r="114" spans="1:5" ht="18" x14ac:dyDescent="0.25">
      <c r="A114" s="68"/>
      <c r="B114" s="68"/>
      <c r="C114" s="85" t="s">
        <v>144</v>
      </c>
      <c r="D114" s="26"/>
    </row>
    <row r="115" spans="1:5" ht="18" x14ac:dyDescent="0.25">
      <c r="A115" s="68"/>
      <c r="B115" s="68"/>
      <c r="C115" s="86" t="s">
        <v>145</v>
      </c>
      <c r="D115" s="26"/>
    </row>
    <row r="116" spans="1:5" ht="18" x14ac:dyDescent="0.25">
      <c r="A116" s="59"/>
      <c r="B116" s="59"/>
      <c r="C116" s="60"/>
      <c r="D116" s="35"/>
    </row>
    <row r="117" spans="1:5" s="73" customFormat="1" ht="36" x14ac:dyDescent="0.25">
      <c r="A117" s="133"/>
      <c r="B117" s="76" t="s">
        <v>146</v>
      </c>
      <c r="C117" s="87" t="s">
        <v>147</v>
      </c>
      <c r="D117" s="88"/>
      <c r="E117" s="72"/>
    </row>
    <row r="118" spans="1:5" ht="18" x14ac:dyDescent="0.25">
      <c r="A118" s="68"/>
      <c r="B118" s="68"/>
      <c r="C118" s="38"/>
      <c r="D118" s="78"/>
    </row>
    <row r="119" spans="1:5" ht="18.75" x14ac:dyDescent="0.25">
      <c r="A119" s="68"/>
      <c r="B119" s="68"/>
      <c r="C119" s="80" t="s">
        <v>124</v>
      </c>
      <c r="D119" s="161"/>
      <c r="E119"/>
    </row>
    <row r="120" spans="1:5" ht="37.5" x14ac:dyDescent="0.25">
      <c r="A120" s="117"/>
      <c r="B120" s="28"/>
      <c r="C120" s="80" t="s">
        <v>125</v>
      </c>
      <c r="D120" s="61"/>
      <c r="E120"/>
    </row>
    <row r="121" spans="1:5" ht="37.5" x14ac:dyDescent="0.25">
      <c r="A121" s="68"/>
      <c r="B121" s="68"/>
      <c r="C121" s="80" t="s">
        <v>126</v>
      </c>
      <c r="D121" s="61"/>
      <c r="E121"/>
    </row>
    <row r="122" spans="1:5" ht="18" x14ac:dyDescent="0.25">
      <c r="A122" s="68"/>
      <c r="B122" s="68"/>
      <c r="C122" s="82"/>
      <c r="D122" s="41" t="s">
        <v>148</v>
      </c>
      <c r="E122"/>
    </row>
    <row r="123" spans="1:5" ht="18.75" x14ac:dyDescent="0.3">
      <c r="A123" s="117">
        <v>12943</v>
      </c>
      <c r="B123" s="28" t="s">
        <v>82</v>
      </c>
      <c r="C123" s="38" t="s">
        <v>149</v>
      </c>
      <c r="D123" s="168">
        <v>1333</v>
      </c>
      <c r="E123"/>
    </row>
    <row r="124" spans="1:5" ht="18.75" x14ac:dyDescent="0.3">
      <c r="A124" s="117">
        <v>12943</v>
      </c>
      <c r="B124" s="28" t="s">
        <v>17</v>
      </c>
      <c r="C124" s="38" t="s">
        <v>150</v>
      </c>
      <c r="D124" s="168">
        <v>1394</v>
      </c>
      <c r="E124"/>
    </row>
    <row r="125" spans="1:5" ht="18.75" x14ac:dyDescent="0.3">
      <c r="A125" s="117">
        <v>12943</v>
      </c>
      <c r="B125" s="28" t="s">
        <v>19</v>
      </c>
      <c r="C125" s="38" t="s">
        <v>151</v>
      </c>
      <c r="D125" s="168">
        <v>5394</v>
      </c>
      <c r="E125"/>
    </row>
    <row r="126" spans="1:5" ht="18.75" x14ac:dyDescent="0.3">
      <c r="A126" s="117">
        <v>12943</v>
      </c>
      <c r="B126" s="28" t="s">
        <v>86</v>
      </c>
      <c r="C126" s="38" t="s">
        <v>152</v>
      </c>
      <c r="D126" s="168">
        <v>2698</v>
      </c>
      <c r="E126"/>
    </row>
    <row r="127" spans="1:5" ht="18.75" x14ac:dyDescent="0.3">
      <c r="A127" s="117">
        <v>12943</v>
      </c>
      <c r="B127" s="28" t="s">
        <v>96</v>
      </c>
      <c r="C127" s="38" t="s">
        <v>153</v>
      </c>
      <c r="D127" s="168">
        <v>2030</v>
      </c>
      <c r="E127"/>
    </row>
    <row r="128" spans="1:5" ht="18.75" x14ac:dyDescent="0.3">
      <c r="A128" s="117">
        <v>12943</v>
      </c>
      <c r="B128" s="28" t="s">
        <v>98</v>
      </c>
      <c r="C128" s="38" t="s">
        <v>154</v>
      </c>
      <c r="D128" s="168">
        <f>38152/2</f>
        <v>19076</v>
      </c>
      <c r="E128"/>
    </row>
    <row r="129" spans="1:5" ht="18.75" x14ac:dyDescent="0.3">
      <c r="A129" s="117">
        <v>12943</v>
      </c>
      <c r="B129" s="28" t="s">
        <v>134</v>
      </c>
      <c r="C129" s="38" t="s">
        <v>155</v>
      </c>
      <c r="D129" s="168">
        <v>3182</v>
      </c>
      <c r="E129"/>
    </row>
    <row r="130" spans="1:5" ht="18.75" x14ac:dyDescent="0.3">
      <c r="A130" s="117">
        <v>12943</v>
      </c>
      <c r="B130" s="28" t="s">
        <v>136</v>
      </c>
      <c r="C130" s="38" t="s">
        <v>156</v>
      </c>
      <c r="D130" s="168">
        <f>38152/2</f>
        <v>19076</v>
      </c>
      <c r="E130"/>
    </row>
    <row r="131" spans="1:5" ht="18.75" x14ac:dyDescent="0.3">
      <c r="A131" s="117">
        <v>12943</v>
      </c>
      <c r="B131" s="28" t="s">
        <v>138</v>
      </c>
      <c r="C131" s="89" t="s">
        <v>157</v>
      </c>
      <c r="D131" s="168">
        <f>12424/2</f>
        <v>6212</v>
      </c>
      <c r="E131"/>
    </row>
    <row r="132" spans="1:5" ht="18.75" x14ac:dyDescent="0.3">
      <c r="A132" s="117">
        <v>12943</v>
      </c>
      <c r="B132" s="28" t="s">
        <v>140</v>
      </c>
      <c r="C132" s="89" t="s">
        <v>158</v>
      </c>
      <c r="D132" s="168">
        <v>8121</v>
      </c>
      <c r="E132"/>
    </row>
    <row r="133" spans="1:5" ht="21" customHeight="1" x14ac:dyDescent="0.3">
      <c r="A133" s="117">
        <v>12943</v>
      </c>
      <c r="B133" s="28" t="s">
        <v>142</v>
      </c>
      <c r="C133" s="89" t="s">
        <v>159</v>
      </c>
      <c r="D133" s="168">
        <f>12424/2</f>
        <v>6212</v>
      </c>
      <c r="E133"/>
    </row>
    <row r="134" spans="1:5" ht="18.75" x14ac:dyDescent="0.3">
      <c r="A134" s="117">
        <v>12943</v>
      </c>
      <c r="B134" s="28" t="s">
        <v>160</v>
      </c>
      <c r="C134" s="38" t="s">
        <v>161</v>
      </c>
      <c r="D134" s="168">
        <v>3447</v>
      </c>
      <c r="E134"/>
    </row>
    <row r="135" spans="1:5" ht="18.75" x14ac:dyDescent="0.3">
      <c r="A135" s="117">
        <v>12943</v>
      </c>
      <c r="B135" s="28" t="s">
        <v>162</v>
      </c>
      <c r="C135" s="38" t="s">
        <v>163</v>
      </c>
      <c r="D135" s="168">
        <v>522</v>
      </c>
      <c r="E135"/>
    </row>
    <row r="136" spans="1:5" ht="18" x14ac:dyDescent="0.25">
      <c r="A136" s="117"/>
      <c r="B136" s="28"/>
      <c r="C136" s="38"/>
      <c r="D136" s="143"/>
    </row>
    <row r="137" spans="1:5" ht="18" x14ac:dyDescent="0.25">
      <c r="A137" s="68"/>
      <c r="B137" s="68"/>
      <c r="C137" s="90" t="s">
        <v>164</v>
      </c>
      <c r="D137" s="26"/>
    </row>
    <row r="138" spans="1:5" ht="15.75" x14ac:dyDescent="0.25">
      <c r="A138" s="68"/>
      <c r="B138" s="68"/>
      <c r="C138" s="86" t="s">
        <v>145</v>
      </c>
      <c r="D138" s="61"/>
    </row>
    <row r="139" spans="1:5" ht="18" x14ac:dyDescent="0.25">
      <c r="A139" s="59"/>
      <c r="B139" s="59"/>
      <c r="C139" s="63"/>
      <c r="D139" s="64"/>
    </row>
    <row r="140" spans="1:5" ht="36" x14ac:dyDescent="0.25">
      <c r="A140" s="134"/>
      <c r="B140" s="32" t="s">
        <v>165</v>
      </c>
      <c r="C140" s="87" t="s">
        <v>166</v>
      </c>
      <c r="D140" s="91"/>
      <c r="E140"/>
    </row>
    <row r="141" spans="1:5" ht="18" x14ac:dyDescent="0.25">
      <c r="A141" s="125"/>
      <c r="B141" s="23"/>
      <c r="C141" s="92"/>
      <c r="D141" s="41"/>
      <c r="E141"/>
    </row>
    <row r="142" spans="1:5" ht="37.5" x14ac:dyDescent="0.25">
      <c r="B142" s="74"/>
      <c r="C142" s="80" t="s">
        <v>167</v>
      </c>
      <c r="D142" s="61"/>
      <c r="E142"/>
    </row>
    <row r="143" spans="1:5" ht="18.75" x14ac:dyDescent="0.25">
      <c r="A143" s="126"/>
      <c r="B143" s="28"/>
      <c r="C143" s="80"/>
      <c r="D143" s="41" t="s">
        <v>168</v>
      </c>
      <c r="E143"/>
    </row>
    <row r="144" spans="1:5" ht="18.75" x14ac:dyDescent="0.3">
      <c r="A144" s="126">
        <v>12943</v>
      </c>
      <c r="B144" s="28" t="s">
        <v>82</v>
      </c>
      <c r="C144" s="172" t="s">
        <v>169</v>
      </c>
      <c r="D144" s="165">
        <v>30900</v>
      </c>
      <c r="E144"/>
    </row>
    <row r="145" spans="1:5" ht="18.75" x14ac:dyDescent="0.3">
      <c r="A145" s="126">
        <v>12943</v>
      </c>
      <c r="B145" s="28" t="s">
        <v>17</v>
      </c>
      <c r="C145" s="172" t="s">
        <v>170</v>
      </c>
      <c r="D145" s="165">
        <v>14250</v>
      </c>
      <c r="E145"/>
    </row>
    <row r="146" spans="1:5" ht="18.75" x14ac:dyDescent="0.3">
      <c r="A146" s="126">
        <v>12943</v>
      </c>
      <c r="B146" s="28" t="s">
        <v>19</v>
      </c>
      <c r="C146" s="172" t="s">
        <v>171</v>
      </c>
      <c r="D146" s="165">
        <v>6764</v>
      </c>
      <c r="E146"/>
    </row>
    <row r="147" spans="1:5" ht="18.75" x14ac:dyDescent="0.3">
      <c r="A147" s="126">
        <v>12943</v>
      </c>
      <c r="B147" s="28" t="s">
        <v>86</v>
      </c>
      <c r="C147" s="172" t="s">
        <v>172</v>
      </c>
      <c r="D147" s="165">
        <v>67</v>
      </c>
      <c r="E147"/>
    </row>
    <row r="148" spans="1:5" ht="18.75" x14ac:dyDescent="0.3">
      <c r="A148" s="126">
        <v>12943</v>
      </c>
      <c r="B148" s="28" t="s">
        <v>96</v>
      </c>
      <c r="C148" s="172" t="s">
        <v>173</v>
      </c>
      <c r="D148" s="165">
        <v>518</v>
      </c>
      <c r="E148"/>
    </row>
    <row r="149" spans="1:5" ht="18.75" x14ac:dyDescent="0.3">
      <c r="A149" s="126">
        <v>12943</v>
      </c>
      <c r="B149" s="28" t="s">
        <v>98</v>
      </c>
      <c r="C149" s="172" t="s">
        <v>174</v>
      </c>
      <c r="D149" s="165">
        <v>11109</v>
      </c>
      <c r="E149"/>
    </row>
    <row r="150" spans="1:5" ht="18" x14ac:dyDescent="0.25">
      <c r="A150" s="125"/>
      <c r="B150" s="68"/>
      <c r="C150" s="82"/>
      <c r="D150" s="157"/>
      <c r="E150"/>
    </row>
    <row r="151" spans="1:5" ht="18" x14ac:dyDescent="0.25">
      <c r="A151" s="125"/>
      <c r="B151" s="68"/>
      <c r="C151" s="90" t="s">
        <v>164</v>
      </c>
      <c r="D151" s="61"/>
    </row>
    <row r="152" spans="1:5" ht="15.75" x14ac:dyDescent="0.25">
      <c r="A152" s="125"/>
      <c r="B152" s="68"/>
      <c r="C152" s="86" t="s">
        <v>145</v>
      </c>
      <c r="D152" s="61"/>
    </row>
    <row r="153" spans="1:5" ht="18" x14ac:dyDescent="0.25">
      <c r="A153" s="125"/>
      <c r="B153" s="59"/>
      <c r="C153" s="94"/>
      <c r="D153" s="64"/>
    </row>
    <row r="154" spans="1:5" ht="18" x14ac:dyDescent="0.25">
      <c r="A154" s="124"/>
      <c r="B154" s="32" t="s">
        <v>175</v>
      </c>
      <c r="C154" s="77" t="s">
        <v>176</v>
      </c>
      <c r="D154" s="91"/>
      <c r="E154"/>
    </row>
    <row r="155" spans="1:5" ht="18" x14ac:dyDescent="0.25">
      <c r="A155" s="68"/>
      <c r="B155" s="23"/>
      <c r="C155" s="90"/>
      <c r="D155" s="41"/>
      <c r="E155"/>
    </row>
    <row r="156" spans="1:5" ht="37.5" x14ac:dyDescent="0.25">
      <c r="B156" s="74"/>
      <c r="C156" s="80" t="s">
        <v>177</v>
      </c>
      <c r="D156" s="61"/>
      <c r="E156"/>
    </row>
    <row r="157" spans="1:5" ht="18.75" x14ac:dyDescent="0.25">
      <c r="A157" s="117"/>
      <c r="B157" s="28"/>
      <c r="C157" s="80"/>
      <c r="D157" s="41" t="s">
        <v>178</v>
      </c>
      <c r="E157"/>
    </row>
    <row r="158" spans="1:5" ht="18.75" x14ac:dyDescent="0.3">
      <c r="A158" s="117">
        <v>12943</v>
      </c>
      <c r="B158" s="28" t="s">
        <v>82</v>
      </c>
      <c r="C158" s="172" t="s">
        <v>179</v>
      </c>
      <c r="D158" s="165">
        <v>340</v>
      </c>
      <c r="E158"/>
    </row>
    <row r="159" spans="1:5" ht="18.75" x14ac:dyDescent="0.3">
      <c r="A159" s="117">
        <v>12943</v>
      </c>
      <c r="B159" s="28" t="s">
        <v>17</v>
      </c>
      <c r="C159" s="172" t="s">
        <v>180</v>
      </c>
      <c r="D159" s="165">
        <v>586</v>
      </c>
      <c r="E159"/>
    </row>
    <row r="160" spans="1:5" ht="18.75" x14ac:dyDescent="0.3">
      <c r="A160" s="117">
        <v>12943</v>
      </c>
      <c r="B160" s="28" t="s">
        <v>19</v>
      </c>
      <c r="C160" s="172" t="s">
        <v>181</v>
      </c>
      <c r="D160" s="165">
        <v>1950</v>
      </c>
      <c r="E160"/>
    </row>
    <row r="161" spans="1:5" ht="18.75" x14ac:dyDescent="0.3">
      <c r="A161" s="117">
        <v>12943</v>
      </c>
      <c r="B161" s="28" t="s">
        <v>86</v>
      </c>
      <c r="C161" s="172" t="s">
        <v>182</v>
      </c>
      <c r="D161" s="165">
        <v>186</v>
      </c>
      <c r="E161"/>
    </row>
    <row r="162" spans="1:5" ht="18.75" x14ac:dyDescent="0.3">
      <c r="A162" s="117">
        <v>12943</v>
      </c>
      <c r="B162" s="28" t="s">
        <v>96</v>
      </c>
      <c r="C162" s="172" t="s">
        <v>183</v>
      </c>
      <c r="D162" s="165">
        <v>879</v>
      </c>
      <c r="E162"/>
    </row>
    <row r="163" spans="1:5" ht="18.75" x14ac:dyDescent="0.3">
      <c r="A163" s="117">
        <v>12943</v>
      </c>
      <c r="B163" s="28" t="s">
        <v>98</v>
      </c>
      <c r="C163" s="172" t="s">
        <v>184</v>
      </c>
      <c r="D163" s="165">
        <v>317</v>
      </c>
      <c r="E163"/>
    </row>
    <row r="164" spans="1:5" ht="18.75" x14ac:dyDescent="0.3">
      <c r="A164" s="117">
        <v>12943</v>
      </c>
      <c r="B164" s="28" t="s">
        <v>134</v>
      </c>
      <c r="C164" s="172" t="s">
        <v>185</v>
      </c>
      <c r="D164" s="165">
        <v>1268</v>
      </c>
      <c r="E164"/>
    </row>
    <row r="165" spans="1:5" ht="18.75" x14ac:dyDescent="0.3">
      <c r="A165" s="117">
        <v>12943</v>
      </c>
      <c r="B165" s="28" t="s">
        <v>136</v>
      </c>
      <c r="C165" s="172" t="s">
        <v>186</v>
      </c>
      <c r="D165" s="165">
        <v>117</v>
      </c>
      <c r="E165"/>
    </row>
    <row r="166" spans="1:5" ht="18.75" x14ac:dyDescent="0.3">
      <c r="A166" s="117">
        <v>12943</v>
      </c>
      <c r="B166" s="28" t="s">
        <v>138</v>
      </c>
      <c r="C166" s="172" t="s">
        <v>187</v>
      </c>
      <c r="D166" s="165">
        <v>127</v>
      </c>
      <c r="E166"/>
    </row>
    <row r="167" spans="1:5" ht="18.75" x14ac:dyDescent="0.3">
      <c r="A167" s="117">
        <v>12943</v>
      </c>
      <c r="B167" s="28" t="s">
        <v>140</v>
      </c>
      <c r="C167" s="172" t="s">
        <v>188</v>
      </c>
      <c r="D167" s="165">
        <v>972</v>
      </c>
      <c r="E167"/>
    </row>
    <row r="168" spans="1:5" ht="18.75" x14ac:dyDescent="0.3">
      <c r="A168" s="117">
        <v>12943</v>
      </c>
      <c r="B168" s="28" t="s">
        <v>142</v>
      </c>
      <c r="C168" s="172" t="s">
        <v>189</v>
      </c>
      <c r="D168" s="165">
        <v>1397</v>
      </c>
      <c r="E168"/>
    </row>
    <row r="169" spans="1:5" ht="18.75" x14ac:dyDescent="0.3">
      <c r="A169" s="117">
        <v>12943</v>
      </c>
      <c r="B169" s="28" t="s">
        <v>160</v>
      </c>
      <c r="C169" s="172" t="s">
        <v>190</v>
      </c>
      <c r="D169" s="165">
        <v>452</v>
      </c>
      <c r="E169"/>
    </row>
    <row r="170" spans="1:5" ht="18.75" x14ac:dyDescent="0.3">
      <c r="A170" s="117">
        <v>12943</v>
      </c>
      <c r="B170" s="28" t="s">
        <v>162</v>
      </c>
      <c r="C170" s="172" t="s">
        <v>191</v>
      </c>
      <c r="D170" s="165">
        <v>1460</v>
      </c>
      <c r="E170"/>
    </row>
    <row r="171" spans="1:5" ht="18.75" x14ac:dyDescent="0.3">
      <c r="A171" s="117">
        <v>12943</v>
      </c>
      <c r="B171" s="28" t="s">
        <v>192</v>
      </c>
      <c r="C171" s="172" t="s">
        <v>193</v>
      </c>
      <c r="D171" s="165">
        <v>2580</v>
      </c>
      <c r="E171"/>
    </row>
    <row r="172" spans="1:5" ht="18.75" x14ac:dyDescent="0.3">
      <c r="A172" s="117">
        <v>12943</v>
      </c>
      <c r="B172" s="28" t="s">
        <v>63</v>
      </c>
      <c r="C172" s="172" t="s">
        <v>194</v>
      </c>
      <c r="D172" s="165">
        <v>7650</v>
      </c>
      <c r="E172"/>
    </row>
    <row r="173" spans="1:5" ht="18.75" x14ac:dyDescent="0.3">
      <c r="A173" s="117">
        <v>12943</v>
      </c>
      <c r="B173" s="28" t="s">
        <v>65</v>
      </c>
      <c r="C173" s="172" t="s">
        <v>195</v>
      </c>
      <c r="D173" s="165">
        <v>3233</v>
      </c>
      <c r="E173"/>
    </row>
    <row r="174" spans="1:5" ht="18.75" x14ac:dyDescent="0.3">
      <c r="A174" s="117">
        <v>12943</v>
      </c>
      <c r="B174" s="28" t="s">
        <v>68</v>
      </c>
      <c r="C174" s="172" t="s">
        <v>196</v>
      </c>
      <c r="D174" s="165">
        <v>541</v>
      </c>
      <c r="E174"/>
    </row>
    <row r="175" spans="1:5" ht="18.75" x14ac:dyDescent="0.3">
      <c r="A175" s="117">
        <v>12943</v>
      </c>
      <c r="B175" s="28" t="s">
        <v>71</v>
      </c>
      <c r="C175" s="172" t="s">
        <v>197</v>
      </c>
      <c r="D175" s="165">
        <v>861</v>
      </c>
      <c r="E175"/>
    </row>
    <row r="176" spans="1:5" ht="18.75" x14ac:dyDescent="0.3">
      <c r="A176" s="117">
        <v>12943</v>
      </c>
      <c r="B176" s="28" t="s">
        <v>74</v>
      </c>
      <c r="C176" s="172" t="s">
        <v>198</v>
      </c>
      <c r="D176" s="165">
        <v>2732</v>
      </c>
      <c r="E176"/>
    </row>
    <row r="177" spans="1:5" ht="18.75" x14ac:dyDescent="0.3">
      <c r="A177" s="117">
        <v>12943</v>
      </c>
      <c r="B177" s="28" t="s">
        <v>75</v>
      </c>
      <c r="C177" s="172" t="s">
        <v>199</v>
      </c>
      <c r="D177" s="165">
        <v>332</v>
      </c>
      <c r="E177"/>
    </row>
    <row r="178" spans="1:5" ht="18.75" x14ac:dyDescent="0.3">
      <c r="A178" s="117">
        <v>12943</v>
      </c>
      <c r="B178" s="28" t="s">
        <v>77</v>
      </c>
      <c r="C178" s="172" t="s">
        <v>200</v>
      </c>
      <c r="D178" s="165">
        <v>136</v>
      </c>
      <c r="E178"/>
    </row>
    <row r="179" spans="1:5" ht="18.75" x14ac:dyDescent="0.3">
      <c r="A179" s="117">
        <v>12943</v>
      </c>
      <c r="B179" s="28" t="s">
        <v>201</v>
      </c>
      <c r="C179" s="172" t="s">
        <v>202</v>
      </c>
      <c r="D179" s="165">
        <v>220</v>
      </c>
      <c r="E179"/>
    </row>
    <row r="180" spans="1:5" ht="18.75" x14ac:dyDescent="0.3">
      <c r="A180" s="117">
        <v>12943</v>
      </c>
      <c r="B180" s="28" t="s">
        <v>203</v>
      </c>
      <c r="C180" s="172" t="s">
        <v>204</v>
      </c>
      <c r="D180" s="165">
        <v>73</v>
      </c>
      <c r="E180"/>
    </row>
    <row r="181" spans="1:5" ht="18.75" x14ac:dyDescent="0.25">
      <c r="A181" s="117"/>
      <c r="B181" s="28"/>
      <c r="C181" s="80"/>
      <c r="D181" s="61"/>
      <c r="E181"/>
    </row>
    <row r="182" spans="1:5" ht="18" x14ac:dyDescent="0.25">
      <c r="A182" s="68"/>
      <c r="B182" s="68"/>
      <c r="C182" s="90" t="s">
        <v>205</v>
      </c>
      <c r="D182" s="61"/>
      <c r="E182"/>
    </row>
    <row r="183" spans="1:5" ht="15.75" x14ac:dyDescent="0.25">
      <c r="A183" s="68"/>
      <c r="B183" s="68"/>
      <c r="C183" s="86" t="s">
        <v>145</v>
      </c>
      <c r="D183" s="61"/>
      <c r="E183"/>
    </row>
    <row r="184" spans="1:5" x14ac:dyDescent="0.25">
      <c r="A184" s="68"/>
      <c r="B184" s="68"/>
      <c r="C184" s="7"/>
      <c r="D184" s="64"/>
      <c r="E184"/>
    </row>
    <row r="185" spans="1:5" ht="36" x14ac:dyDescent="0.25">
      <c r="A185" s="134"/>
      <c r="B185" s="32" t="s">
        <v>206</v>
      </c>
      <c r="C185" s="95" t="s">
        <v>207</v>
      </c>
      <c r="D185" s="66" t="s">
        <v>208</v>
      </c>
      <c r="E185"/>
    </row>
    <row r="186" spans="1:5" ht="18" x14ac:dyDescent="0.25">
      <c r="A186" s="125"/>
      <c r="B186" s="68"/>
      <c r="C186" s="7"/>
      <c r="D186" s="93"/>
      <c r="E186"/>
    </row>
    <row r="187" spans="1:5" ht="18.75" x14ac:dyDescent="0.25">
      <c r="A187" s="126">
        <v>12929</v>
      </c>
      <c r="B187" s="28" t="s">
        <v>82</v>
      </c>
      <c r="C187" s="58" t="s">
        <v>209</v>
      </c>
      <c r="D187" s="162">
        <v>28160</v>
      </c>
      <c r="E187"/>
    </row>
    <row r="188" spans="1:5" ht="18.75" x14ac:dyDescent="0.25">
      <c r="A188" s="126">
        <v>12929</v>
      </c>
      <c r="B188" s="28" t="s">
        <v>17</v>
      </c>
      <c r="C188" s="58" t="s">
        <v>210</v>
      </c>
      <c r="D188" s="162">
        <v>19200</v>
      </c>
      <c r="E188"/>
    </row>
    <row r="189" spans="1:5" ht="18.75" x14ac:dyDescent="0.25">
      <c r="A189" s="126">
        <v>12929</v>
      </c>
      <c r="B189" s="28" t="s">
        <v>19</v>
      </c>
      <c r="C189" s="58" t="s">
        <v>211</v>
      </c>
      <c r="D189" s="162">
        <v>28160</v>
      </c>
      <c r="E189"/>
    </row>
    <row r="190" spans="1:5" ht="18.75" x14ac:dyDescent="0.25">
      <c r="A190" s="126">
        <v>12929</v>
      </c>
      <c r="B190" s="28" t="s">
        <v>86</v>
      </c>
      <c r="C190" s="58" t="s">
        <v>212</v>
      </c>
      <c r="D190" s="162">
        <v>139636</v>
      </c>
      <c r="E190"/>
    </row>
    <row r="191" spans="1:5" ht="18.75" x14ac:dyDescent="0.25">
      <c r="A191" s="126">
        <v>12929</v>
      </c>
      <c r="B191" s="28" t="s">
        <v>96</v>
      </c>
      <c r="C191" s="58" t="s">
        <v>213</v>
      </c>
      <c r="D191" s="162">
        <v>19200</v>
      </c>
      <c r="E191"/>
    </row>
    <row r="192" spans="1:5" ht="18.75" x14ac:dyDescent="0.25">
      <c r="A192" s="126">
        <v>12929</v>
      </c>
      <c r="B192" s="28" t="s">
        <v>98</v>
      </c>
      <c r="C192" s="58" t="s">
        <v>214</v>
      </c>
      <c r="D192" s="162">
        <v>50618</v>
      </c>
      <c r="E192"/>
    </row>
    <row r="193" spans="1:5" ht="18" x14ac:dyDescent="0.25">
      <c r="A193" s="75"/>
      <c r="B193" s="28"/>
      <c r="C193" s="82"/>
      <c r="D193" s="151"/>
      <c r="E193"/>
    </row>
    <row r="194" spans="1:5" ht="18" x14ac:dyDescent="0.25">
      <c r="A194" s="134"/>
      <c r="B194" s="32" t="s">
        <v>215</v>
      </c>
      <c r="C194" s="95" t="s">
        <v>216</v>
      </c>
      <c r="D194" s="66" t="s">
        <v>208</v>
      </c>
      <c r="E194"/>
    </row>
    <row r="195" spans="1:5" ht="18" x14ac:dyDescent="0.25">
      <c r="A195" s="125"/>
      <c r="B195" s="68"/>
      <c r="C195" s="7"/>
      <c r="D195" s="93"/>
      <c r="E195"/>
    </row>
    <row r="196" spans="1:5" ht="18.75" x14ac:dyDescent="0.25">
      <c r="A196" s="126">
        <v>12929</v>
      </c>
      <c r="B196" s="28" t="s">
        <v>82</v>
      </c>
      <c r="C196" s="58" t="s">
        <v>217</v>
      </c>
      <c r="D196" s="162">
        <v>63803.076923076915</v>
      </c>
      <c r="E196"/>
    </row>
    <row r="197" spans="1:5" ht="18.75" x14ac:dyDescent="0.25">
      <c r="A197" s="126">
        <v>12929</v>
      </c>
      <c r="B197" s="28" t="s">
        <v>17</v>
      </c>
      <c r="C197" s="58" t="s">
        <v>218</v>
      </c>
      <c r="D197" s="162">
        <v>27648</v>
      </c>
      <c r="E197"/>
    </row>
    <row r="198" spans="1:5" ht="18.75" x14ac:dyDescent="0.25">
      <c r="A198" s="126">
        <v>12929</v>
      </c>
      <c r="B198" s="28" t="s">
        <v>19</v>
      </c>
      <c r="C198" s="58" t="s">
        <v>219</v>
      </c>
      <c r="D198" s="162">
        <v>25521.230769230766</v>
      </c>
      <c r="E198"/>
    </row>
    <row r="199" spans="1:5" ht="18.75" x14ac:dyDescent="0.25">
      <c r="A199" s="126">
        <v>12929</v>
      </c>
      <c r="B199" s="28" t="s">
        <v>86</v>
      </c>
      <c r="C199" s="58" t="s">
        <v>220</v>
      </c>
      <c r="D199" s="162">
        <v>21267.692307692309</v>
      </c>
      <c r="E199"/>
    </row>
    <row r="200" spans="1:5" ht="18" x14ac:dyDescent="0.25">
      <c r="A200" s="75"/>
      <c r="B200" s="28"/>
      <c r="C200" s="82"/>
      <c r="D200" s="151"/>
      <c r="E200"/>
    </row>
    <row r="201" spans="1:5" ht="18" x14ac:dyDescent="0.25">
      <c r="A201" s="134"/>
      <c r="B201" s="32" t="s">
        <v>221</v>
      </c>
      <c r="C201" s="95" t="s">
        <v>286</v>
      </c>
      <c r="D201" s="66" t="s">
        <v>208</v>
      </c>
      <c r="E201"/>
    </row>
    <row r="202" spans="1:5" ht="18" x14ac:dyDescent="0.25">
      <c r="A202" s="125"/>
      <c r="B202" s="68"/>
      <c r="C202" s="7"/>
      <c r="D202" s="93"/>
      <c r="E202"/>
    </row>
    <row r="203" spans="1:5" ht="36" x14ac:dyDescent="0.25">
      <c r="A203" s="126">
        <v>12929</v>
      </c>
      <c r="B203" s="28" t="s">
        <v>82</v>
      </c>
      <c r="C203" s="173" t="s">
        <v>222</v>
      </c>
      <c r="D203" s="162">
        <v>34153.411764705881</v>
      </c>
      <c r="E203"/>
    </row>
    <row r="204" spans="1:5" ht="36" x14ac:dyDescent="0.25">
      <c r="A204" s="126">
        <v>12929</v>
      </c>
      <c r="B204" s="28" t="s">
        <v>17</v>
      </c>
      <c r="C204" s="173" t="s">
        <v>223</v>
      </c>
      <c r="D204" s="162">
        <v>32527.058823529413</v>
      </c>
      <c r="E204"/>
    </row>
    <row r="205" spans="1:5" ht="36" x14ac:dyDescent="0.25">
      <c r="A205" s="126">
        <v>12929</v>
      </c>
      <c r="B205" s="28" t="s">
        <v>19</v>
      </c>
      <c r="C205" s="173" t="s">
        <v>224</v>
      </c>
      <c r="D205" s="162">
        <v>3252.705882352941</v>
      </c>
      <c r="E205"/>
    </row>
    <row r="206" spans="1:5" ht="36" x14ac:dyDescent="0.25">
      <c r="A206" s="126">
        <v>12929</v>
      </c>
      <c r="B206" s="28" t="s">
        <v>86</v>
      </c>
      <c r="C206" s="173" t="s">
        <v>225</v>
      </c>
      <c r="D206" s="162">
        <v>6505.411764705882</v>
      </c>
      <c r="E206"/>
    </row>
    <row r="207" spans="1:5" ht="36" x14ac:dyDescent="0.25">
      <c r="A207" s="126">
        <v>12929</v>
      </c>
      <c r="B207" s="28" t="s">
        <v>96</v>
      </c>
      <c r="C207" s="173" t="s">
        <v>226</v>
      </c>
      <c r="D207" s="162">
        <v>19516.235294117647</v>
      </c>
      <c r="E207"/>
    </row>
    <row r="208" spans="1:5" ht="36" x14ac:dyDescent="0.25">
      <c r="A208" s="126">
        <v>12929</v>
      </c>
      <c r="B208" s="28" t="s">
        <v>98</v>
      </c>
      <c r="C208" s="173" t="s">
        <v>227</v>
      </c>
      <c r="D208" s="162">
        <v>214136.4705882353</v>
      </c>
      <c r="E208"/>
    </row>
    <row r="209" spans="1:5" ht="36" x14ac:dyDescent="0.25">
      <c r="A209" s="126">
        <v>12929</v>
      </c>
      <c r="B209" s="28" t="s">
        <v>134</v>
      </c>
      <c r="C209" s="173" t="s">
        <v>228</v>
      </c>
      <c r="D209" s="162">
        <v>27105.882352941178</v>
      </c>
      <c r="E209"/>
    </row>
    <row r="210" spans="1:5" ht="18" x14ac:dyDescent="0.25">
      <c r="A210" s="75"/>
      <c r="B210" s="28"/>
      <c r="C210" s="82"/>
      <c r="D210" s="151"/>
      <c r="E210" s="96"/>
    </row>
    <row r="211" spans="1:5" ht="36" x14ac:dyDescent="0.25">
      <c r="A211" s="134"/>
      <c r="B211" s="32" t="s">
        <v>229</v>
      </c>
      <c r="C211" s="95" t="s">
        <v>293</v>
      </c>
      <c r="D211" s="66" t="s">
        <v>208</v>
      </c>
    </row>
    <row r="212" spans="1:5" ht="18" x14ac:dyDescent="0.25">
      <c r="A212" s="125"/>
      <c r="B212" s="68"/>
      <c r="C212" s="7"/>
      <c r="D212" s="93"/>
    </row>
    <row r="213" spans="1:5" ht="18.75" x14ac:dyDescent="0.25">
      <c r="A213" s="126">
        <v>12929</v>
      </c>
      <c r="B213" s="28" t="s">
        <v>82</v>
      </c>
      <c r="C213" s="174" t="s">
        <v>287</v>
      </c>
      <c r="D213" s="162">
        <v>68160</v>
      </c>
      <c r="E213"/>
    </row>
    <row r="214" spans="1:5" ht="18.75" x14ac:dyDescent="0.25">
      <c r="A214" s="126">
        <v>12929</v>
      </c>
      <c r="B214" s="28" t="s">
        <v>17</v>
      </c>
      <c r="C214" s="174" t="s">
        <v>288</v>
      </c>
      <c r="D214" s="162">
        <v>14400</v>
      </c>
      <c r="E214"/>
    </row>
    <row r="215" spans="1:5" ht="18.75" x14ac:dyDescent="0.25">
      <c r="A215" s="126">
        <v>12929</v>
      </c>
      <c r="B215" s="28" t="s">
        <v>19</v>
      </c>
      <c r="C215" s="174" t="s">
        <v>289</v>
      </c>
      <c r="D215" s="162">
        <v>11520</v>
      </c>
      <c r="E215"/>
    </row>
    <row r="216" spans="1:5" ht="18.75" x14ac:dyDescent="0.25">
      <c r="A216" s="126">
        <v>12929</v>
      </c>
      <c r="B216" s="28" t="s">
        <v>86</v>
      </c>
      <c r="C216" s="174" t="s">
        <v>290</v>
      </c>
      <c r="D216" s="162">
        <v>2880</v>
      </c>
      <c r="E216"/>
    </row>
    <row r="217" spans="1:5" ht="18.75" x14ac:dyDescent="0.25">
      <c r="A217" s="126">
        <v>12929</v>
      </c>
      <c r="B217" s="28" t="s">
        <v>96</v>
      </c>
      <c r="C217" s="174" t="s">
        <v>291</v>
      </c>
      <c r="D217" s="162">
        <v>86400</v>
      </c>
      <c r="E217"/>
    </row>
    <row r="218" spans="1:5" ht="18.75" x14ac:dyDescent="0.25">
      <c r="A218" s="126">
        <v>12929</v>
      </c>
      <c r="B218" s="28" t="s">
        <v>98</v>
      </c>
      <c r="C218" s="175" t="s">
        <v>292</v>
      </c>
      <c r="D218" s="162">
        <v>12480</v>
      </c>
      <c r="E218"/>
    </row>
    <row r="219" spans="1:5" x14ac:dyDescent="0.25">
      <c r="A219" s="75"/>
      <c r="B219" s="68"/>
      <c r="C219" s="69"/>
      <c r="D219" s="64"/>
    </row>
    <row r="220" spans="1:5" ht="18" x14ac:dyDescent="0.25">
      <c r="A220" s="68"/>
      <c r="B220" s="32" t="s">
        <v>230</v>
      </c>
      <c r="C220" s="150" t="s">
        <v>231</v>
      </c>
      <c r="D220" s="142"/>
      <c r="E220" s="97"/>
    </row>
    <row r="221" spans="1:5" ht="18.75" x14ac:dyDescent="0.25">
      <c r="A221" s="68"/>
      <c r="B221" s="68"/>
      <c r="C221" s="69"/>
      <c r="D221" s="162" t="s">
        <v>294</v>
      </c>
      <c r="E221"/>
    </row>
    <row r="222" spans="1:5" ht="18" x14ac:dyDescent="0.25">
      <c r="A222" s="117">
        <v>12904</v>
      </c>
      <c r="B222" s="28" t="s">
        <v>82</v>
      </c>
      <c r="C222" s="37" t="s">
        <v>232</v>
      </c>
      <c r="D222" s="178">
        <v>3143</v>
      </c>
      <c r="E222" s="98"/>
    </row>
    <row r="223" spans="1:5" ht="18" x14ac:dyDescent="0.25">
      <c r="A223" s="117">
        <v>12904</v>
      </c>
      <c r="B223" s="28" t="s">
        <v>17</v>
      </c>
      <c r="C223" s="37" t="s">
        <v>233</v>
      </c>
      <c r="D223" s="178">
        <v>28000</v>
      </c>
      <c r="E223" s="98"/>
    </row>
    <row r="224" spans="1:5" ht="18" x14ac:dyDescent="0.25">
      <c r="A224" s="117">
        <v>12904</v>
      </c>
      <c r="B224" s="28" t="s">
        <v>19</v>
      </c>
      <c r="C224" s="37" t="s">
        <v>234</v>
      </c>
      <c r="D224" s="178">
        <v>500</v>
      </c>
      <c r="E224" s="98"/>
    </row>
    <row r="225" spans="1:5" x14ac:dyDescent="0.25">
      <c r="A225" s="68"/>
      <c r="B225" s="68"/>
      <c r="C225" s="69"/>
      <c r="D225" s="64"/>
      <c r="E225" s="98"/>
    </row>
    <row r="226" spans="1:5" ht="18" x14ac:dyDescent="0.25">
      <c r="A226" s="124"/>
      <c r="B226" s="32" t="s">
        <v>235</v>
      </c>
      <c r="C226" s="150" t="s">
        <v>236</v>
      </c>
      <c r="D226" s="142"/>
      <c r="E226" s="97"/>
    </row>
    <row r="227" spans="1:5" ht="18.75" x14ac:dyDescent="0.3">
      <c r="A227" s="68"/>
      <c r="B227" s="68"/>
      <c r="C227" s="69"/>
      <c r="D227" s="165" t="s">
        <v>295</v>
      </c>
      <c r="E227"/>
    </row>
    <row r="228" spans="1:5" ht="18" x14ac:dyDescent="0.25">
      <c r="A228" s="117">
        <v>12904</v>
      </c>
      <c r="B228" s="28" t="s">
        <v>82</v>
      </c>
      <c r="C228" s="37" t="s">
        <v>237</v>
      </c>
      <c r="D228" s="178">
        <v>1933</v>
      </c>
    </row>
    <row r="229" spans="1:5" ht="18" x14ac:dyDescent="0.25">
      <c r="A229" s="117">
        <v>12904</v>
      </c>
      <c r="B229" s="28" t="s">
        <v>17</v>
      </c>
      <c r="C229" s="37" t="s">
        <v>238</v>
      </c>
      <c r="D229" s="178">
        <v>133</v>
      </c>
    </row>
    <row r="230" spans="1:5" ht="18" x14ac:dyDescent="0.25">
      <c r="A230" s="135"/>
      <c r="B230" s="99"/>
      <c r="C230" s="63"/>
      <c r="D230" s="100"/>
    </row>
    <row r="231" spans="1:5" ht="18" x14ac:dyDescent="0.25">
      <c r="A231" s="136"/>
      <c r="B231" s="101"/>
      <c r="C231" s="58"/>
      <c r="D231" s="102"/>
    </row>
    <row r="232" spans="1:5" ht="18.75" x14ac:dyDescent="0.25">
      <c r="A232" s="136"/>
      <c r="B232" s="14" t="s">
        <v>239</v>
      </c>
      <c r="C232" s="58"/>
      <c r="D232" s="102"/>
    </row>
    <row r="233" spans="1:5" ht="18" x14ac:dyDescent="0.25">
      <c r="A233" s="136"/>
      <c r="B233" s="101"/>
      <c r="C233" s="58"/>
      <c r="D233" s="102"/>
    </row>
    <row r="234" spans="1:5" ht="18.75" customHeight="1" x14ac:dyDescent="0.25">
      <c r="A234" s="122" t="s">
        <v>267</v>
      </c>
      <c r="B234" s="18" t="s">
        <v>9</v>
      </c>
      <c r="C234" s="18" t="s">
        <v>10</v>
      </c>
      <c r="D234" s="19" t="s">
        <v>240</v>
      </c>
      <c r="E234"/>
    </row>
    <row r="235" spans="1:5" ht="15.75" x14ac:dyDescent="0.25">
      <c r="A235" s="123"/>
      <c r="B235" s="21"/>
      <c r="C235" s="21"/>
      <c r="D235" s="22"/>
      <c r="E235"/>
    </row>
    <row r="236" spans="1:5" ht="18" x14ac:dyDescent="0.25">
      <c r="A236" s="124"/>
      <c r="B236" s="32" t="s">
        <v>241</v>
      </c>
      <c r="C236" s="108" t="s">
        <v>297</v>
      </c>
      <c r="D236" s="104"/>
      <c r="E236"/>
    </row>
    <row r="237" spans="1:5" ht="18" x14ac:dyDescent="0.25">
      <c r="A237" s="68"/>
      <c r="B237" s="68"/>
      <c r="C237" s="109"/>
      <c r="D237" s="41" t="s">
        <v>242</v>
      </c>
      <c r="E237"/>
    </row>
    <row r="238" spans="1:5" ht="18.75" x14ac:dyDescent="0.3">
      <c r="A238" s="117">
        <v>12904</v>
      </c>
      <c r="B238" s="28" t="s">
        <v>82</v>
      </c>
      <c r="C238" s="37" t="s">
        <v>243</v>
      </c>
      <c r="D238" s="165">
        <v>675</v>
      </c>
      <c r="E238"/>
    </row>
    <row r="239" spans="1:5" ht="18.75" x14ac:dyDescent="0.3">
      <c r="A239" s="117">
        <v>12904</v>
      </c>
      <c r="B239" s="28" t="s">
        <v>17</v>
      </c>
      <c r="C239" s="37" t="s">
        <v>244</v>
      </c>
      <c r="D239" s="165">
        <v>7686</v>
      </c>
      <c r="E239"/>
    </row>
    <row r="240" spans="1:5" ht="18" x14ac:dyDescent="0.25">
      <c r="A240" s="117"/>
      <c r="B240" s="105"/>
      <c r="C240" s="37"/>
      <c r="D240" s="157"/>
      <c r="E240"/>
    </row>
    <row r="241" spans="1:5" ht="36" x14ac:dyDescent="0.25">
      <c r="A241" s="117"/>
      <c r="B241" s="106"/>
      <c r="C241" s="110" t="s">
        <v>245</v>
      </c>
      <c r="D241" s="159"/>
      <c r="E241"/>
    </row>
    <row r="242" spans="1:5" ht="18" x14ac:dyDescent="0.25">
      <c r="A242" s="124"/>
      <c r="B242" s="107" t="s">
        <v>246</v>
      </c>
      <c r="C242" s="108" t="s">
        <v>247</v>
      </c>
      <c r="D242" s="104"/>
      <c r="E242"/>
    </row>
    <row r="243" spans="1:5" ht="18" x14ac:dyDescent="0.25">
      <c r="A243" s="68"/>
      <c r="B243" s="68"/>
      <c r="C243" s="109"/>
      <c r="D243" s="41" t="s">
        <v>242</v>
      </c>
      <c r="E243"/>
    </row>
    <row r="244" spans="1:5" ht="18.75" x14ac:dyDescent="0.3">
      <c r="A244" s="117">
        <v>12904</v>
      </c>
      <c r="B244" s="28" t="s">
        <v>82</v>
      </c>
      <c r="C244" s="37" t="s">
        <v>243</v>
      </c>
      <c r="D244" s="165">
        <v>135</v>
      </c>
      <c r="E244"/>
    </row>
    <row r="245" spans="1:5" ht="18.75" x14ac:dyDescent="0.3">
      <c r="A245" s="117">
        <v>12904</v>
      </c>
      <c r="B245" s="28" t="s">
        <v>17</v>
      </c>
      <c r="C245" s="37" t="s">
        <v>244</v>
      </c>
      <c r="D245" s="165">
        <v>1537.2</v>
      </c>
      <c r="E245"/>
    </row>
    <row r="246" spans="1:5" ht="18" x14ac:dyDescent="0.25">
      <c r="A246" s="117"/>
      <c r="B246" s="105"/>
      <c r="C246" s="37"/>
      <c r="D246" s="157"/>
      <c r="E246"/>
    </row>
    <row r="247" spans="1:5" ht="36" x14ac:dyDescent="0.25">
      <c r="A247" s="117"/>
      <c r="B247" s="106"/>
      <c r="C247" s="110" t="s">
        <v>245</v>
      </c>
      <c r="D247" s="159"/>
      <c r="E247"/>
    </row>
    <row r="248" spans="1:5" ht="36" x14ac:dyDescent="0.25">
      <c r="A248" s="124"/>
      <c r="B248" s="32" t="s">
        <v>248</v>
      </c>
      <c r="C248" s="111" t="s">
        <v>296</v>
      </c>
      <c r="D248" s="41" t="s">
        <v>242</v>
      </c>
      <c r="E248"/>
    </row>
    <row r="249" spans="1:5" ht="18.75" x14ac:dyDescent="0.3">
      <c r="A249" s="117">
        <v>12904</v>
      </c>
      <c r="B249" s="68"/>
      <c r="C249" s="113"/>
      <c r="D249" s="165">
        <v>500</v>
      </c>
      <c r="E249"/>
    </row>
    <row r="250" spans="1:5" ht="18" x14ac:dyDescent="0.25">
      <c r="A250" s="135"/>
      <c r="B250" s="99"/>
      <c r="C250" s="63"/>
      <c r="D250" s="159"/>
      <c r="E250"/>
    </row>
    <row r="251" spans="1:5" ht="54" x14ac:dyDescent="0.25">
      <c r="A251" s="124"/>
      <c r="B251" s="32" t="s">
        <v>249</v>
      </c>
      <c r="C251" s="111" t="s">
        <v>300</v>
      </c>
      <c r="D251" s="41" t="s">
        <v>242</v>
      </c>
      <c r="E251"/>
    </row>
    <row r="252" spans="1:5" ht="18.75" x14ac:dyDescent="0.3">
      <c r="A252" s="117">
        <v>12904</v>
      </c>
      <c r="B252" s="28" t="s">
        <v>82</v>
      </c>
      <c r="C252" s="177" t="s">
        <v>243</v>
      </c>
      <c r="D252" s="165">
        <v>4000</v>
      </c>
      <c r="E252"/>
    </row>
    <row r="253" spans="1:5" ht="18" x14ac:dyDescent="0.25">
      <c r="A253" s="117">
        <v>12904</v>
      </c>
      <c r="B253" s="105" t="s">
        <v>17</v>
      </c>
      <c r="C253" s="177" t="s">
        <v>250</v>
      </c>
      <c r="D253" s="157"/>
      <c r="E253"/>
    </row>
    <row r="254" spans="1:5" ht="18" x14ac:dyDescent="0.25">
      <c r="A254" s="135"/>
      <c r="B254" s="99"/>
      <c r="C254" s="63"/>
      <c r="D254" s="159"/>
      <c r="E254"/>
    </row>
    <row r="255" spans="1:5" ht="54" x14ac:dyDescent="0.25">
      <c r="A255" s="124"/>
      <c r="B255" s="32" t="s">
        <v>251</v>
      </c>
      <c r="C255" s="111" t="s">
        <v>301</v>
      </c>
      <c r="D255" s="41" t="s">
        <v>242</v>
      </c>
      <c r="E255"/>
    </row>
    <row r="256" spans="1:5" ht="18.75" x14ac:dyDescent="0.3">
      <c r="A256" s="117">
        <v>12904</v>
      </c>
      <c r="B256" s="28" t="s">
        <v>82</v>
      </c>
      <c r="C256" s="177" t="s">
        <v>243</v>
      </c>
      <c r="D256" s="165">
        <v>2000</v>
      </c>
      <c r="E256"/>
    </row>
    <row r="257" spans="1:6" ht="18" x14ac:dyDescent="0.25">
      <c r="A257" s="117">
        <v>12904</v>
      </c>
      <c r="B257" s="105" t="s">
        <v>17</v>
      </c>
      <c r="C257" s="177" t="s">
        <v>250</v>
      </c>
      <c r="D257" s="157"/>
      <c r="E257"/>
    </row>
    <row r="258" spans="1:6" ht="18" x14ac:dyDescent="0.25">
      <c r="A258" s="135"/>
      <c r="B258" s="99"/>
      <c r="C258" s="63"/>
      <c r="D258" s="159"/>
      <c r="E258"/>
    </row>
    <row r="259" spans="1:6" ht="36" x14ac:dyDescent="0.25">
      <c r="A259" s="124"/>
      <c r="B259" s="32" t="s">
        <v>302</v>
      </c>
      <c r="C259" s="111" t="s">
        <v>298</v>
      </c>
      <c r="D259" s="41" t="s">
        <v>242</v>
      </c>
      <c r="E259"/>
    </row>
    <row r="260" spans="1:6" ht="18.75" x14ac:dyDescent="0.3">
      <c r="A260" s="117">
        <v>12904</v>
      </c>
      <c r="B260" s="28" t="s">
        <v>82</v>
      </c>
      <c r="C260" s="177" t="s">
        <v>243</v>
      </c>
      <c r="D260" s="165">
        <v>3500</v>
      </c>
      <c r="E260"/>
    </row>
    <row r="261" spans="1:6" ht="18.75" x14ac:dyDescent="0.3">
      <c r="A261" s="117">
        <v>12904</v>
      </c>
      <c r="B261" s="105" t="s">
        <v>17</v>
      </c>
      <c r="C261" s="177" t="s">
        <v>250</v>
      </c>
      <c r="D261" s="165"/>
      <c r="E261"/>
    </row>
    <row r="262" spans="1:6" ht="18" x14ac:dyDescent="0.25">
      <c r="A262" s="135"/>
      <c r="B262" s="99"/>
      <c r="C262" s="63"/>
      <c r="D262" s="100"/>
    </row>
    <row r="263" spans="1:6" s="20" customFormat="1" ht="18" x14ac:dyDescent="0.25">
      <c r="A263" s="117"/>
      <c r="B263" s="101"/>
      <c r="C263" s="58"/>
      <c r="D263" s="102"/>
      <c r="E263" s="4"/>
      <c r="F263"/>
    </row>
    <row r="264" spans="1:6" s="20" customFormat="1" ht="18.75" x14ac:dyDescent="0.25">
      <c r="A264" s="136"/>
      <c r="B264" s="14" t="s">
        <v>252</v>
      </c>
      <c r="C264" s="58"/>
      <c r="D264" s="102"/>
      <c r="E264" s="4"/>
    </row>
    <row r="265" spans="1:6" s="20" customFormat="1" ht="18" x14ac:dyDescent="0.25">
      <c r="A265" s="136"/>
      <c r="B265" s="101"/>
      <c r="C265" s="58"/>
      <c r="D265" s="102"/>
      <c r="E265" s="4"/>
    </row>
    <row r="266" spans="1:6" s="20" customFormat="1" ht="33.75" customHeight="1" x14ac:dyDescent="0.25">
      <c r="A266" s="186" t="s">
        <v>268</v>
      </c>
      <c r="B266" s="187"/>
      <c r="C266" s="187"/>
      <c r="D266" s="188"/>
      <c r="E266" s="114"/>
    </row>
    <row r="267" spans="1:6" s="20" customFormat="1" ht="15.75" x14ac:dyDescent="0.25">
      <c r="A267"/>
      <c r="B267" s="115"/>
      <c r="C267" s="115"/>
      <c r="D267" s="115"/>
      <c r="E267" s="138"/>
    </row>
    <row r="268" spans="1:6" ht="18.75" customHeight="1" x14ac:dyDescent="0.25">
      <c r="A268" s="122" t="s">
        <v>267</v>
      </c>
      <c r="B268" s="18" t="s">
        <v>9</v>
      </c>
      <c r="C268" s="122" t="s">
        <v>10</v>
      </c>
      <c r="D268" s="18" t="s">
        <v>253</v>
      </c>
      <c r="E268" s="20"/>
    </row>
    <row r="269" spans="1:6" ht="15.75" x14ac:dyDescent="0.25">
      <c r="A269" s="123"/>
      <c r="B269" s="21"/>
      <c r="C269" s="123"/>
      <c r="D269" s="146"/>
      <c r="E269"/>
    </row>
    <row r="270" spans="1:6" ht="31.5" x14ac:dyDescent="0.25">
      <c r="A270" s="124"/>
      <c r="B270" s="139" t="s">
        <v>304</v>
      </c>
      <c r="C270" s="103" t="s">
        <v>254</v>
      </c>
      <c r="D270" s="112" t="s">
        <v>255</v>
      </c>
      <c r="E270"/>
    </row>
    <row r="271" spans="1:6" ht="18.75" x14ac:dyDescent="0.25">
      <c r="A271" s="117">
        <v>12902</v>
      </c>
      <c r="B271" s="101"/>
      <c r="C271" s="116"/>
      <c r="D271" s="162">
        <v>186097</v>
      </c>
      <c r="E271"/>
    </row>
    <row r="272" spans="1:6" ht="18" x14ac:dyDescent="0.25">
      <c r="A272" s="117"/>
      <c r="B272" s="101"/>
      <c r="C272" s="140"/>
      <c r="D272" s="157"/>
      <c r="E272"/>
    </row>
    <row r="273" spans="1:5" ht="18" x14ac:dyDescent="0.25">
      <c r="A273" s="117"/>
      <c r="B273" s="101"/>
      <c r="C273" s="141" t="s">
        <v>273</v>
      </c>
      <c r="D273" s="159"/>
      <c r="E273"/>
    </row>
    <row r="274" spans="1:5" ht="31.5" x14ac:dyDescent="0.25">
      <c r="A274" s="124"/>
      <c r="B274" s="179" t="s">
        <v>305</v>
      </c>
      <c r="C274" s="103" t="s">
        <v>254</v>
      </c>
      <c r="D274" s="112" t="s">
        <v>255</v>
      </c>
      <c r="E274"/>
    </row>
    <row r="275" spans="1:5" ht="18.75" x14ac:dyDescent="0.25">
      <c r="A275" s="117">
        <v>12902</v>
      </c>
      <c r="B275" s="101"/>
      <c r="C275" s="116"/>
      <c r="D275" s="162">
        <v>186097</v>
      </c>
      <c r="E275"/>
    </row>
    <row r="276" spans="1:5" ht="18" x14ac:dyDescent="0.25">
      <c r="A276" s="117"/>
      <c r="B276" s="101"/>
      <c r="C276" s="140"/>
      <c r="D276" s="157"/>
      <c r="E276"/>
    </row>
    <row r="277" spans="1:5" ht="18" x14ac:dyDescent="0.25">
      <c r="A277" s="117"/>
      <c r="B277" s="101"/>
      <c r="C277" s="141" t="s">
        <v>273</v>
      </c>
      <c r="D277" s="159"/>
      <c r="E277"/>
    </row>
    <row r="278" spans="1:5" ht="31.5" x14ac:dyDescent="0.25">
      <c r="A278" s="124"/>
      <c r="B278" s="139" t="s">
        <v>306</v>
      </c>
      <c r="C278" s="103" t="s">
        <v>256</v>
      </c>
      <c r="D278" s="112" t="s">
        <v>255</v>
      </c>
      <c r="E278"/>
    </row>
    <row r="279" spans="1:5" ht="18.75" x14ac:dyDescent="0.25">
      <c r="A279" s="117">
        <v>12902</v>
      </c>
      <c r="B279" s="101"/>
      <c r="C279" s="116"/>
      <c r="D279" s="176">
        <v>348370</v>
      </c>
      <c r="E279"/>
    </row>
    <row r="280" spans="1:5" ht="18" x14ac:dyDescent="0.25">
      <c r="A280" s="117"/>
      <c r="B280" s="101"/>
      <c r="C280" s="140"/>
      <c r="D280" s="157"/>
      <c r="E280"/>
    </row>
    <row r="281" spans="1:5" ht="18" x14ac:dyDescent="0.25">
      <c r="A281" s="135"/>
      <c r="B281" s="99"/>
      <c r="C281" s="141" t="s">
        <v>273</v>
      </c>
      <c r="D281" s="159"/>
      <c r="E281"/>
    </row>
    <row r="282" spans="1:5" ht="31.5" x14ac:dyDescent="0.25">
      <c r="A282" s="124"/>
      <c r="B282" s="179" t="s">
        <v>307</v>
      </c>
      <c r="C282" s="103" t="s">
        <v>256</v>
      </c>
      <c r="D282" s="112" t="s">
        <v>255</v>
      </c>
      <c r="E282"/>
    </row>
    <row r="283" spans="1:5" ht="18.75" x14ac:dyDescent="0.25">
      <c r="A283" s="117">
        <v>12902</v>
      </c>
      <c r="B283" s="101"/>
      <c r="C283" s="116"/>
      <c r="D283" s="176">
        <v>348370</v>
      </c>
      <c r="E283"/>
    </row>
    <row r="284" spans="1:5" ht="18" x14ac:dyDescent="0.25">
      <c r="A284" s="117"/>
      <c r="B284" s="101"/>
      <c r="C284" s="140"/>
      <c r="D284" s="157"/>
      <c r="E284"/>
    </row>
    <row r="285" spans="1:5" ht="18" x14ac:dyDescent="0.25">
      <c r="A285" s="135"/>
      <c r="B285" s="99"/>
      <c r="C285" s="141" t="s">
        <v>273</v>
      </c>
      <c r="D285" s="159"/>
      <c r="E285"/>
    </row>
    <row r="286" spans="1:5" ht="54" x14ac:dyDescent="0.25">
      <c r="A286" s="124"/>
      <c r="B286" s="76" t="s">
        <v>263</v>
      </c>
      <c r="C286" s="103" t="s">
        <v>257</v>
      </c>
      <c r="D286" s="147" t="s">
        <v>255</v>
      </c>
      <c r="E286"/>
    </row>
    <row r="287" spans="1:5" ht="18.75" x14ac:dyDescent="0.25">
      <c r="A287" s="117">
        <v>12902</v>
      </c>
      <c r="B287" s="28" t="s">
        <v>82</v>
      </c>
      <c r="C287" s="26" t="s">
        <v>258</v>
      </c>
      <c r="D287" s="163">
        <v>41576</v>
      </c>
      <c r="E287"/>
    </row>
    <row r="288" spans="1:5" ht="18.75" x14ac:dyDescent="0.25">
      <c r="A288" s="117">
        <v>12902</v>
      </c>
      <c r="B288" s="28" t="s">
        <v>17</v>
      </c>
      <c r="C288" s="26" t="s">
        <v>259</v>
      </c>
      <c r="D288" s="163">
        <v>16800</v>
      </c>
      <c r="E288"/>
    </row>
    <row r="289" spans="1:5" ht="18" x14ac:dyDescent="0.25">
      <c r="A289" s="117">
        <v>12902</v>
      </c>
      <c r="B289" s="28" t="s">
        <v>19</v>
      </c>
      <c r="C289" s="148" t="s">
        <v>260</v>
      </c>
      <c r="D289" s="164"/>
      <c r="E289"/>
    </row>
    <row r="290" spans="1:5" ht="18" x14ac:dyDescent="0.25">
      <c r="A290" s="117">
        <v>12902</v>
      </c>
      <c r="B290" s="28" t="s">
        <v>86</v>
      </c>
      <c r="C290" s="148" t="s">
        <v>261</v>
      </c>
      <c r="D290" s="164"/>
      <c r="E290"/>
    </row>
    <row r="291" spans="1:5" ht="18" x14ac:dyDescent="0.25">
      <c r="A291" s="117"/>
      <c r="B291" s="28"/>
      <c r="C291" s="118" t="s">
        <v>262</v>
      </c>
      <c r="D291" s="164"/>
      <c r="E291"/>
    </row>
    <row r="292" spans="1:5" ht="36" x14ac:dyDescent="0.25">
      <c r="A292" s="117"/>
      <c r="B292" s="59"/>
      <c r="C292" s="141" t="s">
        <v>274</v>
      </c>
      <c r="D292" s="164"/>
      <c r="E292"/>
    </row>
    <row r="293" spans="1:5" ht="18" x14ac:dyDescent="0.25">
      <c r="A293" s="124"/>
      <c r="B293" s="32" t="s">
        <v>303</v>
      </c>
      <c r="C293" s="88" t="s">
        <v>264</v>
      </c>
      <c r="D293" s="112" t="s">
        <v>255</v>
      </c>
      <c r="E293"/>
    </row>
    <row r="294" spans="1:5" ht="18.75" x14ac:dyDescent="0.25">
      <c r="A294" s="117">
        <v>12902</v>
      </c>
      <c r="B294" s="49" t="s">
        <v>82</v>
      </c>
      <c r="C294" s="149" t="s">
        <v>264</v>
      </c>
      <c r="D294" s="163">
        <f>500+3600</f>
        <v>4100</v>
      </c>
      <c r="E294"/>
    </row>
    <row r="295" spans="1:5" ht="18" x14ac:dyDescent="0.25">
      <c r="A295" s="117">
        <v>12902</v>
      </c>
      <c r="B295" s="49" t="s">
        <v>17</v>
      </c>
      <c r="C295" s="148" t="s">
        <v>265</v>
      </c>
      <c r="D295" s="164"/>
      <c r="E295"/>
    </row>
    <row r="296" spans="1:5" ht="18" x14ac:dyDescent="0.25">
      <c r="A296" s="144"/>
      <c r="B296" s="68"/>
      <c r="C296" s="118" t="s">
        <v>266</v>
      </c>
      <c r="D296" s="164"/>
      <c r="E296"/>
    </row>
    <row r="297" spans="1:5" ht="18" x14ac:dyDescent="0.25">
      <c r="A297" s="137"/>
      <c r="B297" s="59"/>
      <c r="C297" s="141" t="s">
        <v>275</v>
      </c>
      <c r="D297" s="145"/>
      <c r="E297"/>
    </row>
    <row r="303" spans="1:5" ht="33" customHeight="1" x14ac:dyDescent="0.25"/>
    <row r="304" spans="1:5" ht="33" customHeight="1" x14ac:dyDescent="0.25"/>
    <row r="307" spans="6:6" ht="15.75" x14ac:dyDescent="0.25">
      <c r="F307" s="119"/>
    </row>
    <row r="308" spans="6:6" ht="15.75" x14ac:dyDescent="0.25">
      <c r="F308" s="120"/>
    </row>
    <row r="313" spans="6:6" ht="72" customHeight="1" x14ac:dyDescent="0.25"/>
  </sheetData>
  <mergeCells count="2">
    <mergeCell ref="B3:D4"/>
    <mergeCell ref="A266:D266"/>
  </mergeCells>
  <conditionalFormatting sqref="C203:C209">
    <cfRule type="cellIs" dxfId="0" priority="1" stopIfTrue="1" operator="equal">
      <formula>0</formula>
    </cfRule>
  </conditionalFormatting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2025-01-09T10:24:21Z</dcterms:modified>
</cp:coreProperties>
</file>