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prod.ds.aphp.fr\cup\SUPRA\aphp5-PES\CELLULE_DES_MARCHES\0_Activité2025\25-TV001EGP_ Tvx PTI HEGP\DCE TV PTI HEGP\1. PIECES ADMIN\Annexes financières\"/>
    </mc:Choice>
  </mc:AlternateContent>
  <bookViews>
    <workbookView xWindow="0" yWindow="0" windowWidth="19200" windowHeight="6900"/>
  </bookViews>
  <sheets>
    <sheet name="07" sheetId="1" r:id="rId1"/>
  </sheets>
  <externalReferences>
    <externalReference r:id="rId2"/>
    <externalReference r:id="rId3"/>
  </externalReferences>
  <definedNames>
    <definedName name="________LOT1">#REF!</definedName>
    <definedName name="________lot13">#REF!</definedName>
    <definedName name="________lot14">#REF!</definedName>
    <definedName name="________lot15">#REF!</definedName>
    <definedName name="________lot16">#REF!</definedName>
    <definedName name="________lot17">#REF!</definedName>
    <definedName name="________lot18">#REF!</definedName>
    <definedName name="________LOT2">#REF!</definedName>
    <definedName name="________lot22">#REF!</definedName>
    <definedName name="________LOT3">#REF!</definedName>
    <definedName name="________LOT4">#REF!</definedName>
    <definedName name="________LOT5">#REF!</definedName>
    <definedName name="________LOT6">#REF!</definedName>
    <definedName name="________lot7">#REF!</definedName>
    <definedName name="________LOT8">#REF!</definedName>
    <definedName name="________LOT9">#REF!</definedName>
    <definedName name="_______LOT1">#REF!</definedName>
    <definedName name="_______lot10">#REF!</definedName>
    <definedName name="_______LOT11">#REF!</definedName>
    <definedName name="_______LOT12">#REF!</definedName>
    <definedName name="_______lot13">#REF!</definedName>
    <definedName name="_______lot14">#REF!</definedName>
    <definedName name="_______lot15">#REF!</definedName>
    <definedName name="_______lot16">#REF!</definedName>
    <definedName name="_______lot17">#REF!</definedName>
    <definedName name="_______lot18">#REF!</definedName>
    <definedName name="_______LOT2">#REF!</definedName>
    <definedName name="_______lot22">#REF!</definedName>
    <definedName name="_______LOT3">#REF!</definedName>
    <definedName name="_______LOT4">#REF!</definedName>
    <definedName name="_______LOT5">#REF!</definedName>
    <definedName name="_______LOT6">#REF!</definedName>
    <definedName name="_______lot7">#REF!</definedName>
    <definedName name="_______LOT8">#REF!</definedName>
    <definedName name="_______LOT9">#REF!</definedName>
    <definedName name="_______SU1">#REF!</definedName>
    <definedName name="______LOT1">#REF!</definedName>
    <definedName name="______lot10">#REF!</definedName>
    <definedName name="______LOT11">#REF!</definedName>
    <definedName name="______LOT12">#REF!</definedName>
    <definedName name="______lot13">#REF!</definedName>
    <definedName name="______lot14">#REF!</definedName>
    <definedName name="______lot15">#REF!</definedName>
    <definedName name="______lot16">#REF!</definedName>
    <definedName name="______lot17">#REF!</definedName>
    <definedName name="______lot18">#REF!</definedName>
    <definedName name="______LOT2">#REF!</definedName>
    <definedName name="______lot22">#REF!</definedName>
    <definedName name="______LOT3">#REF!</definedName>
    <definedName name="______LOT4">#REF!</definedName>
    <definedName name="______LOT5">#REF!</definedName>
    <definedName name="______LOT6">#REF!</definedName>
    <definedName name="______lot7">#REF!</definedName>
    <definedName name="______LOT8">#REF!</definedName>
    <definedName name="______LOT9">#REF!</definedName>
    <definedName name="______SU1">#REF!</definedName>
    <definedName name="_____LOT1">#REF!</definedName>
    <definedName name="_____lot10">#REF!</definedName>
    <definedName name="_____LOT11">#REF!</definedName>
    <definedName name="_____LOT12">#REF!</definedName>
    <definedName name="_____lot13">#REF!</definedName>
    <definedName name="_____lot14">#REF!</definedName>
    <definedName name="_____lot15">#REF!</definedName>
    <definedName name="_____lot16">#REF!</definedName>
    <definedName name="_____lot17">#REF!</definedName>
    <definedName name="_____lot18">#REF!</definedName>
    <definedName name="_____LOT2">#REF!</definedName>
    <definedName name="_____lot22">#REF!</definedName>
    <definedName name="_____LOT3">#REF!</definedName>
    <definedName name="_____LOT4">#REF!</definedName>
    <definedName name="_____LOT5">#REF!</definedName>
    <definedName name="_____LOT6">#REF!</definedName>
    <definedName name="_____lot7">#REF!</definedName>
    <definedName name="_____LOT8">#REF!</definedName>
    <definedName name="_____LOT9">#REF!</definedName>
    <definedName name="_____SU1">#REF!</definedName>
    <definedName name="____LOT1">#REF!</definedName>
    <definedName name="____lot10">#REF!</definedName>
    <definedName name="____LOT11">#REF!</definedName>
    <definedName name="____LOT12">#REF!</definedName>
    <definedName name="____lot13">#REF!</definedName>
    <definedName name="____lot14">#REF!</definedName>
    <definedName name="____lot15">#REF!</definedName>
    <definedName name="____lot16">#REF!</definedName>
    <definedName name="____lot17">#REF!</definedName>
    <definedName name="____lot18">#REF!</definedName>
    <definedName name="____LOT2">#REF!</definedName>
    <definedName name="____lot22">#REF!</definedName>
    <definedName name="____LOT3">#REF!</definedName>
    <definedName name="____LOT4">#REF!</definedName>
    <definedName name="____LOT5">#REF!</definedName>
    <definedName name="____LOT6">#REF!</definedName>
    <definedName name="____lot7">#REF!</definedName>
    <definedName name="____LOT8">#REF!</definedName>
    <definedName name="____LOT9">#REF!</definedName>
    <definedName name="____SU1">#REF!</definedName>
    <definedName name="___LOT1">#REF!</definedName>
    <definedName name="___lot10">#REF!</definedName>
    <definedName name="___LOT11">#REF!</definedName>
    <definedName name="___LOT12">#REF!</definedName>
    <definedName name="___lot13">#REF!</definedName>
    <definedName name="___lot14">#REF!</definedName>
    <definedName name="___lot15">#REF!</definedName>
    <definedName name="___lot16">#REF!</definedName>
    <definedName name="___lot17">#REF!</definedName>
    <definedName name="___lot18">#REF!</definedName>
    <definedName name="___LOT2">#REF!</definedName>
    <definedName name="___lot22">#REF!</definedName>
    <definedName name="___LOT3">#REF!</definedName>
    <definedName name="___LOT4">#REF!</definedName>
    <definedName name="___LOT5">#REF!</definedName>
    <definedName name="___LOT6">#REF!</definedName>
    <definedName name="___lot7">#REF!</definedName>
    <definedName name="___LOT8">#REF!</definedName>
    <definedName name="___LOT9">#REF!</definedName>
    <definedName name="___SU1">#REF!</definedName>
    <definedName name="__LOT1">#REF!</definedName>
    <definedName name="__lot10">#REF!</definedName>
    <definedName name="__LOT11">#REF!</definedName>
    <definedName name="__LOT12">#REF!</definedName>
    <definedName name="__lot13">#REF!</definedName>
    <definedName name="__lot14">#REF!</definedName>
    <definedName name="__lot15">#REF!</definedName>
    <definedName name="__lot16">#REF!</definedName>
    <definedName name="__lot17">#REF!</definedName>
    <definedName name="__lot18">#REF!</definedName>
    <definedName name="__LOT2">#REF!</definedName>
    <definedName name="__lot22">#REF!</definedName>
    <definedName name="__LOT3">#REF!</definedName>
    <definedName name="__LOT4">#REF!</definedName>
    <definedName name="__LOT5">#REF!</definedName>
    <definedName name="__LOT6">#REF!</definedName>
    <definedName name="__lot7">#REF!</definedName>
    <definedName name="__LOT8">#REF!</definedName>
    <definedName name="__LOT9">#REF!</definedName>
    <definedName name="__SU1">#REF!</definedName>
    <definedName name="_LOT1">#REF!</definedName>
    <definedName name="_lot10">#REF!</definedName>
    <definedName name="_LOT11">#REF!</definedName>
    <definedName name="_LOT12">#REF!</definedName>
    <definedName name="_lot13">#REF!</definedName>
    <definedName name="_lot14">#REF!</definedName>
    <definedName name="_lot15">#REF!</definedName>
    <definedName name="_lot16">#REF!</definedName>
    <definedName name="_lot17">#REF!</definedName>
    <definedName name="_lot18">#REF!</definedName>
    <definedName name="_LOT2">#REF!</definedName>
    <definedName name="_lot22">#REF!</definedName>
    <definedName name="_LOT3">#REF!</definedName>
    <definedName name="_LOT4">#REF!</definedName>
    <definedName name="_LOT5">#REF!</definedName>
    <definedName name="_LOT6">#REF!</definedName>
    <definedName name="_lot7">#REF!</definedName>
    <definedName name="_LOT8">#REF!</definedName>
    <definedName name="_LOT9">#REF!</definedName>
    <definedName name="_SU1">#REF!</definedName>
    <definedName name="coef">#REF!</definedName>
    <definedName name="COEF_ASC">#REF!</definedName>
    <definedName name="COEF_CF">#REF!</definedName>
    <definedName name="COEF_CHP">#REF!</definedName>
    <definedName name="COEF_CLD">#REF!</definedName>
    <definedName name="COEF_ELE">#REF!</definedName>
    <definedName name="COEF_ET">#REF!</definedName>
    <definedName name="COEF_EV">#REF!</definedName>
    <definedName name="coef_gal">#REF!</definedName>
    <definedName name="COEF_GO">#REF!</definedName>
    <definedName name="COEF_MEA">#REF!</definedName>
    <definedName name="COEF_MI">#REF!</definedName>
    <definedName name="COEF_PEI">#REF!</definedName>
    <definedName name="COEF_PLB">#REF!</definedName>
    <definedName name="COEF_SER">#REF!</definedName>
    <definedName name="COEF_VEN">#REF!</definedName>
    <definedName name="COEF_VRD">#REF!</definedName>
    <definedName name="Construction">#REF!</definedName>
    <definedName name="d">#REF!</definedName>
    <definedName name="ELEV1">#REF!</definedName>
    <definedName name="ELEV2">#REF!</definedName>
    <definedName name="ELEV3">#REF!</definedName>
    <definedName name="_xlnm.Extract" localSheetId="0">'07'!#REF!</definedName>
    <definedName name="_xlnm.Extract">#REF!</definedName>
    <definedName name="général">#REF!</definedName>
    <definedName name="GH">#REF!</definedName>
    <definedName name="hg">'[2]RECAP LOGTS'!#REF!</definedName>
    <definedName name="HT">#REF!</definedName>
    <definedName name="il">#REF!</definedName>
    <definedName name="LOT">#REF!</definedName>
    <definedName name="m">#REF!</definedName>
    <definedName name="M3G">#REF!</definedName>
    <definedName name="PCENT1">#REF!</definedName>
    <definedName name="PCENT2">#REF!</definedName>
    <definedName name="PCENT3">#REF!</definedName>
    <definedName name="PCENT4">#REF!</definedName>
    <definedName name="PCENT5">#REF!</definedName>
    <definedName name="PCENT6">#REF!</definedName>
    <definedName name="PCENTTOT">#REF!</definedName>
    <definedName name="SH">#REF!</definedName>
    <definedName name="SHAB">'[2]RECAP LOGTS'!#REF!</definedName>
    <definedName name="SHOB">#REF!</definedName>
    <definedName name="SHOB1">#REF!</definedName>
    <definedName name="shob10">#REF!</definedName>
    <definedName name="SHOB11">#REF!</definedName>
    <definedName name="SHOB12">#REF!</definedName>
    <definedName name="shob13">#REF!</definedName>
    <definedName name="shob14">#REF!</definedName>
    <definedName name="shob15">#REF!</definedName>
    <definedName name="shob16">#REF!</definedName>
    <definedName name="shob17">#REF!</definedName>
    <definedName name="shob18">#REF!</definedName>
    <definedName name="SHOB2">#REF!</definedName>
    <definedName name="SHOB3">#REF!</definedName>
    <definedName name="SHOB4">#REF!</definedName>
    <definedName name="SHOB5">#REF!</definedName>
    <definedName name="SHOB6">#REF!</definedName>
    <definedName name="SHOB7">#REF!</definedName>
    <definedName name="SHOB8">#REF!</definedName>
    <definedName name="SHOB9">#REF!</definedName>
    <definedName name="SHON">#REF!</definedName>
    <definedName name="SHON_">#REF!</definedName>
    <definedName name="SHON1">#REF!</definedName>
    <definedName name="shon10">#REF!</definedName>
    <definedName name="SHON11">#REF!</definedName>
    <definedName name="SHON12">#REF!</definedName>
    <definedName name="shon13">#REF!</definedName>
    <definedName name="shon14">#REF!</definedName>
    <definedName name="shon15">#REF!</definedName>
    <definedName name="shon16">#REF!</definedName>
    <definedName name="shon17">#REF!</definedName>
    <definedName name="shon18">#REF!</definedName>
    <definedName name="SHON2">#REF!</definedName>
    <definedName name="SHON3">#REF!</definedName>
    <definedName name="SHON4">#REF!</definedName>
    <definedName name="SHON5">#REF!</definedName>
    <definedName name="SHON6">#REF!</definedName>
    <definedName name="SHON7">#REF!</definedName>
    <definedName name="SHON8">#REF!</definedName>
    <definedName name="SHON9">#REF!</definedName>
    <definedName name="SHONM3G">#REF!</definedName>
    <definedName name="SQFDSQF">#REF!</definedName>
    <definedName name="SU">#REF!</definedName>
    <definedName name="SUB">#REF!</definedName>
    <definedName name="SUN">#REF!</definedName>
    <definedName name="totaltx">#REF!</definedName>
    <definedName name="TOTSURF">#REF!</definedName>
    <definedName name="travaux">#REF!</definedName>
    <definedName name="ty">#REF!</definedName>
    <definedName name="_xlnm.Print_Area" localSheetId="0">'07'!$A$1:$F$435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23" i="1" l="1"/>
  <c r="F422" i="1"/>
  <c r="F421" i="1"/>
  <c r="F420" i="1"/>
  <c r="F424" i="1" s="1"/>
  <c r="F416" i="1"/>
  <c r="F415" i="1"/>
  <c r="F414" i="1"/>
  <c r="F413" i="1"/>
  <c r="F412" i="1"/>
  <c r="F417" i="1" s="1"/>
  <c r="F396" i="1"/>
  <c r="F395" i="1"/>
  <c r="F394" i="1"/>
  <c r="F397" i="1" s="1"/>
  <c r="F389" i="1"/>
  <c r="F388" i="1"/>
  <c r="F386" i="1"/>
  <c r="F383" i="1"/>
  <c r="F382" i="1"/>
  <c r="F381" i="1"/>
  <c r="F378" i="1"/>
  <c r="F377" i="1"/>
  <c r="F375" i="1"/>
  <c r="F372" i="1"/>
  <c r="F390" i="1" s="1"/>
  <c r="F368" i="1"/>
  <c r="F367" i="1"/>
  <c r="F365" i="1"/>
  <c r="F363" i="1"/>
  <c r="F358" i="1"/>
  <c r="F357" i="1"/>
  <c r="F356" i="1"/>
  <c r="F369" i="1" s="1"/>
  <c r="F346" i="1"/>
  <c r="F345" i="1"/>
  <c r="F344" i="1"/>
  <c r="F341" i="1"/>
  <c r="F340" i="1"/>
  <c r="F339" i="1"/>
  <c r="F347" i="1" s="1"/>
  <c r="F335" i="1"/>
  <c r="F333" i="1"/>
  <c r="F332" i="1"/>
  <c r="F328" i="1"/>
  <c r="F327" i="1"/>
  <c r="F323" i="1"/>
  <c r="F322" i="1"/>
  <c r="F320" i="1"/>
  <c r="F319" i="1"/>
  <c r="F318" i="1"/>
  <c r="F317" i="1"/>
  <c r="F316" i="1"/>
  <c r="F315" i="1"/>
  <c r="F314" i="1"/>
  <c r="F311" i="1"/>
  <c r="F310" i="1"/>
  <c r="F307" i="1"/>
  <c r="F304" i="1"/>
  <c r="F303" i="1"/>
  <c r="F302" i="1"/>
  <c r="F301" i="1"/>
  <c r="F300" i="1"/>
  <c r="F299" i="1"/>
  <c r="F298" i="1"/>
  <c r="F297" i="1"/>
  <c r="F296" i="1"/>
  <c r="F292" i="1"/>
  <c r="F291" i="1"/>
  <c r="F290" i="1"/>
  <c r="F289" i="1"/>
  <c r="F288" i="1"/>
  <c r="F287" i="1"/>
  <c r="F284" i="1"/>
  <c r="F281" i="1"/>
  <c r="F280" i="1"/>
  <c r="F293" i="1" s="1"/>
  <c r="F275" i="1"/>
  <c r="F274" i="1"/>
  <c r="F273" i="1"/>
  <c r="F272" i="1"/>
  <c r="F271" i="1"/>
  <c r="F270" i="1"/>
  <c r="F269" i="1"/>
  <c r="F268" i="1"/>
  <c r="F276" i="1" s="1"/>
  <c r="F264" i="1"/>
  <c r="F263" i="1"/>
  <c r="F262" i="1"/>
  <c r="F261" i="1"/>
  <c r="F260" i="1"/>
  <c r="F259" i="1"/>
  <c r="F258" i="1"/>
  <c r="F257" i="1"/>
  <c r="F256" i="1"/>
  <c r="F255" i="1"/>
  <c r="F254" i="1"/>
  <c r="F253" i="1"/>
  <c r="F250" i="1"/>
  <c r="F249" i="1"/>
  <c r="F248" i="1"/>
  <c r="F245" i="1"/>
  <c r="F244" i="1"/>
  <c r="F243" i="1"/>
  <c r="F242" i="1"/>
  <c r="F265" i="1" s="1"/>
  <c r="F241" i="1"/>
  <c r="F240" i="1"/>
  <c r="F239" i="1"/>
  <c r="F238" i="1"/>
  <c r="F233" i="1"/>
  <c r="F232" i="1"/>
  <c r="F231" i="1"/>
  <c r="F228" i="1"/>
  <c r="F225" i="1"/>
  <c r="F224" i="1"/>
  <c r="F223" i="1"/>
  <c r="F222" i="1"/>
  <c r="F221" i="1"/>
  <c r="F218" i="1"/>
  <c r="F217" i="1"/>
  <c r="F216" i="1"/>
  <c r="F215" i="1"/>
  <c r="F214" i="1"/>
  <c r="F211" i="1"/>
  <c r="F210" i="1"/>
  <c r="F207" i="1"/>
  <c r="F204" i="1"/>
  <c r="F203" i="1"/>
  <c r="F202" i="1"/>
  <c r="F201" i="1"/>
  <c r="F200" i="1"/>
  <c r="F197" i="1"/>
  <c r="F196" i="1"/>
  <c r="F193" i="1"/>
  <c r="F192" i="1"/>
  <c r="F189" i="1"/>
  <c r="F186" i="1"/>
  <c r="F185" i="1"/>
  <c r="F184" i="1"/>
  <c r="F183" i="1"/>
  <c r="F182" i="1"/>
  <c r="F179" i="1"/>
  <c r="F178" i="1"/>
  <c r="F177" i="1"/>
  <c r="F174" i="1"/>
  <c r="F173" i="1"/>
  <c r="F170" i="1"/>
  <c r="F169" i="1"/>
  <c r="F168" i="1"/>
  <c r="F167" i="1"/>
  <c r="F164" i="1"/>
  <c r="F163" i="1"/>
  <c r="F162" i="1"/>
  <c r="F161" i="1"/>
  <c r="F160" i="1"/>
  <c r="F159" i="1"/>
  <c r="F158" i="1"/>
  <c r="F155" i="1"/>
  <c r="F154" i="1"/>
  <c r="F153" i="1"/>
  <c r="F150" i="1"/>
  <c r="F147" i="1"/>
  <c r="F146" i="1"/>
  <c r="F143" i="1"/>
  <c r="F142" i="1"/>
  <c r="F141" i="1"/>
  <c r="F140" i="1"/>
  <c r="F137" i="1"/>
  <c r="F136" i="1"/>
  <c r="F135" i="1"/>
  <c r="F134" i="1"/>
  <c r="F234" i="1" s="1"/>
  <c r="F120" i="1"/>
  <c r="F119" i="1"/>
  <c r="F118" i="1"/>
  <c r="F117" i="1"/>
  <c r="F116" i="1"/>
  <c r="F113" i="1"/>
  <c r="F112" i="1"/>
  <c r="F111" i="1"/>
  <c r="F110" i="1"/>
  <c r="F109" i="1"/>
  <c r="F108" i="1"/>
  <c r="F107" i="1"/>
  <c r="F106" i="1"/>
  <c r="F105" i="1"/>
  <c r="F102" i="1"/>
  <c r="F101" i="1"/>
  <c r="F100" i="1"/>
  <c r="F99" i="1"/>
  <c r="F98" i="1"/>
  <c r="F97" i="1"/>
  <c r="F96" i="1"/>
  <c r="F95" i="1"/>
  <c r="F93" i="1"/>
  <c r="F92" i="1"/>
  <c r="F91" i="1"/>
  <c r="F90" i="1"/>
  <c r="F88" i="1"/>
  <c r="F87" i="1"/>
  <c r="F86" i="1"/>
  <c r="F85" i="1"/>
  <c r="F84" i="1"/>
  <c r="F121" i="1" s="1"/>
  <c r="F79" i="1"/>
  <c r="F78" i="1"/>
  <c r="F77" i="1"/>
  <c r="F76" i="1"/>
  <c r="F80" i="1" s="1"/>
  <c r="F75" i="1"/>
  <c r="F74" i="1"/>
  <c r="F69" i="1"/>
  <c r="F68" i="1"/>
  <c r="F67" i="1"/>
  <c r="F70" i="1" s="1"/>
  <c r="F62" i="1"/>
  <c r="F63" i="1" s="1"/>
  <c r="F61" i="1"/>
  <c r="F60" i="1"/>
  <c r="F44" i="1"/>
  <c r="F43" i="1"/>
  <c r="F42" i="1"/>
  <c r="F41" i="1"/>
  <c r="F45" i="1" s="1"/>
  <c r="F36" i="1"/>
  <c r="F35" i="1"/>
  <c r="F34" i="1"/>
  <c r="F33" i="1"/>
  <c r="F32" i="1"/>
  <c r="F31" i="1"/>
  <c r="F30" i="1"/>
  <c r="F29" i="1"/>
  <c r="F28" i="1"/>
  <c r="F27" i="1"/>
  <c r="F26" i="1"/>
  <c r="F25" i="1"/>
  <c r="F24" i="1"/>
  <c r="F23" i="1"/>
  <c r="F22" i="1"/>
  <c r="F21" i="1"/>
  <c r="F20" i="1"/>
  <c r="F19" i="1"/>
  <c r="F18" i="1"/>
  <c r="F17" i="1"/>
  <c r="F16" i="1"/>
  <c r="F15" i="1"/>
  <c r="F14" i="1"/>
  <c r="F13" i="1"/>
  <c r="F12" i="1"/>
  <c r="F11" i="1"/>
  <c r="F10" i="1"/>
  <c r="F9" i="1"/>
  <c r="F399" i="1" s="1"/>
  <c r="F400" i="1" l="1"/>
  <c r="F403" i="1"/>
  <c r="F426" i="1"/>
  <c r="F427" i="1" l="1"/>
  <c r="F430" i="1" s="1"/>
</calcChain>
</file>

<file path=xl/sharedStrings.xml><?xml version="1.0" encoding="utf-8"?>
<sst xmlns="http://schemas.openxmlformats.org/spreadsheetml/2006/main" count="618" uniqueCount="314">
  <si>
    <t>REHABILITATION DU PLATEAU TECHNQUE INTERVENTIONNEL DE CARDIOLOGIE / RYTHMOLOGIE / RADIOLOGIE INTERVENTIONNELLE</t>
  </si>
  <si>
    <t>DCE</t>
  </si>
  <si>
    <t>LOT 07 - ELECTRICITE - COURANTS FORTS/FAIBLES</t>
  </si>
  <si>
    <t>DCE DECEMBRE 2024</t>
  </si>
  <si>
    <t>N°</t>
  </si>
  <si>
    <t>Description des ouvrages</t>
  </si>
  <si>
    <t>U</t>
  </si>
  <si>
    <t>Q</t>
  </si>
  <si>
    <t>P.U. € HT</t>
  </si>
  <si>
    <t>P.T. € HT</t>
  </si>
  <si>
    <t>PRESTATIONS COMMUNES DIVERSES</t>
  </si>
  <si>
    <t>Installation de chantier conforme au CCAP et au P.G.C.</t>
  </si>
  <si>
    <t>ens</t>
  </si>
  <si>
    <t>Prescriptions du lot Dispositions Communes.</t>
  </si>
  <si>
    <t>Prescriptions du coordonnateur SPS.</t>
  </si>
  <si>
    <t>Après réception des travaux, essais et vérifications des installations prévus par les documents techniques COPREC CONSTRUCTION N°1 ET N°2 d’octobre 1998 et fourniture d’un rapport en deux exemplaires des résultats des essais à fournir au bureau de contrôle pour examen.</t>
  </si>
  <si>
    <t>Les études et plans d’exécution à partir du dossier fourni par la maîtrise d’œuvre dans le dossier de consultation des entreprises sont à la charge du présent lot.</t>
  </si>
  <si>
    <t>Toutes sujétions pour lever des réserves du rapport du bureau de contrôle.</t>
  </si>
  <si>
    <t>Tous les percements et rebouchages dans les ouvrages existants (inférieur aux dimensions 301×301mm) : au-delà le présent lot devra sous-traiter cette prestation à une entreprise et à un BET spécialisé.</t>
  </si>
  <si>
    <t>Tous les rebouchages des réservations demandées.</t>
  </si>
  <si>
    <t>Certificats de conformité de ses installations inclus toutes sujétions de frais inhérents : bureau de contrôle, organismes réglementaires, etc.</t>
  </si>
  <si>
    <t>Isolement et sécurisation des réseaux électriques des zones concernées par les travaux avec consignation.</t>
  </si>
  <si>
    <t>Repérage de tous les réseaux et ouvrages dans les zones d’intervention du projet.</t>
  </si>
  <si>
    <t>Dépose, isolement et évacuation (inclus tous frais de décharge ou dépollution) de toutes les installations, équipements et câblages (courants forts et courants faibles) non conservées, le titulaire du présent lot devra également le rebouchage de tous les spectres laissés libre.</t>
  </si>
  <si>
    <t>Toutes les sujétions de modifications et adaptations des installations existantes et conservées, suivant liste des domaines du présent document (courants forts et courants faibles).</t>
  </si>
  <si>
    <t>Toutes les sujétions de reprise des alimentations, protection des équipements hors zone du projet qui sont impactés par la démolition du projet.</t>
  </si>
  <si>
    <t>Dans le cadre de cette restructuration pour la zone PTI, de nouveaux équipements vont être mis en place dans 5 des 7 salles interventionnelles : 1, 2, 5, 6 et 7.</t>
  </si>
  <si>
    <t>En plancher haut R+2, un renforcement structurel va devoir être réalisé pour ces 5 salles + mise en place des chemin de câbles / Encoffrement Coupe feu.</t>
  </si>
  <si>
    <t>Pour cette intervention, Il sera donc prévu une dépose et repose de toutes les installations Electricité (CFO/CFA) en plancher haut du R+2 </t>
  </si>
  <si>
    <t>Toutes les sujétions de travaux provisoires suite aux phasages et pour la continuité de service des installations et équipements technique.</t>
  </si>
  <si>
    <t>Le présent lot devra notamment le repérage des liaisons existantes / conservés ainsi que l’identification sur chantier.</t>
  </si>
  <si>
    <t>Cela concernant notamment (Non exhaustif) =</t>
  </si>
  <si>
    <r>
      <t>· </t>
    </r>
    <r>
      <rPr>
        <b/>
        <sz val="10"/>
        <rFont val="Calibri"/>
        <family val="2"/>
      </rPr>
      <t>Les 2 Salles interventionnelles conservés</t>
    </r>
  </si>
  <si>
    <r>
      <t xml:space="preserve">. </t>
    </r>
    <r>
      <rPr>
        <b/>
        <sz val="10"/>
        <rFont val="Calibri"/>
        <family val="2"/>
      </rPr>
      <t>L’armoire AZNX 3-02 ainsi que les liaisons aval</t>
    </r>
  </si>
  <si>
    <t>Y compris l’intégration des liaisons existantes / conservés sur les nouveaux chemins de câbles.</t>
  </si>
  <si>
    <t>Lors des interventions hors zone de travaux, la dépose repose des faux plafonds sera à la charge du présent lot et en cas de détérioration, l’entreprise aura à sa charge le remplacement à neuf.</t>
  </si>
  <si>
    <t>Toutes les opérations d’essais, nettoyages, désinfections et remises en état suite à la réalisation de ses travaux.</t>
  </si>
  <si>
    <t>Le projet comprend des locaux ISO qui doivent être totalement étanche à l'air. Ainsi le présent lot aura à sa charge toutes sujétions d'étanchéité de ces équipements (Boites encastrement des appareillages étanches, joint d'étanchéité des luminaires..).</t>
  </si>
  <si>
    <t xml:space="preserve">L’étanchéité des ouvrages du présent lot devra donc être gérer en conséquence, le présent lot aura à sa charge l’ensemble des rebouchages autour de ces matériels, réseaux, accessoires… </t>
  </si>
  <si>
    <t>Sous-total HT…</t>
  </si>
  <si>
    <t>INSTALLATION DE CHANTIER</t>
  </si>
  <si>
    <r>
      <t xml:space="preserve">PM Compris au </t>
    </r>
    <r>
      <rPr>
        <sz val="10"/>
        <rFont val="Aptos Narrow"/>
        <family val="2"/>
      </rPr>
      <t>§</t>
    </r>
    <r>
      <rPr>
        <sz val="12"/>
        <rFont val="Calibri"/>
        <family val="2"/>
      </rPr>
      <t xml:space="preserve"> Travaux Préparatoires</t>
    </r>
  </si>
  <si>
    <t>RESEAU DE TERRE</t>
  </si>
  <si>
    <t>Toutes sujétions de vérifications et reprises de la prise de terre existante</t>
  </si>
  <si>
    <t>Mise à la terre des masses métalliques</t>
  </si>
  <si>
    <t>Liaisons équipotentielles</t>
  </si>
  <si>
    <t>Liaisons Equipotentielles Supplémentaires Locaux à usage médicale</t>
  </si>
  <si>
    <t>ORIGINE DES INSTALLATIONS ACTUEL</t>
  </si>
  <si>
    <t>PM</t>
  </si>
  <si>
    <t>ORIGINE DES INSTALLATIONS FUTUR</t>
  </si>
  <si>
    <t>5.1</t>
  </si>
  <si>
    <t>TGS EXISTANT</t>
  </si>
  <si>
    <t>SO</t>
  </si>
  <si>
    <t>5.2</t>
  </si>
  <si>
    <t>TGO MEDICAL</t>
  </si>
  <si>
    <t>5.3</t>
  </si>
  <si>
    <t>TGBT 2 PU 1 EXISTANT</t>
  </si>
  <si>
    <t>5.4</t>
  </si>
  <si>
    <t>TGBT 3 EXISTANT</t>
  </si>
  <si>
    <t>5.5</t>
  </si>
  <si>
    <t>ARMOIRES ELECTRIQUES NEUVES</t>
  </si>
  <si>
    <t>Armoire AZNX 3-01</t>
  </si>
  <si>
    <t>Extension Armoire AZNX 3-02</t>
  </si>
  <si>
    <t>Armoire AZNX 3-03</t>
  </si>
  <si>
    <t>5.6</t>
  </si>
  <si>
    <t>ARMOIRES ELECTRIQUES EXISTANTES</t>
  </si>
  <si>
    <t>Dépose des alimentations / protections électrique non conservées et l’intégration des nouvelles protections dans les armoires existantes =</t>
  </si>
  <si>
    <t xml:space="preserve">Armoire ADSX 3-01 </t>
  </si>
  <si>
    <t xml:space="preserve">Armoire AZNX 3-02 </t>
  </si>
  <si>
    <t>Armoire ADSX 4-01</t>
  </si>
  <si>
    <t>5.7</t>
  </si>
  <si>
    <t>ARMOIRE REFIME IT GROUPE 2</t>
  </si>
  <si>
    <t>Armoire Régime IT suivant CCTP comprenant transformateur, CPI, report d'alarme, … =</t>
  </si>
  <si>
    <t>Armoire IT RIVO 1</t>
  </si>
  <si>
    <t>Armoire IT RIVO 3</t>
  </si>
  <si>
    <t>Armoire IT C1</t>
  </si>
  <si>
    <t>Armoire IT C2</t>
  </si>
  <si>
    <t>Armoire IT RY1</t>
  </si>
  <si>
    <t xml:space="preserve">Onduleur 11 kVA autonomie 60 mn pour 5 kVA </t>
  </si>
  <si>
    <t>u</t>
  </si>
  <si>
    <t>5.8</t>
  </si>
  <si>
    <t>LIMITES DE PRESTATIONS EQUIPEMENTIERS</t>
  </si>
  <si>
    <t>5.8.1</t>
  </si>
  <si>
    <t>EQUIPEMENT INTERVENTIONNELLE</t>
  </si>
  <si>
    <t>· Pose / Raccordement Armoire Electrique Equipementier</t>
  </si>
  <si>
    <t>· Fourniture / Pose / Raccordement depuis Armoire Equipementier des Voyants Vert (Mise sous tension) et Voyants Rouges (Emission RX)</t>
  </si>
  <si>
    <t>· Fourniture / Pose / Raccordement depuis Armoire Equipementier des Boutons Marches / Arrêts</t>
  </si>
  <si>
    <t>· Fourniture / Pose / Raccordement depuis Armoire Equipementier des Arrêts d’urgence</t>
  </si>
  <si>
    <t>· Encoffrement Coupe-Feu 2h pour les Fourreaux sous dalle Basse</t>
  </si>
  <si>
    <t>· Fourniture / Pose / Raccordement de la mise à la terre comprenant =</t>
  </si>
  <si>
    <t xml:space="preserve">  - Une barre de terre dans le local technique</t>
  </si>
  <si>
    <t xml:space="preserve">  - Un câble cuivre isolé entre la barre de terre et l’armoire IT de la salle</t>
  </si>
  <si>
    <t xml:space="preserve">  - Liaison équipotentielles supplémentaire par conducteurs isolés 1x6mm² pour les éléments situés dans l’environnement du patient (éclairage opératoire, bras anesthésiste, bras chirurgien, plafond métallique, grilles de ventilations etc…) suivant NFC 15-211 (distribution en étoile)</t>
  </si>
  <si>
    <t xml:space="preserve">  - Prise de terre LES (X 5 par salles) raccordé à la barre de terre</t>
  </si>
  <si>
    <r>
      <t xml:space="preserve">· Salle interventionnelles C1 / C2 / RY1 </t>
    </r>
    <r>
      <rPr>
        <b/>
        <sz val="10"/>
        <rFont val="Calibri"/>
        <family val="2"/>
        <scheme val="minor"/>
      </rPr>
      <t>(A définir précisément en phase chantier avec l’équipementier retenu)</t>
    </r>
    <r>
      <rPr>
        <sz val="10"/>
        <rFont val="Calibri"/>
        <family val="2"/>
        <scheme val="minor"/>
      </rPr>
      <t xml:space="preserve"> =</t>
    </r>
  </si>
  <si>
    <t xml:space="preserve">  - Carottage diamètre 150 mm dans le sol au niveau de la table</t>
  </si>
  <si>
    <t xml:space="preserve">  - Carottage diamètre 150 mm dans le sol aux armoires techniques et au Poste de Commande.</t>
  </si>
  <si>
    <r>
      <t xml:space="preserve">  - Chemin de câble en sous face de dalle (</t>
    </r>
    <r>
      <rPr>
        <b/>
        <sz val="10"/>
        <rFont val="Calibri"/>
        <family val="2"/>
        <scheme val="minor"/>
      </rPr>
      <t>Comprenant encoffrement CF 2h</t>
    </r>
    <r>
      <rPr>
        <sz val="10"/>
        <rFont val="Calibri"/>
        <family val="2"/>
        <scheme val="minor"/>
      </rPr>
      <t>) par chemin de câbles de 250 x 100 mm (Comprenant Fourreaux Ø30 x 12 sur chemin de câbles) reliant le CLEA sol, la table, les armoires techniques, le générateur frontal et le poste de commande.</t>
    </r>
  </si>
  <si>
    <t xml:space="preserve">  - Chemin de câble de 200 x 100 mm (Comprenant Fourreaux Ø30 x 12 sur chemin de câbles) de L’ARC au Générateur latéral et aux armoires techniques</t>
  </si>
  <si>
    <t xml:space="preserve">  - Chemin de câble 100 x 50 mm (Comprenant Fourreaux Ø30 x 6 sur chemin de câbles) reliant les armoires périphériques et la suspension plafonnière porte moniteurs.</t>
  </si>
  <si>
    <t xml:space="preserve">  - Chemin de câble 100 x 50 mm (Comprenant Fourreaux Ø30 x 6 sur chemin de câbles) de l’armoire informatique au Repro Laser</t>
  </si>
  <si>
    <t xml:space="preserve">  - Dans le local technique, prévoir chemin de câbles au-dessus des armoires reliant le coffret alimentation électrique</t>
  </si>
  <si>
    <r>
      <t xml:space="preserve">· Salle interventionnelles RIVO 1 </t>
    </r>
    <r>
      <rPr>
        <b/>
        <sz val="10"/>
        <rFont val="Calibri"/>
        <family val="2"/>
        <scheme val="minor"/>
      </rPr>
      <t>(A définir précisément en phase chantier avec l’équipementier retenu)</t>
    </r>
    <r>
      <rPr>
        <sz val="10"/>
        <rFont val="Calibri"/>
        <family val="2"/>
        <scheme val="minor"/>
      </rPr>
      <t xml:space="preserve"> =</t>
    </r>
  </si>
  <si>
    <t xml:space="preserve">  - Carottage Ø225 à travers la dalle</t>
  </si>
  <si>
    <t xml:space="preserve">  - Carottage Ø150 à travers la dalle</t>
  </si>
  <si>
    <r>
      <t xml:space="preserve">  - Chemin de câbles sous le plancher 300x100 (Comprenant Fourreaux Ø30 x 12 sur chemin de câbles) reliant la table, les armoires techniques et le poste de commande (</t>
    </r>
    <r>
      <rPr>
        <b/>
        <sz val="10"/>
        <rFont val="Calibri"/>
        <family val="2"/>
        <scheme val="minor"/>
      </rPr>
      <t>Comprenant encoffrement CF 2h</t>
    </r>
    <r>
      <rPr>
        <sz val="10"/>
        <rFont val="Calibri"/>
        <family val="2"/>
        <scheme val="minor"/>
      </rPr>
      <t>)</t>
    </r>
  </si>
  <si>
    <t xml:space="preserve">  - Carottage Ø200 à travers la dalle pour câblage de C-Frt</t>
  </si>
  <si>
    <t xml:space="preserve">  - Carottage Ø150 à travers la dalle pour câblage du PDU</t>
  </si>
  <si>
    <t xml:space="preserve">  - Carottage Ø200 à travers la dalle et goulotte verticale 100x100 pour câblage du MDP</t>
  </si>
  <si>
    <t xml:space="preserve">  - Carottage Ø150 à travers la dalle et goulotte verticale 150x100 du plancher au faux plafond</t>
  </si>
  <si>
    <t xml:space="preserve">  - Goulotte verticale 50x50 dans la salle interventionnelle</t>
  </si>
  <si>
    <t xml:space="preserve">  - Carottage 2xØ100 à travers la dalle et goulotte verticale 300x100 du sol vers la plinthe du Poste de commande</t>
  </si>
  <si>
    <r>
      <t xml:space="preserve">· Salle interventionnelles Angioscanner </t>
    </r>
    <r>
      <rPr>
        <b/>
        <sz val="10"/>
        <rFont val="Calibri"/>
        <family val="2"/>
        <scheme val="minor"/>
      </rPr>
      <t>(A définir précisément en phase chantier avec l’équipementier retenu)</t>
    </r>
    <r>
      <rPr>
        <sz val="10"/>
        <rFont val="Calibri"/>
        <family val="2"/>
        <scheme val="minor"/>
      </rPr>
      <t xml:space="preserve"> =</t>
    </r>
  </si>
  <si>
    <r>
      <t xml:space="preserve">  - Chemin de câble en sous face de dalle</t>
    </r>
    <r>
      <rPr>
        <b/>
        <sz val="10"/>
        <rFont val="Calibri"/>
        <family val="2"/>
        <scheme val="minor"/>
      </rPr>
      <t xml:space="preserve"> </t>
    </r>
    <r>
      <rPr>
        <sz val="10"/>
        <rFont val="Calibri"/>
        <family val="2"/>
        <scheme val="minor"/>
      </rPr>
      <t>(</t>
    </r>
    <r>
      <rPr>
        <b/>
        <sz val="10"/>
        <rFont val="Calibri"/>
        <family val="2"/>
        <scheme val="minor"/>
      </rPr>
      <t>Comprenant encoffrement CF 2h</t>
    </r>
    <r>
      <rPr>
        <sz val="10"/>
        <rFont val="Calibri"/>
        <family val="2"/>
        <scheme val="minor"/>
      </rPr>
      <t>)</t>
    </r>
    <r>
      <rPr>
        <b/>
        <sz val="10"/>
        <rFont val="Calibri"/>
        <family val="2"/>
        <scheme val="minor"/>
      </rPr>
      <t xml:space="preserve"> </t>
    </r>
    <r>
      <rPr>
        <sz val="10"/>
        <rFont val="Calibri"/>
        <family val="2"/>
        <scheme val="minor"/>
      </rPr>
      <t>par chemin de câbles de 250 x 100 mm (Comprenant Fourreaux Ø30 x 12 sur chemin de câbles) reliant la table, les armoires techniques et le poste de commande.</t>
    </r>
  </si>
  <si>
    <t xml:space="preserve">  - 20 Fourreaux plafonniers (Ø30mm) avec 10 ml de longueur pour chaque fourreau. Implantation à définir en chantier avec l’équipementier</t>
  </si>
  <si>
    <t>5.8.2</t>
  </si>
  <si>
    <t>BRAS SUSPENDU RY1</t>
  </si>
  <si>
    <t>Compris au § Distributions</t>
  </si>
  <si>
    <t>5.8.3</t>
  </si>
  <si>
    <t>BRAS SUSPENDU ANGIO-SCANNER</t>
  </si>
  <si>
    <t>5.8.4</t>
  </si>
  <si>
    <t>RADIO MOBILE</t>
  </si>
  <si>
    <t>5.8.5</t>
  </si>
  <si>
    <t>ECLAIRAGE OPERATOIRE</t>
  </si>
  <si>
    <t>5.8.6</t>
  </si>
  <si>
    <t>CAMERA SALLES INTERVENTIONNELLES</t>
  </si>
  <si>
    <t>DISTRIBUTIONS PRINCIPALES ET SECONDAIRES</t>
  </si>
  <si>
    <t xml:space="preserve">Chemins de câbles Courants Forts </t>
  </si>
  <si>
    <t>ml</t>
  </si>
  <si>
    <t xml:space="preserve">Chemins de câbles Courants Faibles </t>
  </si>
  <si>
    <t>Encoffrement CF</t>
  </si>
  <si>
    <t>Fourreaux Ø30 y compris tranchées et remblaiement</t>
  </si>
  <si>
    <t>TGBT 2 PU1 Existant</t>
  </si>
  <si>
    <t>· Alimentation Onduleur Machine RIVO 1 depuis départ existant TGBT 2 PU1 4x250A 23.48 (Ancien Départ Cardio Vasculaire 01 Siemens)</t>
  </si>
  <si>
    <t>· Alimentation Onduleur Machine C1 depuis départ existant TGBT 2 PU1 4x250A 25.16 (Ancien Départ Cardio Vasculaire 02 Siemens)</t>
  </si>
  <si>
    <t>· Alimentation Onduleur Machine C2 depuis départ existant TGBT 2 PU1 4x250A 27.0 (Ancien Départ Cardio Vasculaire 05 Siemens)</t>
  </si>
  <si>
    <t>· Alimentation Onduleur Machine RY1 depuis départ existant TGBT 2 PU1 4x250A 29.0 (Ancien Départ Cardio Vasculaire 06 Siemens)</t>
  </si>
  <si>
    <t>TGBT 3 Existant</t>
  </si>
  <si>
    <r>
      <t xml:space="preserve">· </t>
    </r>
    <r>
      <rPr>
        <sz val="10"/>
        <color rgb="FF000000"/>
        <rFont val="Calibri"/>
        <family val="2"/>
        <scheme val="minor"/>
      </rPr>
      <t>Alimentation Machine RIVO 3 ANGIO depuis disjoncteur 4x250A laissé en attente par la MOA</t>
    </r>
  </si>
  <si>
    <r>
      <t>·</t>
    </r>
    <r>
      <rPr>
        <sz val="10"/>
        <color rgb="FF000000"/>
        <rFont val="Calibri"/>
        <family val="2"/>
        <scheme val="minor"/>
      </rPr>
      <t> Alimentation Machine RIVO 3 SCANNER depuis départ 4X250A laissé en attente par la MOA</t>
    </r>
  </si>
  <si>
    <t>ADSX 4.01 Existant</t>
  </si>
  <si>
    <t>Alimentation VRV</t>
  </si>
  <si>
    <t>ADSX 3.01 Existant PU1</t>
  </si>
  <si>
    <t>AZNX 3.01 PU1 Neuve</t>
  </si>
  <si>
    <t>Extension AZNX 3.02 PU1</t>
  </si>
  <si>
    <t>AZNX 3.03 PU1 Neuve</t>
  </si>
  <si>
    <t>ADSX 3.01 Existant PU2</t>
  </si>
  <si>
    <t>Circuits Eclairages</t>
  </si>
  <si>
    <t>Circuits Prises de courants</t>
  </si>
  <si>
    <t>Ecran</t>
  </si>
  <si>
    <t>Lave Vaisselle</t>
  </si>
  <si>
    <t>AZNX 3.01 PU2 Neuve</t>
  </si>
  <si>
    <t>AZNX 3.03 PU2 Neuve</t>
  </si>
  <si>
    <t>Extension AZNX 3.02 PU2</t>
  </si>
  <si>
    <t>ADSX 3.01 Existant Ond. Info</t>
  </si>
  <si>
    <t>AZNX 3.01 Ond. Info Neuve</t>
  </si>
  <si>
    <t>AZNX 3.03 Ond. Info Neuve</t>
  </si>
  <si>
    <t>Extension AZNX 3.02 Ond. Info</t>
  </si>
  <si>
    <t>ADSX 3.01 Existant Ond. Méd</t>
  </si>
  <si>
    <t>AZNX 3.01 Ond. Méd Neuve</t>
  </si>
  <si>
    <t>Extension AZNX 3.02 Ond. méd</t>
  </si>
  <si>
    <t>Porte auto</t>
  </si>
  <si>
    <t>Lave Bassin</t>
  </si>
  <si>
    <t>Sonorisation</t>
  </si>
  <si>
    <t>Cassettes</t>
  </si>
  <si>
    <t>AZNX 3.01 Ond. Méd. Neuve</t>
  </si>
  <si>
    <t>Fluides médicaux</t>
  </si>
  <si>
    <t>Cassette</t>
  </si>
  <si>
    <t>Extension AZNX 3.02 Ond. Méd</t>
  </si>
  <si>
    <t>Armoire Régime IT (Prioritaire)</t>
  </si>
  <si>
    <t>ATA</t>
  </si>
  <si>
    <t>Armoire Régime IT (Secours)</t>
  </si>
  <si>
    <t>Régul</t>
  </si>
  <si>
    <t>AZNX 3.03 Ond. Méd Neuve</t>
  </si>
  <si>
    <t>Tableaux Fluide médicaux</t>
  </si>
  <si>
    <t>Amoire Secours Fluide médicaux</t>
  </si>
  <si>
    <t>APPAREILLAGE</t>
  </si>
  <si>
    <t>Normal</t>
  </si>
  <si>
    <t>Simple Allumage à voyant</t>
  </si>
  <si>
    <t>Variateur d'intensité lumineuse</t>
  </si>
  <si>
    <t>Variateur d'intensité lumineuse à voyant</t>
  </si>
  <si>
    <t>Commande Store / Ecran</t>
  </si>
  <si>
    <t>PC 2P+T 10/16A.</t>
  </si>
  <si>
    <t>PCO 2P+T 10/16A.</t>
  </si>
  <si>
    <t>PCO 2P+T 10/16A à voyant</t>
  </si>
  <si>
    <t>Plinthe 3 compartiments - 160 x 50 mm</t>
  </si>
  <si>
    <t>Etanche</t>
  </si>
  <si>
    <t>Divers</t>
  </si>
  <si>
    <t xml:space="preserve">GTL Horizontale Fluidys </t>
  </si>
  <si>
    <t>GTL Verticale Fluidys type 0</t>
  </si>
  <si>
    <t>GTL Verticale Fluidys type 1</t>
  </si>
  <si>
    <t>GTL Verticale Fluidys type 2</t>
  </si>
  <si>
    <t>GTL Verticale Fluidys type 3</t>
  </si>
  <si>
    <t>Détecteur de Mouvement PD4-M-1C-C-FP</t>
  </si>
  <si>
    <t>Détecteur de Mouvement PD3-N-1C-AP</t>
  </si>
  <si>
    <t>Détecteur de Mouvement PD3-N-1C-FP</t>
  </si>
  <si>
    <t>Arrêt d'Urgence + voyants "AU AZNX 3.01"</t>
  </si>
  <si>
    <t>Arrêt d'Urgence + voyants "AU AZNX 3.02"</t>
  </si>
  <si>
    <t>Arrêt d'Urgence + voyants "AU AZNX 3.03"</t>
  </si>
  <si>
    <t>Toutes sujétions de câblages et d'équipements pour l'ajout sur l'arrêt d'urgence général existant Ventilation/Climatisation du site l'arrêt d'urgence des nouvelles installations de Ventilation/Climatisation du projet.</t>
  </si>
  <si>
    <t xml:space="preserve">ECLAIRAGE </t>
  </si>
  <si>
    <t>Luminaire Type 1</t>
  </si>
  <si>
    <t>Luminaire Type 2</t>
  </si>
  <si>
    <t>Luminaire Type 3</t>
  </si>
  <si>
    <t>Luminaire Type 4</t>
  </si>
  <si>
    <t>Luminaire Type 5</t>
  </si>
  <si>
    <t>Luminaire Type 6</t>
  </si>
  <si>
    <t>Luminaire Type 7</t>
  </si>
  <si>
    <t>Luminaire Type 8</t>
  </si>
  <si>
    <t xml:space="preserve">ECLAIRAGE DE SECURITE </t>
  </si>
  <si>
    <t>Normal SATI Adressable</t>
  </si>
  <si>
    <t>Bloc BAES balisage LED adressable SATI</t>
  </si>
  <si>
    <t>Bloc BAES ambiance LED adressable SATI</t>
  </si>
  <si>
    <t>Etanche SATI Adressable</t>
  </si>
  <si>
    <t>Bloc BAES ETANCHE balisage LED adressable SATI</t>
  </si>
  <si>
    <t>BAPI LED</t>
  </si>
  <si>
    <t>Bloc Télécommande Eclairage de Secours</t>
  </si>
  <si>
    <t>Mise à jour de la supervision</t>
  </si>
  <si>
    <t>Câblages</t>
  </si>
  <si>
    <t>Essais et Paramétrages</t>
  </si>
  <si>
    <t>Formation</t>
  </si>
  <si>
    <t>SYSTÈME DE SECURITE INCENDIE</t>
  </si>
  <si>
    <t xml:space="preserve">Toutes sujétions de modules / baies complémentaires </t>
  </si>
  <si>
    <t>Terminal déporté SSI / CMSI</t>
  </si>
  <si>
    <t>Alarme général sélective (AGS)</t>
  </si>
  <si>
    <t>Flash lumineux</t>
  </si>
  <si>
    <t>Détecteur de fumée optique</t>
  </si>
  <si>
    <t>Détecteur de fumée thermique</t>
  </si>
  <si>
    <t>Indicateur d'action</t>
  </si>
  <si>
    <t>Déclencheur manuel</t>
  </si>
  <si>
    <t>Déclencheur manuel vert (Déverouillage issue de secours)</t>
  </si>
  <si>
    <t>Câblages depuis SDI :</t>
  </si>
  <si>
    <t xml:space="preserve"> . Détecteurs, déclencheurs et indicateurs d'action</t>
  </si>
  <si>
    <t>Câblages depuis UGA :</t>
  </si>
  <si>
    <t xml:space="preserve"> . Terminaux déportés</t>
  </si>
  <si>
    <t xml:space="preserve"> . Alarme général sélective (AGS)</t>
  </si>
  <si>
    <t>Câblages depuis CMSI :</t>
  </si>
  <si>
    <t xml:space="preserve"> . 1 ligne de télécommande et de signalisation pour chaque volet de désenfumage par câbles CR1-C1</t>
  </si>
  <si>
    <t xml:space="preserve"> . 1 ligne de télécommande et de signalisation pour chaque volet d’entrée d’air (désenfumage) par câbles CR1-C1</t>
  </si>
  <si>
    <t xml:space="preserve"> . 1 ligne de télécommande et de signalisation pour chaque porte de recoupement par câbles CR1-C1</t>
  </si>
  <si>
    <t xml:space="preserve"> . 1 ligne de télécommande et de signalisation pour chaque porte de recoupement ou issue maintenue fermée par un système électromagnétique par câbles CR1-C1</t>
  </si>
  <si>
    <t xml:space="preserve"> . 1 ligne de télécommande et de signalisation pour chaque porte automatique par câbles CR1-C1</t>
  </si>
  <si>
    <t xml:space="preserve"> . 1 ligne de télécommande et de signalisation pour chaque clapet coupe feu de ventilation par câbles CR1-C1</t>
  </si>
  <si>
    <t xml:space="preserve"> . 1 ligne de télécommande pour arrêt sonorisation par câbles CR1-C1</t>
  </si>
  <si>
    <t>Toutes les sujétions d’équipement sur la centrale (Système de Détection Incendie et Centralisateur de Mise en Sécurité Incendie), de paramétrage, de participation à la coordination SSI, mise à jour du dossier d’identité SSI, et de mise en service sont à la charge du présent lot.</t>
  </si>
  <si>
    <t>Toutes les sujétions de programmation, équipements et mise à jour de la base infographique du système existant et de l'unité d'aide à l'exploitation existant de l’hôpital.</t>
  </si>
  <si>
    <t>Pour chaque clapets coupe-feu des installations de Ventilation du lot CVC</t>
  </si>
  <si>
    <t xml:space="preserve"> . Motorisation de l’équipement à charge du lot CVC</t>
  </si>
  <si>
    <t xml:space="preserve"> . Alimentation et protection électrique DPN depuis le tableau divisionnaire de la zone desservie</t>
  </si>
  <si>
    <t xml:space="preserve"> . Commande de réarmement avec voyant de signalisation d’état O/F pour chaque équipement à disposer sur un tableau avec signalétique dans le relais soins de la zone desservie</t>
  </si>
  <si>
    <t>Pour chaque volet d'extraction désenfumage et d'entrée d'air désenfumage des installations de désenfumage du lot CVC</t>
  </si>
  <si>
    <t xml:space="preserve">PRECABLAGE TELEPHONE ET INFORMATIQUE </t>
  </si>
  <si>
    <t>Type Mosaïc, marque LEGRAND ou techniquement équivalent suivant CCTP :</t>
  </si>
  <si>
    <t>Prise VDI type RJ.45 encastrée</t>
  </si>
  <si>
    <t>Prise HDMI encastrée</t>
  </si>
  <si>
    <t>Prise VGA encastrée</t>
  </si>
  <si>
    <t>Distribution :</t>
  </si>
  <si>
    <t>Câblage Catégorie 6a suivant CCTP</t>
  </si>
  <si>
    <t>Codifications et Repérages suivant CCTP</t>
  </si>
  <si>
    <t>Recettes câblages Cuivre</t>
  </si>
  <si>
    <t>EQUIPEMENT ACTIF TELEPHONIQUE - INFORMATIQUE - TELEVISION</t>
  </si>
  <si>
    <t xml:space="preserve"> PM - HORS LOT - A LA CHARGE M.OUVRAGE</t>
  </si>
  <si>
    <t>RECEPTION / DISTRIBUTION TELEVISION</t>
  </si>
  <si>
    <t>SANS OBJET</t>
  </si>
  <si>
    <t>CONTRÔLE D'ACCES</t>
  </si>
  <si>
    <t>PORTE CONTROLEES ENTREE DE SERVICE</t>
  </si>
  <si>
    <t>Déverrouillage sur asservissement du SSI</t>
  </si>
  <si>
    <t xml:space="preserve"> PM - COMPRIS AU &amp; SYSTÈME DE SECURITE INCENDIE</t>
  </si>
  <si>
    <t>Unité de contrôle intégré dans un coffret comprenant une batterie de secours et raccordé au réseau informatique de l'hôpital.</t>
  </si>
  <si>
    <t xml:space="preserve">Lecteur de badge </t>
  </si>
  <si>
    <t xml:space="preserve">Bouton poussoir de déverrouillage intérieur </t>
  </si>
  <si>
    <t xml:space="preserve">Déclencheur manuel vert de déverrouillage à membrane déformable et volet de protection transparent. </t>
  </si>
  <si>
    <t>PORTE CONTROLEES LOCAUX</t>
  </si>
  <si>
    <t>Lecteurs Béquilles sans fil à charge du lot Menuiserie</t>
  </si>
  <si>
    <t>Routeurs radiofréquence On Line (Quantité de Routeurs suivant localisation et nombre de béquilles/Lecteur radiofréquence) raccordé au réseau informatique de l’hôpital.</t>
  </si>
  <si>
    <t>BADGES</t>
  </si>
  <si>
    <t>PM - SANS OBJET</t>
  </si>
  <si>
    <t>FORMATION</t>
  </si>
  <si>
    <t>CABLAGE</t>
  </si>
  <si>
    <t>Ensemble du câblage IP y compris alimentation CFO depuis tableaux de zone et asservissements CA</t>
  </si>
  <si>
    <t>PARAMETRAGES, ESSAIS ET MISE EN SERVICE</t>
  </si>
  <si>
    <t>SYSTÈME APPEL MALADE</t>
  </si>
  <si>
    <t>Centrale générale rackable IP suivant CCTP</t>
  </si>
  <si>
    <t>Locaux suivant plans :</t>
  </si>
  <si>
    <t xml:space="preserve"> . Poire d’appel ou manipulateur avec voyant de tranquillisation et fiche auto-éjectable </t>
  </si>
  <si>
    <t xml:space="preserve"> . Prise murale auto-éjectable (de type double RJ)</t>
  </si>
  <si>
    <t xml:space="preserve"> PM - COMPRIS AU &amp; ECLAIRAGES</t>
  </si>
  <si>
    <t xml:space="preserve"> . Bloc de porte avec voyant de présence, voyant de tranquillisation rouge et 1 buzzer</t>
  </si>
  <si>
    <t xml:space="preserve"> . Module électronique 3 feu auto protégé, extérieur.</t>
  </si>
  <si>
    <t>Sanitaires publics suivant plans :</t>
  </si>
  <si>
    <t xml:space="preserve"> . Tirette d'appel avec voyant de tranquilisation</t>
  </si>
  <si>
    <t>Locaux du personnel :</t>
  </si>
  <si>
    <t xml:space="preserve"> . Bloc de porte avec afficheur alphanumérique</t>
  </si>
  <si>
    <t>Essais, Paramétrages et Mise en service</t>
  </si>
  <si>
    <t>GTC - GESTION TECHNIQUE CENTRALISEE</t>
  </si>
  <si>
    <t>Dispositions techniques à charge lot ELEC pour lot GTC suivant tableau points</t>
  </si>
  <si>
    <t>Etat disjoncteurs généraux</t>
  </si>
  <si>
    <t>Etat inverseur de source</t>
  </si>
  <si>
    <t>Synthèse Défaut</t>
  </si>
  <si>
    <t>TOTAL HT - TRAVAUX BASE</t>
  </si>
  <si>
    <t>T.V.A. 20 %</t>
  </si>
  <si>
    <t>TOTAL T.T.C. - TRAVAUX BASE</t>
  </si>
  <si>
    <t>PSE 01 - SONORISATION</t>
  </si>
  <si>
    <t>Il sera chiffré en plus-value :</t>
  </si>
  <si>
    <t>Amplificateur - Mélangeur</t>
  </si>
  <si>
    <t>Lecteur Audio</t>
  </si>
  <si>
    <t>Haut-parleurs Plafonniers encastrés Etanche</t>
  </si>
  <si>
    <t>Câblages et distribution de l'ensemble</t>
  </si>
  <si>
    <t>Recette, essais, mise en service et formation des installations</t>
  </si>
  <si>
    <t>PSE 02 - INTERPHONIE</t>
  </si>
  <si>
    <t>Interphones Lessivables</t>
  </si>
  <si>
    <t>Câblage</t>
  </si>
  <si>
    <t>TOTAL HT - TRAVAUX PSE</t>
  </si>
  <si>
    <t>TOTAL T.T.C. - TRAVAUX PSE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</si>
</sst>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0.00\ &quot;€&quot;"/>
    <numFmt numFmtId="165" formatCode="_-* #,##0.00\ [$€-40C]_-;\-* #,##0.00\ [$€-40C]_-;_-* &quot;-&quot;??\ [$€-40C]_-;_-@_-"/>
    <numFmt numFmtId="166" formatCode="#,##0.00\ &quot;F&quot;;[Red]\-#,##0.00\ &quot;F&quot;"/>
  </numFmts>
  <fonts count="26">
    <font>
      <sz val="11"/>
      <color theme="1"/>
      <name val="Calibri"/>
      <family val="2"/>
      <scheme val="minor"/>
    </font>
    <font>
      <sz val="11"/>
      <color theme="1"/>
      <name val="Calibri"/>
      <family val="2"/>
      <scheme val="minor"/>
    </font>
    <font>
      <b/>
      <sz val="12"/>
      <name val="Arial"/>
      <family val="2"/>
    </font>
    <font>
      <b/>
      <sz val="9"/>
      <name val="Calibri"/>
      <family val="2"/>
      <scheme val="minor"/>
    </font>
    <font>
      <sz val="11"/>
      <name val="Calibri"/>
      <family val="2"/>
      <scheme val="minor"/>
    </font>
    <font>
      <b/>
      <sz val="10"/>
      <name val="Calibri"/>
      <family val="2"/>
      <scheme val="minor"/>
    </font>
    <font>
      <b/>
      <sz val="11"/>
      <name val="Calibri"/>
      <family val="2"/>
      <scheme val="minor"/>
    </font>
    <font>
      <sz val="10"/>
      <name val="MS Sans Serif"/>
    </font>
    <font>
      <sz val="10"/>
      <name val="Calibri"/>
      <family val="2"/>
    </font>
    <font>
      <sz val="10"/>
      <name val="Times New Roman"/>
      <family val="1"/>
    </font>
    <font>
      <sz val="10"/>
      <name val="MS Sans Serif"/>
      <family val="2"/>
    </font>
    <font>
      <sz val="10"/>
      <name val="Calibri"/>
      <family val="2"/>
      <scheme val="minor"/>
    </font>
    <font>
      <sz val="10"/>
      <color rgb="FF000000"/>
      <name val="Calibri"/>
      <family val="2"/>
    </font>
    <font>
      <b/>
      <sz val="10"/>
      <color rgb="FF000000"/>
      <name val="Calibri"/>
      <family val="2"/>
    </font>
    <font>
      <b/>
      <sz val="10"/>
      <name val="Calibri"/>
      <family val="2"/>
    </font>
    <font>
      <b/>
      <i/>
      <sz val="10"/>
      <name val="Calibri"/>
      <family val="2"/>
      <scheme val="minor"/>
    </font>
    <font>
      <sz val="10"/>
      <name val="Aptos Narrow"/>
      <family val="2"/>
    </font>
    <font>
      <sz val="12"/>
      <name val="Calibri"/>
      <family val="2"/>
    </font>
    <font>
      <i/>
      <sz val="10"/>
      <name val="Calibri"/>
      <family val="2"/>
      <scheme val="minor"/>
    </font>
    <font>
      <sz val="10"/>
      <color indexed="8"/>
      <name val="Calibri"/>
      <family val="2"/>
      <scheme val="minor"/>
    </font>
    <font>
      <u/>
      <sz val="10"/>
      <name val="Calibri"/>
      <family val="2"/>
      <scheme val="minor"/>
    </font>
    <font>
      <sz val="10"/>
      <color rgb="FF000000"/>
      <name val="Calibri"/>
      <family val="2"/>
      <scheme val="minor"/>
    </font>
    <font>
      <b/>
      <sz val="10"/>
      <color indexed="8"/>
      <name val="Calibri"/>
      <family val="2"/>
      <scheme val="minor"/>
    </font>
    <font>
      <b/>
      <sz val="10"/>
      <name val="Arial"/>
      <family val="2"/>
    </font>
    <font>
      <b/>
      <i/>
      <sz val="10"/>
      <name val="Arial"/>
      <family val="2"/>
    </font>
    <font>
      <sz val="10"/>
      <name val="Arial"/>
      <family val="2"/>
    </font>
  </fonts>
  <fills count="7">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indexed="9"/>
        <bgColor indexed="64"/>
      </patternFill>
    </fill>
    <fill>
      <patternFill patternType="solid">
        <fgColor rgb="FFFFFF00"/>
        <bgColor indexed="64"/>
      </patternFill>
    </fill>
    <fill>
      <patternFill patternType="gray0625"/>
    </fill>
  </fills>
  <borders count="3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rgb="FF000000"/>
      </right>
      <top/>
      <bottom/>
      <diagonal/>
    </border>
    <border>
      <left style="thin">
        <color rgb="FF000000"/>
      </left>
      <right/>
      <top/>
      <bottom/>
      <diagonal/>
    </border>
    <border>
      <left style="thin">
        <color indexed="64"/>
      </left>
      <right style="thin">
        <color rgb="FF000000"/>
      </right>
      <top/>
      <bottom style="thin">
        <color indexed="64"/>
      </bottom>
      <diagonal/>
    </border>
    <border>
      <left style="thin">
        <color rgb="FF000000"/>
      </left>
      <right/>
      <top/>
      <bottom style="thin">
        <color indexed="64"/>
      </bottom>
      <diagonal/>
    </border>
    <border>
      <left style="thin">
        <color indexed="64"/>
      </left>
      <right style="thin">
        <color rgb="FF000000"/>
      </right>
      <top style="thin">
        <color indexed="64"/>
      </top>
      <bottom/>
      <diagonal/>
    </border>
    <border>
      <left style="thin">
        <color rgb="FF000000"/>
      </left>
      <right/>
      <top style="thin">
        <color indexed="64"/>
      </top>
      <bottom/>
      <diagonal/>
    </border>
    <border>
      <left style="thin">
        <color theme="1"/>
      </left>
      <right style="thin">
        <color theme="1"/>
      </right>
      <top/>
      <bottom/>
      <diagonal/>
    </border>
    <border>
      <left style="thin">
        <color indexed="64"/>
      </left>
      <right style="thin">
        <color theme="1"/>
      </right>
      <top/>
      <bottom/>
      <diagonal/>
    </border>
    <border>
      <left style="thin">
        <color theme="1"/>
      </left>
      <right style="thin">
        <color indexed="64"/>
      </right>
      <top/>
      <bottom/>
      <diagonal/>
    </border>
    <border>
      <left style="thin">
        <color theme="1"/>
      </left>
      <right style="thin">
        <color indexed="64"/>
      </right>
      <top style="thin">
        <color theme="1"/>
      </top>
      <bottom/>
      <diagonal/>
    </border>
    <border>
      <left style="thin">
        <color indexed="64"/>
      </left>
      <right style="thin">
        <color theme="1"/>
      </right>
      <top style="medium">
        <color theme="1"/>
      </top>
      <bottom/>
      <diagonal/>
    </border>
    <border>
      <left style="thin">
        <color theme="1"/>
      </left>
      <right style="thin">
        <color theme="1"/>
      </right>
      <top style="medium">
        <color theme="1"/>
      </top>
      <bottom/>
      <diagonal/>
    </border>
    <border>
      <left style="thin">
        <color theme="1"/>
      </left>
      <right style="thin">
        <color indexed="64"/>
      </right>
      <top style="medium">
        <color theme="1"/>
      </top>
      <bottom/>
      <diagonal/>
    </border>
    <border>
      <left style="thin">
        <color indexed="64"/>
      </left>
      <right style="thin">
        <color theme="1"/>
      </right>
      <top/>
      <bottom style="medium">
        <color theme="1"/>
      </bottom>
      <diagonal/>
    </border>
    <border>
      <left style="thin">
        <color theme="1"/>
      </left>
      <right style="thin">
        <color theme="1"/>
      </right>
      <top/>
      <bottom style="medium">
        <color theme="1"/>
      </bottom>
      <diagonal/>
    </border>
    <border>
      <left style="thin">
        <color theme="1"/>
      </left>
      <right style="thin">
        <color indexed="64"/>
      </right>
      <top/>
      <bottom style="medium">
        <color theme="1"/>
      </bottom>
      <diagonal/>
    </border>
  </borders>
  <cellStyleXfs count="9">
    <xf numFmtId="0" fontId="0" fillId="0" borderId="0" applyFill="0"/>
    <xf numFmtId="0" fontId="1" fillId="0" borderId="0"/>
    <xf numFmtId="0" fontId="1" fillId="0" borderId="0"/>
    <xf numFmtId="0" fontId="7" fillId="0" borderId="0"/>
    <xf numFmtId="0" fontId="10" fillId="0" borderId="0"/>
    <xf numFmtId="0" fontId="10" fillId="0" borderId="0"/>
    <xf numFmtId="0" fontId="10" fillId="0" borderId="0"/>
    <xf numFmtId="0" fontId="10" fillId="0" borderId="0"/>
    <xf numFmtId="0" fontId="10" fillId="0" borderId="0"/>
  </cellStyleXfs>
  <cellXfs count="270">
    <xf numFmtId="0" fontId="0" fillId="0" borderId="0" xfId="0"/>
    <xf numFmtId="0" fontId="2" fillId="0" borderId="1" xfId="1" applyFont="1" applyBorder="1" applyAlignment="1">
      <alignment horizontal="left" vertical="center" wrapText="1"/>
    </xf>
    <xf numFmtId="0" fontId="2" fillId="0" borderId="2" xfId="1" applyFont="1" applyBorder="1" applyAlignment="1">
      <alignment horizontal="left" vertical="center" wrapText="1"/>
    </xf>
    <xf numFmtId="0" fontId="3" fillId="0" borderId="2" xfId="1" applyFont="1" applyBorder="1" applyAlignment="1">
      <alignment horizontal="center" vertical="center"/>
    </xf>
    <xf numFmtId="0" fontId="2" fillId="0" borderId="2" xfId="2" quotePrefix="1" applyFont="1" applyBorder="1" applyAlignment="1">
      <alignment horizontal="center" vertical="center" wrapText="1"/>
    </xf>
    <xf numFmtId="0" fontId="4" fillId="0" borderId="2" xfId="2" applyFont="1" applyBorder="1" applyAlignment="1">
      <alignment wrapText="1"/>
    </xf>
    <xf numFmtId="0" fontId="4" fillId="0" borderId="3" xfId="2" applyFont="1" applyBorder="1" applyAlignment="1">
      <alignment wrapText="1"/>
    </xf>
    <xf numFmtId="0" fontId="2" fillId="0" borderId="4" xfId="1" applyFont="1" applyBorder="1" applyAlignment="1">
      <alignment horizontal="left" vertical="center" wrapText="1"/>
    </xf>
    <xf numFmtId="0" fontId="2" fillId="0" borderId="0" xfId="1" applyFont="1" applyAlignment="1">
      <alignment horizontal="left" vertical="center" wrapText="1"/>
    </xf>
    <xf numFmtId="0" fontId="3" fillId="0" borderId="0" xfId="1" applyFont="1" applyAlignment="1">
      <alignment horizontal="center" vertical="center"/>
    </xf>
    <xf numFmtId="0" fontId="4" fillId="0" borderId="0" xfId="2" applyFont="1" applyAlignment="1">
      <alignment wrapText="1"/>
    </xf>
    <xf numFmtId="0" fontId="4" fillId="0" borderId="5" xfId="2" applyFont="1" applyBorder="1" applyAlignment="1">
      <alignment wrapText="1"/>
    </xf>
    <xf numFmtId="0" fontId="2" fillId="0" borderId="6" xfId="1" applyFont="1" applyBorder="1" applyAlignment="1">
      <alignment horizontal="left" vertical="center" wrapText="1"/>
    </xf>
    <xf numFmtId="0" fontId="2" fillId="0" borderId="7" xfId="1" applyFont="1" applyBorder="1" applyAlignment="1">
      <alignment horizontal="left" vertical="center" wrapText="1"/>
    </xf>
    <xf numFmtId="0" fontId="5" fillId="0" borderId="7" xfId="2" applyFont="1" applyBorder="1" applyAlignment="1">
      <alignment horizontal="center" vertical="center"/>
    </xf>
    <xf numFmtId="0" fontId="4" fillId="0" borderId="7" xfId="2" applyFont="1" applyBorder="1" applyAlignment="1">
      <alignment wrapText="1"/>
    </xf>
    <xf numFmtId="0" fontId="4" fillId="0" borderId="8" xfId="2" applyFont="1" applyBorder="1" applyAlignment="1">
      <alignment wrapText="1"/>
    </xf>
    <xf numFmtId="0" fontId="6" fillId="2" borderId="9" xfId="2" applyFont="1" applyFill="1" applyBorder="1" applyAlignment="1">
      <alignment horizontal="left" vertical="center" wrapText="1"/>
    </xf>
    <xf numFmtId="0" fontId="6" fillId="2" borderId="10" xfId="2" applyFont="1" applyFill="1" applyBorder="1" applyAlignment="1">
      <alignment horizontal="left" vertical="center" wrapText="1"/>
    </xf>
    <xf numFmtId="0" fontId="5" fillId="2" borderId="10" xfId="2" applyFont="1" applyFill="1" applyBorder="1" applyAlignment="1">
      <alignment horizontal="center" vertical="center"/>
    </xf>
    <xf numFmtId="0" fontId="4" fillId="2" borderId="10" xfId="2" applyFont="1" applyFill="1" applyBorder="1"/>
    <xf numFmtId="0" fontId="4" fillId="2" borderId="11" xfId="2" applyFont="1" applyFill="1" applyBorder="1"/>
    <xf numFmtId="0" fontId="8" fillId="0" borderId="0" xfId="3" applyFont="1"/>
    <xf numFmtId="0" fontId="6" fillId="0" borderId="9" xfId="2" applyFont="1" applyBorder="1" applyAlignment="1">
      <alignment horizontal="left" vertical="center" wrapText="1"/>
    </xf>
    <xf numFmtId="0" fontId="6" fillId="0" borderId="10" xfId="2" applyFont="1" applyBorder="1" applyAlignment="1">
      <alignment horizontal="left" vertical="center" wrapText="1"/>
    </xf>
    <xf numFmtId="0" fontId="5" fillId="0" borderId="9" xfId="2" applyFont="1" applyBorder="1" applyAlignment="1">
      <alignment horizontal="center" vertical="center"/>
    </xf>
    <xf numFmtId="0" fontId="5" fillId="0" borderId="10" xfId="2" applyFont="1" applyBorder="1" applyAlignment="1">
      <alignment horizontal="center" vertical="center"/>
    </xf>
    <xf numFmtId="0" fontId="5" fillId="0" borderId="11" xfId="2" applyFont="1" applyBorder="1" applyAlignment="1">
      <alignment horizontal="center" vertical="center"/>
    </xf>
    <xf numFmtId="0" fontId="6" fillId="0" borderId="12" xfId="1" applyFont="1" applyBorder="1" applyAlignment="1">
      <alignment horizontal="center" vertical="center"/>
    </xf>
    <xf numFmtId="0" fontId="6" fillId="0" borderId="12" xfId="1" applyFont="1" applyBorder="1" applyAlignment="1">
      <alignment horizontal="center" vertical="center" wrapText="1"/>
    </xf>
    <xf numFmtId="0" fontId="5" fillId="0" borderId="12" xfId="1" applyFont="1" applyBorder="1" applyAlignment="1">
      <alignment horizontal="center" vertical="center"/>
    </xf>
    <xf numFmtId="4" fontId="5" fillId="0" borderId="12" xfId="1" applyNumberFormat="1" applyFont="1" applyBorder="1" applyAlignment="1">
      <alignment horizontal="center" vertical="center"/>
    </xf>
    <xf numFmtId="0" fontId="5" fillId="0" borderId="12" xfId="1" applyFont="1" applyBorder="1" applyAlignment="1">
      <alignment horizontal="center" vertical="center" wrapText="1"/>
    </xf>
    <xf numFmtId="0" fontId="5" fillId="0" borderId="13" xfId="3" applyFont="1" applyBorder="1" applyAlignment="1">
      <alignment horizontal="center"/>
    </xf>
    <xf numFmtId="0" fontId="5" fillId="0" borderId="13" xfId="3" applyFont="1" applyBorder="1" applyAlignment="1">
      <alignment horizontal="center" vertical="center"/>
    </xf>
    <xf numFmtId="164" fontId="5" fillId="0" borderId="13" xfId="3" applyNumberFormat="1" applyFont="1" applyBorder="1" applyAlignment="1">
      <alignment horizontal="center" vertical="center"/>
    </xf>
    <xf numFmtId="44" fontId="5" fillId="0" borderId="13" xfId="3" applyNumberFormat="1" applyFont="1" applyBorder="1" applyAlignment="1">
      <alignment horizontal="right" vertical="center"/>
    </xf>
    <xf numFmtId="0" fontId="9" fillId="0" borderId="0" xfId="3" applyFont="1"/>
    <xf numFmtId="0" fontId="5" fillId="0" borderId="13" xfId="4" applyFont="1" applyBorder="1" applyAlignment="1">
      <alignment horizontal="center" vertical="center"/>
    </xf>
    <xf numFmtId="0" fontId="5" fillId="0" borderId="13" xfId="4" applyFont="1" applyBorder="1" applyAlignment="1">
      <alignment vertical="center"/>
    </xf>
    <xf numFmtId="0" fontId="11" fillId="0" borderId="13" xfId="4" applyFont="1" applyBorder="1" applyAlignment="1">
      <alignment horizontal="center" vertical="center"/>
    </xf>
    <xf numFmtId="164" fontId="11" fillId="0" borderId="13" xfId="3" applyNumberFormat="1" applyFont="1" applyBorder="1" applyAlignment="1">
      <alignment horizontal="center" vertical="center"/>
    </xf>
    <xf numFmtId="44" fontId="11" fillId="0" borderId="13" xfId="4" applyNumberFormat="1" applyFont="1" applyBorder="1" applyAlignment="1">
      <alignment horizontal="right" vertical="center"/>
    </xf>
    <xf numFmtId="0" fontId="9" fillId="0" borderId="0" xfId="5" applyFont="1"/>
    <xf numFmtId="0" fontId="11" fillId="0" borderId="13" xfId="4" applyFont="1" applyBorder="1"/>
    <xf numFmtId="0" fontId="12" fillId="0" borderId="0" xfId="3" applyFont="1" applyAlignment="1">
      <alignment horizontal="justify" vertical="center"/>
    </xf>
    <xf numFmtId="44" fontId="11" fillId="0" borderId="13" xfId="3" applyNumberFormat="1" applyFont="1" applyBorder="1" applyAlignment="1">
      <alignment horizontal="right" vertical="center"/>
    </xf>
    <xf numFmtId="0" fontId="11" fillId="0" borderId="14" xfId="4" applyFont="1" applyBorder="1"/>
    <xf numFmtId="0" fontId="13" fillId="0" borderId="7" xfId="3" applyFont="1" applyBorder="1" applyAlignment="1">
      <alignment horizontal="justify" vertical="center"/>
    </xf>
    <xf numFmtId="0" fontId="11" fillId="0" borderId="14" xfId="4" applyFont="1" applyBorder="1" applyAlignment="1">
      <alignment horizontal="center" vertical="center"/>
    </xf>
    <xf numFmtId="164" fontId="11" fillId="0" borderId="14" xfId="3" applyNumberFormat="1" applyFont="1" applyBorder="1" applyAlignment="1">
      <alignment horizontal="center" vertical="center"/>
    </xf>
    <xf numFmtId="44" fontId="11" fillId="0" borderId="14" xfId="3" applyNumberFormat="1" applyFont="1" applyBorder="1" applyAlignment="1">
      <alignment horizontal="right" vertical="center"/>
    </xf>
    <xf numFmtId="0" fontId="11" fillId="0" borderId="15" xfId="4" applyFont="1" applyBorder="1"/>
    <xf numFmtId="0" fontId="13" fillId="0" borderId="2" xfId="3" applyFont="1" applyBorder="1" applyAlignment="1">
      <alignment horizontal="justify" vertical="center"/>
    </xf>
    <xf numFmtId="0" fontId="11" fillId="0" borderId="15" xfId="4" applyFont="1" applyBorder="1" applyAlignment="1">
      <alignment horizontal="center" vertical="center"/>
    </xf>
    <xf numFmtId="164" fontId="11" fillId="0" borderId="15" xfId="3" applyNumberFormat="1" applyFont="1" applyBorder="1" applyAlignment="1">
      <alignment horizontal="center" vertical="center"/>
    </xf>
    <xf numFmtId="44" fontId="11" fillId="0" borderId="15" xfId="3" applyNumberFormat="1" applyFont="1" applyBorder="1" applyAlignment="1">
      <alignment horizontal="right" vertical="center"/>
    </xf>
    <xf numFmtId="0" fontId="13" fillId="0" borderId="0" xfId="3" applyFont="1" applyAlignment="1">
      <alignment horizontal="justify" vertical="center"/>
    </xf>
    <xf numFmtId="0" fontId="11" fillId="0" borderId="13" xfId="4" applyFont="1" applyBorder="1" applyAlignment="1">
      <alignment vertical="center" wrapText="1"/>
    </xf>
    <xf numFmtId="164" fontId="15" fillId="0" borderId="13" xfId="3" applyNumberFormat="1" applyFont="1" applyBorder="1" applyAlignment="1">
      <alignment horizontal="center" vertical="center"/>
    </xf>
    <xf numFmtId="44" fontId="15" fillId="0" borderId="15" xfId="3" applyNumberFormat="1" applyFont="1" applyBorder="1" applyAlignment="1">
      <alignment horizontal="right" vertical="center"/>
    </xf>
    <xf numFmtId="0" fontId="5" fillId="0" borderId="13" xfId="4" applyFont="1" applyBorder="1" applyAlignment="1">
      <alignment horizontal="center"/>
    </xf>
    <xf numFmtId="44" fontId="15" fillId="0" borderId="13" xfId="3" applyNumberFormat="1" applyFont="1" applyBorder="1" applyAlignment="1">
      <alignment horizontal="right" vertical="center"/>
    </xf>
    <xf numFmtId="0" fontId="15" fillId="0" borderId="13" xfId="4" applyFont="1" applyBorder="1" applyAlignment="1">
      <alignment horizontal="center"/>
    </xf>
    <xf numFmtId="0" fontId="15" fillId="0" borderId="13" xfId="4" applyFont="1" applyBorder="1" applyAlignment="1">
      <alignment vertical="center"/>
    </xf>
    <xf numFmtId="164" fontId="15" fillId="0" borderId="13" xfId="6" applyNumberFormat="1" applyFont="1" applyBorder="1" applyAlignment="1">
      <alignment horizontal="center" vertical="center"/>
    </xf>
    <xf numFmtId="44" fontId="18" fillId="0" borderId="13" xfId="6" applyNumberFormat="1" applyFont="1" applyBorder="1" applyAlignment="1">
      <alignment horizontal="right" vertical="center"/>
    </xf>
    <xf numFmtId="0" fontId="11" fillId="0" borderId="14" xfId="4" applyFont="1" applyBorder="1" applyAlignment="1">
      <alignment vertical="center" wrapText="1"/>
    </xf>
    <xf numFmtId="44" fontId="11" fillId="0" borderId="14" xfId="4" applyNumberFormat="1" applyFont="1" applyBorder="1" applyAlignment="1">
      <alignment horizontal="right" vertical="center"/>
    </xf>
    <xf numFmtId="0" fontId="15" fillId="0" borderId="15" xfId="4" applyFont="1" applyBorder="1" applyAlignment="1">
      <alignment horizontal="center" vertical="center"/>
    </xf>
    <xf numFmtId="0" fontId="15" fillId="0" borderId="15" xfId="3" applyFont="1" applyBorder="1" applyAlignment="1">
      <alignment vertical="center" wrapText="1"/>
    </xf>
    <xf numFmtId="0" fontId="11" fillId="0" borderId="15" xfId="3" applyFont="1" applyBorder="1" applyAlignment="1">
      <alignment horizontal="center" vertical="center"/>
    </xf>
    <xf numFmtId="165" fontId="11" fillId="0" borderId="15" xfId="3" applyNumberFormat="1" applyFont="1" applyBorder="1" applyAlignment="1">
      <alignment horizontal="center" vertical="center"/>
    </xf>
    <xf numFmtId="166" fontId="11" fillId="0" borderId="15" xfId="3" applyNumberFormat="1" applyFont="1" applyBorder="1" applyAlignment="1">
      <alignment horizontal="center" vertical="center"/>
    </xf>
    <xf numFmtId="44" fontId="11" fillId="0" borderId="15" xfId="4" applyNumberFormat="1" applyFont="1" applyBorder="1" applyAlignment="1">
      <alignment horizontal="right" vertical="center"/>
    </xf>
    <xf numFmtId="0" fontId="5" fillId="3" borderId="13" xfId="3" applyFont="1" applyFill="1" applyBorder="1" applyAlignment="1">
      <alignment horizontal="center" vertical="center"/>
    </xf>
    <xf numFmtId="0" fontId="11" fillId="3" borderId="5" xfId="3" applyFont="1" applyFill="1" applyBorder="1" applyAlignment="1">
      <alignment vertical="center" wrapText="1"/>
    </xf>
    <xf numFmtId="0" fontId="19" fillId="3" borderId="13" xfId="3" applyFont="1" applyFill="1" applyBorder="1" applyAlignment="1">
      <alignment horizontal="center" vertical="center" wrapText="1"/>
    </xf>
    <xf numFmtId="165" fontId="19" fillId="3" borderId="13" xfId="3" applyNumberFormat="1" applyFont="1" applyFill="1" applyBorder="1" applyAlignment="1">
      <alignment horizontal="center" vertical="center" wrapText="1"/>
    </xf>
    <xf numFmtId="44" fontId="11" fillId="3" borderId="5" xfId="3" applyNumberFormat="1" applyFont="1" applyFill="1" applyBorder="1" applyAlignment="1">
      <alignment horizontal="center" vertical="center"/>
    </xf>
    <xf numFmtId="164" fontId="15" fillId="0" borderId="13" xfId="5" applyNumberFormat="1" applyFont="1" applyBorder="1" applyAlignment="1">
      <alignment horizontal="center" vertical="center"/>
    </xf>
    <xf numFmtId="0" fontId="15" fillId="0" borderId="13" xfId="4" applyFont="1" applyBorder="1" applyAlignment="1">
      <alignment horizontal="center" vertical="center"/>
    </xf>
    <xf numFmtId="0" fontId="15" fillId="0" borderId="13" xfId="3" applyFont="1" applyBorder="1" applyAlignment="1">
      <alignment vertical="center" wrapText="1"/>
    </xf>
    <xf numFmtId="0" fontId="11" fillId="0" borderId="13" xfId="3" applyFont="1" applyBorder="1" applyAlignment="1">
      <alignment horizontal="center" vertical="center"/>
    </xf>
    <xf numFmtId="165" fontId="11" fillId="0" borderId="13" xfId="3" applyNumberFormat="1" applyFont="1" applyBorder="1" applyAlignment="1">
      <alignment horizontal="center" vertical="center"/>
    </xf>
    <xf numFmtId="166" fontId="11" fillId="0" borderId="13" xfId="3" applyNumberFormat="1" applyFont="1" applyBorder="1" applyAlignment="1">
      <alignment horizontal="center" vertical="center"/>
    </xf>
    <xf numFmtId="166" fontId="11" fillId="0" borderId="5" xfId="3" applyNumberFormat="1" applyFont="1" applyBorder="1" applyAlignment="1">
      <alignment horizontal="center" vertical="center"/>
    </xf>
    <xf numFmtId="0" fontId="11" fillId="0" borderId="5" xfId="3" applyFont="1" applyBorder="1" applyAlignment="1">
      <alignment vertical="center" wrapText="1"/>
    </xf>
    <xf numFmtId="0" fontId="19" fillId="0" borderId="13" xfId="3" applyFont="1" applyBorder="1" applyAlignment="1">
      <alignment horizontal="center" vertical="center" wrapText="1"/>
    </xf>
    <xf numFmtId="165" fontId="19" fillId="0" borderId="13" xfId="3" applyNumberFormat="1" applyFont="1" applyBorder="1" applyAlignment="1">
      <alignment horizontal="center" vertical="center" wrapText="1"/>
    </xf>
    <xf numFmtId="44" fontId="11" fillId="0" borderId="5" xfId="3" applyNumberFormat="1" applyFont="1" applyBorder="1" applyAlignment="1">
      <alignment horizontal="center" vertical="center"/>
    </xf>
    <xf numFmtId="0" fontId="15" fillId="0" borderId="14" xfId="4" applyFont="1" applyBorder="1" applyAlignment="1">
      <alignment horizontal="center" vertical="center"/>
    </xf>
    <xf numFmtId="0" fontId="11" fillId="0" borderId="8" xfId="3" applyFont="1" applyBorder="1" applyAlignment="1">
      <alignment vertical="center" wrapText="1"/>
    </xf>
    <xf numFmtId="0" fontId="19" fillId="3" borderId="14" xfId="3" applyFont="1" applyFill="1" applyBorder="1" applyAlignment="1">
      <alignment horizontal="center" vertical="center" wrapText="1"/>
    </xf>
    <xf numFmtId="165" fontId="19" fillId="3" borderId="14" xfId="3" applyNumberFormat="1" applyFont="1" applyFill="1" applyBorder="1" applyAlignment="1">
      <alignment horizontal="center" vertical="center" wrapText="1"/>
    </xf>
    <xf numFmtId="44" fontId="11" fillId="3" borderId="8" xfId="3" applyNumberFormat="1" applyFont="1" applyFill="1" applyBorder="1" applyAlignment="1">
      <alignment horizontal="center" vertical="center"/>
    </xf>
    <xf numFmtId="0" fontId="11" fillId="0" borderId="3" xfId="3" applyFont="1" applyBorder="1" applyAlignment="1">
      <alignment vertical="center" wrapText="1"/>
    </xf>
    <xf numFmtId="0" fontId="19" fillId="3" borderId="15" xfId="3" applyFont="1" applyFill="1" applyBorder="1" applyAlignment="1">
      <alignment horizontal="center" vertical="center" wrapText="1"/>
    </xf>
    <xf numFmtId="165" fontId="19" fillId="3" borderId="15" xfId="3" applyNumberFormat="1" applyFont="1" applyFill="1" applyBorder="1" applyAlignment="1">
      <alignment horizontal="center" vertical="center" wrapText="1"/>
    </xf>
    <xf numFmtId="44" fontId="11" fillId="3" borderId="3" xfId="3" applyNumberFormat="1" applyFont="1" applyFill="1" applyBorder="1" applyAlignment="1">
      <alignment horizontal="center" vertical="center"/>
    </xf>
    <xf numFmtId="0" fontId="11" fillId="0" borderId="0" xfId="3" applyFont="1" applyAlignment="1">
      <alignment vertical="center" wrapText="1"/>
    </xf>
    <xf numFmtId="0" fontId="11" fillId="0" borderId="0" xfId="3" applyFont="1" applyAlignment="1">
      <alignment horizontal="left" vertical="center" wrapText="1"/>
    </xf>
    <xf numFmtId="0" fontId="11" fillId="0" borderId="7" xfId="3" applyFont="1" applyBorder="1" applyAlignment="1">
      <alignment horizontal="left" vertical="center" wrapText="1"/>
    </xf>
    <xf numFmtId="0" fontId="11" fillId="0" borderId="2" xfId="3" applyFont="1" applyBorder="1" applyAlignment="1">
      <alignment horizontal="left" vertical="center" wrapText="1"/>
    </xf>
    <xf numFmtId="44" fontId="18" fillId="0" borderId="13" xfId="3" applyNumberFormat="1" applyFont="1" applyBorder="1" applyAlignment="1">
      <alignment horizontal="right" vertical="center"/>
    </xf>
    <xf numFmtId="164" fontId="11" fillId="0" borderId="13" xfId="4" applyNumberFormat="1" applyFont="1" applyBorder="1" applyAlignment="1">
      <alignment horizontal="center" vertical="center"/>
    </xf>
    <xf numFmtId="0" fontId="5" fillId="4" borderId="13" xfId="4" applyFont="1" applyFill="1" applyBorder="1" applyAlignment="1">
      <alignment horizontal="center"/>
    </xf>
    <xf numFmtId="0" fontId="11" fillId="0" borderId="0" xfId="4" applyFont="1" applyAlignment="1">
      <alignment vertical="center" wrapText="1"/>
    </xf>
    <xf numFmtId="0" fontId="11" fillId="4" borderId="13" xfId="4" applyFont="1" applyFill="1" applyBorder="1" applyAlignment="1">
      <alignment horizontal="center" vertical="center"/>
    </xf>
    <xf numFmtId="0" fontId="11" fillId="3" borderId="13" xfId="4" applyFont="1" applyFill="1" applyBorder="1" applyAlignment="1">
      <alignment horizontal="center" vertical="center"/>
    </xf>
    <xf numFmtId="0" fontId="20" fillId="0" borderId="16" xfId="3" applyFont="1" applyBorder="1" applyAlignment="1">
      <alignment horizontal="left" vertical="center" wrapText="1"/>
    </xf>
    <xf numFmtId="0" fontId="20" fillId="0" borderId="4" xfId="3" applyFont="1" applyBorder="1" applyAlignment="1">
      <alignment horizontal="left" vertical="center" wrapText="1"/>
    </xf>
    <xf numFmtId="0" fontId="5" fillId="0" borderId="4" xfId="3" applyFont="1" applyBorder="1" applyAlignment="1">
      <alignment horizontal="center" vertical="center" wrapText="1"/>
    </xf>
    <xf numFmtId="0" fontId="11" fillId="0" borderId="17" xfId="3" applyFont="1" applyBorder="1" applyAlignment="1">
      <alignment horizontal="center" vertical="center" wrapText="1"/>
    </xf>
    <xf numFmtId="164" fontId="11" fillId="3" borderId="13" xfId="3" applyNumberFormat="1" applyFont="1" applyFill="1" applyBorder="1" applyAlignment="1">
      <alignment horizontal="center" vertical="center"/>
    </xf>
    <xf numFmtId="44" fontId="11" fillId="3" borderId="13" xfId="3" applyNumberFormat="1" applyFont="1" applyFill="1" applyBorder="1" applyAlignment="1">
      <alignment horizontal="right" vertical="center"/>
    </xf>
    <xf numFmtId="0" fontId="9" fillId="3" borderId="0" xfId="5" applyFont="1" applyFill="1"/>
    <xf numFmtId="0" fontId="11" fillId="0" borderId="16" xfId="3" applyFont="1" applyBorder="1" applyAlignment="1">
      <alignment horizontal="left" vertical="center" wrapText="1"/>
    </xf>
    <xf numFmtId="0" fontId="5" fillId="0" borderId="6" xfId="3" applyFont="1" applyBorder="1" applyAlignment="1">
      <alignment horizontal="center" vertical="center" wrapText="1"/>
    </xf>
    <xf numFmtId="0" fontId="11" fillId="0" borderId="18" xfId="3" applyFont="1" applyBorder="1" applyAlignment="1">
      <alignment horizontal="left" vertical="center" wrapText="1"/>
    </xf>
    <xf numFmtId="0" fontId="11" fillId="0" borderId="19" xfId="3" applyFont="1" applyBorder="1" applyAlignment="1">
      <alignment horizontal="center" vertical="center" wrapText="1"/>
    </xf>
    <xf numFmtId="0" fontId="11" fillId="3" borderId="14" xfId="4" applyFont="1" applyFill="1" applyBorder="1" applyAlignment="1">
      <alignment horizontal="center" vertical="center"/>
    </xf>
    <xf numFmtId="164" fontId="11" fillId="3" borderId="14" xfId="3" applyNumberFormat="1" applyFont="1" applyFill="1" applyBorder="1" applyAlignment="1">
      <alignment horizontal="center" vertical="center"/>
    </xf>
    <xf numFmtId="44" fontId="11" fillId="3" borderId="14" xfId="3" applyNumberFormat="1" applyFont="1" applyFill="1" applyBorder="1" applyAlignment="1">
      <alignment horizontal="right" vertical="center"/>
    </xf>
    <xf numFmtId="0" fontId="5" fillId="0" borderId="1" xfId="3" applyFont="1" applyBorder="1" applyAlignment="1">
      <alignment horizontal="center" vertical="center" wrapText="1"/>
    </xf>
    <xf numFmtId="0" fontId="20" fillId="0" borderId="20" xfId="3" applyFont="1" applyBorder="1" applyAlignment="1">
      <alignment horizontal="left" vertical="center" wrapText="1"/>
    </xf>
    <xf numFmtId="0" fontId="11" fillId="0" borderId="21" xfId="3" applyFont="1" applyBorder="1" applyAlignment="1">
      <alignment horizontal="center" vertical="center" wrapText="1"/>
    </xf>
    <xf numFmtId="0" fontId="11" fillId="3" borderId="15" xfId="4" applyFont="1" applyFill="1" applyBorder="1" applyAlignment="1">
      <alignment horizontal="center" vertical="center"/>
    </xf>
    <xf numFmtId="164" fontId="11" fillId="3" borderId="15" xfId="3" applyNumberFormat="1" applyFont="1" applyFill="1" applyBorder="1" applyAlignment="1">
      <alignment horizontal="center" vertical="center"/>
    </xf>
    <xf numFmtId="44" fontId="11" fillId="3" borderId="15" xfId="3" applyNumberFormat="1" applyFont="1" applyFill="1" applyBorder="1" applyAlignment="1">
      <alignment horizontal="right" vertical="center"/>
    </xf>
    <xf numFmtId="0" fontId="11" fillId="4" borderId="0" xfId="4" applyFont="1" applyFill="1" applyAlignment="1">
      <alignment horizontal="center" vertical="center"/>
    </xf>
    <xf numFmtId="0" fontId="11" fillId="4" borderId="7" xfId="4" applyFont="1" applyFill="1" applyBorder="1" applyAlignment="1">
      <alignment horizontal="center" vertical="center"/>
    </xf>
    <xf numFmtId="0" fontId="11" fillId="4" borderId="2" xfId="4" applyFont="1" applyFill="1" applyBorder="1" applyAlignment="1">
      <alignment horizontal="center" vertical="center"/>
    </xf>
    <xf numFmtId="0" fontId="11" fillId="0" borderId="13" xfId="3" applyFont="1" applyBorder="1" applyAlignment="1">
      <alignment horizontal="center" vertical="center" wrapText="1"/>
    </xf>
    <xf numFmtId="44" fontId="19" fillId="0" borderId="13" xfId="3" applyNumberFormat="1" applyFont="1" applyBorder="1" applyAlignment="1">
      <alignment horizontal="right" vertical="center" wrapText="1"/>
    </xf>
    <xf numFmtId="0" fontId="20" fillId="0" borderId="0" xfId="4" applyFont="1" applyAlignment="1">
      <alignment vertical="center" wrapText="1"/>
    </xf>
    <xf numFmtId="0" fontId="18" fillId="0" borderId="13" xfId="4" applyFont="1" applyBorder="1" applyAlignment="1">
      <alignment horizontal="center" vertical="center"/>
    </xf>
    <xf numFmtId="0" fontId="5" fillId="0" borderId="14" xfId="4" applyFont="1" applyBorder="1" applyAlignment="1">
      <alignment horizontal="center"/>
    </xf>
    <xf numFmtId="0" fontId="11" fillId="0" borderId="7" xfId="4" applyFont="1" applyBorder="1" applyAlignment="1">
      <alignment vertical="center" wrapText="1"/>
    </xf>
    <xf numFmtId="0" fontId="5" fillId="0" borderId="15" xfId="4" applyFont="1" applyBorder="1" applyAlignment="1">
      <alignment horizontal="center"/>
    </xf>
    <xf numFmtId="0" fontId="20" fillId="0" borderId="2" xfId="4" applyFont="1" applyBorder="1" applyAlignment="1">
      <alignment vertical="center" wrapText="1"/>
    </xf>
    <xf numFmtId="0" fontId="11" fillId="0" borderId="1" xfId="4" applyFont="1" applyBorder="1" applyAlignment="1">
      <alignment horizontal="center" vertical="center"/>
    </xf>
    <xf numFmtId="44" fontId="11" fillId="0" borderId="3" xfId="3" applyNumberFormat="1" applyFont="1" applyBorder="1" applyAlignment="1">
      <alignment horizontal="right" vertical="center"/>
    </xf>
    <xf numFmtId="0" fontId="11" fillId="0" borderId="4" xfId="4" applyFont="1" applyBorder="1" applyAlignment="1">
      <alignment horizontal="center" vertical="center"/>
    </xf>
    <xf numFmtId="0" fontId="22" fillId="0" borderId="13" xfId="3" applyFont="1" applyBorder="1" applyAlignment="1">
      <alignment horizontal="center" vertical="center" wrapText="1"/>
    </xf>
    <xf numFmtId="0" fontId="9" fillId="5" borderId="0" xfId="5" applyFont="1" applyFill="1"/>
    <xf numFmtId="164" fontId="11" fillId="0" borderId="4" xfId="3" applyNumberFormat="1" applyFont="1" applyBorder="1" applyAlignment="1">
      <alignment horizontal="center" vertical="center"/>
    </xf>
    <xf numFmtId="164" fontId="15" fillId="0" borderId="4" xfId="3" applyNumberFormat="1" applyFont="1" applyBorder="1" applyAlignment="1">
      <alignment horizontal="center" vertical="center"/>
    </xf>
    <xf numFmtId="0" fontId="5" fillId="3" borderId="13" xfId="4" applyFont="1" applyFill="1" applyBorder="1" applyAlignment="1">
      <alignment horizontal="center"/>
    </xf>
    <xf numFmtId="0" fontId="5" fillId="3" borderId="0" xfId="3" applyFont="1" applyFill="1" applyAlignment="1">
      <alignment horizontal="right" vertical="center" wrapText="1"/>
    </xf>
    <xf numFmtId="164" fontId="15" fillId="3" borderId="13" xfId="3" applyNumberFormat="1" applyFont="1" applyFill="1" applyBorder="1" applyAlignment="1">
      <alignment horizontal="center" vertical="center"/>
    </xf>
    <xf numFmtId="44" fontId="15" fillId="3" borderId="13" xfId="3" applyNumberFormat="1" applyFont="1" applyFill="1" applyBorder="1" applyAlignment="1">
      <alignment horizontal="right" vertical="center"/>
    </xf>
    <xf numFmtId="0" fontId="11" fillId="0" borderId="17" xfId="4" applyFont="1" applyBorder="1" applyAlignment="1">
      <alignment horizontal="center"/>
    </xf>
    <xf numFmtId="44" fontId="11" fillId="0" borderId="5" xfId="3" applyNumberFormat="1" applyFont="1" applyBorder="1" applyAlignment="1">
      <alignment horizontal="right" vertical="center"/>
    </xf>
    <xf numFmtId="164" fontId="15" fillId="0" borderId="14" xfId="3" applyNumberFormat="1" applyFont="1" applyBorder="1" applyAlignment="1">
      <alignment horizontal="center" vertical="center"/>
    </xf>
    <xf numFmtId="44" fontId="15" fillId="0" borderId="14" xfId="3" applyNumberFormat="1" applyFont="1" applyBorder="1" applyAlignment="1">
      <alignment horizontal="right" vertical="center"/>
    </xf>
    <xf numFmtId="0" fontId="5" fillId="0" borderId="15" xfId="4" applyFont="1" applyBorder="1" applyAlignment="1">
      <alignment horizontal="center" vertical="center"/>
    </xf>
    <xf numFmtId="0" fontId="5" fillId="3" borderId="15" xfId="5" applyFont="1" applyFill="1" applyBorder="1" applyAlignment="1">
      <alignment vertical="center"/>
    </xf>
    <xf numFmtId="164" fontId="15" fillId="0" borderId="15" xfId="3" applyNumberFormat="1" applyFont="1" applyBorder="1" applyAlignment="1">
      <alignment horizontal="center" vertical="center"/>
    </xf>
    <xf numFmtId="0" fontId="23" fillId="0" borderId="13" xfId="3" applyFont="1" applyBorder="1" applyAlignment="1">
      <alignment horizontal="center"/>
    </xf>
    <xf numFmtId="0" fontId="24" fillId="0" borderId="13" xfId="3" applyFont="1" applyBorder="1" applyAlignment="1">
      <alignment horizontal="left" vertical="center"/>
    </xf>
    <xf numFmtId="0" fontId="24" fillId="0" borderId="13" xfId="3" applyFont="1" applyBorder="1" applyAlignment="1">
      <alignment horizontal="center"/>
    </xf>
    <xf numFmtId="165" fontId="24" fillId="0" borderId="13" xfId="3" applyNumberFormat="1" applyFont="1" applyBorder="1" applyAlignment="1">
      <alignment horizontal="center" vertical="center"/>
    </xf>
    <xf numFmtId="44" fontId="25" fillId="0" borderId="13" xfId="3" applyNumberFormat="1" applyFont="1" applyBorder="1" applyAlignment="1">
      <alignment horizontal="center" vertical="center"/>
    </xf>
    <xf numFmtId="44" fontId="5" fillId="0" borderId="13" xfId="4" applyNumberFormat="1" applyFont="1" applyBorder="1" applyAlignment="1">
      <alignment horizontal="right" vertical="center"/>
    </xf>
    <xf numFmtId="0" fontId="11" fillId="0" borderId="15" xfId="4" applyFont="1" applyBorder="1" applyAlignment="1">
      <alignment vertical="center" wrapText="1"/>
    </xf>
    <xf numFmtId="0" fontId="11" fillId="0" borderId="13" xfId="4" applyFont="1" applyBorder="1" applyAlignment="1">
      <alignment horizontal="center" vertical="center" wrapText="1"/>
    </xf>
    <xf numFmtId="0" fontId="11" fillId="0" borderId="13" xfId="5" applyFont="1" applyBorder="1" applyAlignment="1">
      <alignment horizontal="center" vertical="center"/>
    </xf>
    <xf numFmtId="44" fontId="11" fillId="0" borderId="13" xfId="3" applyNumberFormat="1" applyFont="1" applyBorder="1" applyAlignment="1">
      <alignment horizontal="center" vertical="center"/>
    </xf>
    <xf numFmtId="0" fontId="5" fillId="0" borderId="13" xfId="3" applyFont="1" applyBorder="1" applyAlignment="1">
      <alignment horizontal="right" vertical="center" wrapText="1"/>
    </xf>
    <xf numFmtId="0" fontId="5" fillId="0" borderId="13" xfId="3" applyFont="1" applyBorder="1" applyAlignment="1">
      <alignment horizontal="left" vertical="center"/>
    </xf>
    <xf numFmtId="0" fontId="11" fillId="0" borderId="5" xfId="5" applyFont="1" applyBorder="1" applyAlignment="1">
      <alignment horizontal="center" vertical="center"/>
    </xf>
    <xf numFmtId="0" fontId="5" fillId="0" borderId="15" xfId="4" applyFont="1" applyBorder="1" applyAlignment="1">
      <alignment vertical="center"/>
    </xf>
    <xf numFmtId="0" fontId="11" fillId="0" borderId="15" xfId="4" applyFont="1" applyBorder="1" applyAlignment="1">
      <alignment horizontal="center" vertical="center" wrapText="1"/>
    </xf>
    <xf numFmtId="0" fontId="20" fillId="0" borderId="13" xfId="4" applyFont="1" applyBorder="1" applyAlignment="1">
      <alignment horizontal="center"/>
    </xf>
    <xf numFmtId="0" fontId="20" fillId="0" borderId="13" xfId="4" applyFont="1" applyBorder="1" applyAlignment="1">
      <alignment vertical="center" wrapText="1"/>
    </xf>
    <xf numFmtId="0" fontId="20" fillId="0" borderId="13" xfId="4" applyFont="1" applyBorder="1" applyAlignment="1">
      <alignment horizontal="center" vertical="center"/>
    </xf>
    <xf numFmtId="0" fontId="11" fillId="0" borderId="13" xfId="5" applyFont="1" applyBorder="1"/>
    <xf numFmtId="165" fontId="15" fillId="0" borderId="22" xfId="3" applyNumberFormat="1" applyFont="1" applyBorder="1" applyAlignment="1">
      <alignment horizontal="center" vertical="center"/>
    </xf>
    <xf numFmtId="165" fontId="15" fillId="0" borderId="0" xfId="3" applyNumberFormat="1" applyFont="1" applyAlignment="1">
      <alignment horizontal="center" vertical="center"/>
    </xf>
    <xf numFmtId="0" fontId="5" fillId="0" borderId="13" xfId="4" applyFont="1" applyBorder="1" applyAlignment="1">
      <alignment horizontal="center" vertical="center" wrapText="1"/>
    </xf>
    <xf numFmtId="0" fontId="11" fillId="0" borderId="14" xfId="4" applyFont="1" applyBorder="1" applyAlignment="1">
      <alignment horizontal="center" vertical="center" wrapText="1"/>
    </xf>
    <xf numFmtId="0" fontId="20" fillId="3" borderId="5" xfId="3" applyFont="1" applyFill="1" applyBorder="1" applyAlignment="1">
      <alignment vertical="center" wrapText="1"/>
    </xf>
    <xf numFmtId="0" fontId="11" fillId="0" borderId="13" xfId="7" applyFont="1" applyBorder="1" applyAlignment="1">
      <alignment horizontal="center" vertical="center"/>
    </xf>
    <xf numFmtId="0" fontId="11" fillId="0" borderId="13" xfId="8" applyFont="1" applyBorder="1" applyAlignment="1">
      <alignment horizontal="center" vertical="center" wrapText="1"/>
    </xf>
    <xf numFmtId="0" fontId="11" fillId="0" borderId="23" xfId="3" applyFont="1" applyBorder="1" applyAlignment="1">
      <alignment horizontal="center" vertical="center"/>
    </xf>
    <xf numFmtId="0" fontId="5" fillId="0" borderId="22" xfId="3" applyFont="1" applyBorder="1" applyAlignment="1">
      <alignment horizontal="right" vertical="center"/>
    </xf>
    <xf numFmtId="0" fontId="5" fillId="0" borderId="24" xfId="3" applyFont="1" applyBorder="1" applyAlignment="1">
      <alignment horizontal="center" vertical="center"/>
    </xf>
    <xf numFmtId="0" fontId="5" fillId="0" borderId="22" xfId="3" applyFont="1" applyBorder="1" applyAlignment="1">
      <alignment horizontal="center" vertical="center"/>
    </xf>
    <xf numFmtId="164" fontId="5" fillId="0" borderId="22" xfId="3" applyNumberFormat="1" applyFont="1" applyBorder="1" applyAlignment="1">
      <alignment horizontal="center" vertical="center"/>
    </xf>
    <xf numFmtId="44" fontId="5" fillId="0" borderId="25" xfId="3" applyNumberFormat="1" applyFont="1" applyBorder="1" applyAlignment="1">
      <alignment horizontal="right" vertical="center"/>
    </xf>
    <xf numFmtId="0" fontId="5" fillId="0" borderId="23" xfId="3" applyFont="1" applyBorder="1" applyAlignment="1">
      <alignment horizontal="center" vertical="center"/>
    </xf>
    <xf numFmtId="0" fontId="5" fillId="0" borderId="22" xfId="3" applyFont="1" applyBorder="1" applyAlignment="1">
      <alignment vertical="center"/>
    </xf>
    <xf numFmtId="44" fontId="5" fillId="0" borderId="24" xfId="3" applyNumberFormat="1" applyFont="1" applyBorder="1" applyAlignment="1">
      <alignment horizontal="right" vertical="center"/>
    </xf>
    <xf numFmtId="0" fontId="11" fillId="6" borderId="26" xfId="3" applyFont="1" applyFill="1" applyBorder="1" applyAlignment="1">
      <alignment horizontal="center" vertical="center"/>
    </xf>
    <xf numFmtId="0" fontId="11" fillId="6" borderId="27" xfId="3" applyFont="1" applyFill="1" applyBorder="1" applyAlignment="1">
      <alignment vertical="center"/>
    </xf>
    <xf numFmtId="0" fontId="11" fillId="6" borderId="28" xfId="3" applyFont="1" applyFill="1" applyBorder="1" applyAlignment="1">
      <alignment horizontal="center" vertical="center"/>
    </xf>
    <xf numFmtId="0" fontId="11" fillId="6" borderId="27" xfId="3" applyFont="1" applyFill="1" applyBorder="1" applyAlignment="1">
      <alignment horizontal="center" vertical="center"/>
    </xf>
    <xf numFmtId="164" fontId="11" fillId="6" borderId="27" xfId="3" applyNumberFormat="1" applyFont="1" applyFill="1" applyBorder="1" applyAlignment="1">
      <alignment horizontal="center" vertical="center"/>
    </xf>
    <xf numFmtId="44" fontId="5" fillId="6" borderId="28" xfId="3" applyNumberFormat="1" applyFont="1" applyFill="1" applyBorder="1" applyAlignment="1">
      <alignment horizontal="right" vertical="center"/>
    </xf>
    <xf numFmtId="0" fontId="11" fillId="6" borderId="23" xfId="3" applyFont="1" applyFill="1" applyBorder="1" applyAlignment="1">
      <alignment horizontal="center" vertical="center"/>
    </xf>
    <xf numFmtId="0" fontId="5" fillId="6" borderId="22" xfId="3" applyFont="1" applyFill="1" applyBorder="1" applyAlignment="1">
      <alignment horizontal="right" vertical="center"/>
    </xf>
    <xf numFmtId="0" fontId="5" fillId="6" borderId="24" xfId="3" applyFont="1" applyFill="1" applyBorder="1" applyAlignment="1">
      <alignment horizontal="center" vertical="center"/>
    </xf>
    <xf numFmtId="0" fontId="5" fillId="6" borderId="22" xfId="3" applyFont="1" applyFill="1" applyBorder="1" applyAlignment="1">
      <alignment horizontal="center" vertical="center"/>
    </xf>
    <xf numFmtId="164" fontId="5" fillId="6" borderId="22" xfId="3" applyNumberFormat="1" applyFont="1" applyFill="1" applyBorder="1" applyAlignment="1">
      <alignment horizontal="center" vertical="center"/>
    </xf>
    <xf numFmtId="44" fontId="5" fillId="6" borderId="24" xfId="3" applyNumberFormat="1" applyFont="1" applyFill="1" applyBorder="1" applyAlignment="1">
      <alignment horizontal="right" vertical="center"/>
    </xf>
    <xf numFmtId="0" fontId="11" fillId="6" borderId="29" xfId="3" applyFont="1" applyFill="1" applyBorder="1" applyAlignment="1">
      <alignment horizontal="center" vertical="center"/>
    </xf>
    <xf numFmtId="0" fontId="11" fillId="6" borderId="30" xfId="3" applyFont="1" applyFill="1" applyBorder="1" applyAlignment="1">
      <alignment vertical="center"/>
    </xf>
    <xf numFmtId="0" fontId="11" fillId="6" borderId="31" xfId="3" applyFont="1" applyFill="1" applyBorder="1" applyAlignment="1">
      <alignment horizontal="center" vertical="center"/>
    </xf>
    <xf numFmtId="0" fontId="11" fillId="6" borderId="30" xfId="3" applyFont="1" applyFill="1" applyBorder="1" applyAlignment="1">
      <alignment horizontal="center" vertical="center"/>
    </xf>
    <xf numFmtId="164" fontId="11" fillId="6" borderId="30" xfId="3" applyNumberFormat="1" applyFont="1" applyFill="1" applyBorder="1" applyAlignment="1">
      <alignment horizontal="center" vertical="center"/>
    </xf>
    <xf numFmtId="44" fontId="11" fillId="6" borderId="31" xfId="3" applyNumberFormat="1" applyFont="1" applyFill="1" applyBorder="1" applyAlignment="1">
      <alignment horizontal="right" vertical="center"/>
    </xf>
    <xf numFmtId="0" fontId="23" fillId="0" borderId="14" xfId="3" applyFont="1" applyBorder="1" applyAlignment="1">
      <alignment horizontal="center"/>
    </xf>
    <xf numFmtId="0" fontId="24" fillId="0" borderId="14" xfId="3" applyFont="1" applyBorder="1" applyAlignment="1">
      <alignment horizontal="left" vertical="center"/>
    </xf>
    <xf numFmtId="0" fontId="24" fillId="0" borderId="14" xfId="3" applyFont="1" applyBorder="1" applyAlignment="1">
      <alignment horizontal="center"/>
    </xf>
    <xf numFmtId="165" fontId="24" fillId="0" borderId="14" xfId="3" applyNumberFormat="1" applyFont="1" applyBorder="1" applyAlignment="1">
      <alignment horizontal="center" vertical="center"/>
    </xf>
    <xf numFmtId="44" fontId="25" fillId="0" borderId="14" xfId="3" applyNumberFormat="1" applyFont="1" applyBorder="1" applyAlignment="1">
      <alignment horizontal="center" vertical="center"/>
    </xf>
    <xf numFmtId="44" fontId="5" fillId="0" borderId="14" xfId="4" applyNumberFormat="1" applyFont="1" applyBorder="1" applyAlignment="1">
      <alignment horizontal="right" vertical="center"/>
    </xf>
    <xf numFmtId="0" fontId="23" fillId="0" borderId="1" xfId="3" applyFont="1" applyBorder="1" applyAlignment="1">
      <alignment horizontal="center"/>
    </xf>
    <xf numFmtId="0" fontId="24" fillId="0" borderId="2" xfId="3" applyFont="1" applyBorder="1" applyAlignment="1">
      <alignment horizontal="left" vertical="center"/>
    </xf>
    <xf numFmtId="0" fontId="24" fillId="0" borderId="2" xfId="3" applyFont="1" applyBorder="1" applyAlignment="1">
      <alignment horizontal="center"/>
    </xf>
    <xf numFmtId="165" fontId="24" fillId="0" borderId="2" xfId="3" applyNumberFormat="1" applyFont="1" applyBorder="1" applyAlignment="1">
      <alignment horizontal="center" vertical="center"/>
    </xf>
    <xf numFmtId="44" fontId="25" fillId="0" borderId="2" xfId="3" applyNumberFormat="1" applyFont="1" applyBorder="1" applyAlignment="1">
      <alignment horizontal="center" vertical="center"/>
    </xf>
    <xf numFmtId="44" fontId="25" fillId="0" borderId="3" xfId="3" applyNumberFormat="1" applyFont="1" applyBorder="1" applyAlignment="1">
      <alignment horizontal="right" vertical="center"/>
    </xf>
    <xf numFmtId="0" fontId="23" fillId="0" borderId="6" xfId="3" applyFont="1" applyBorder="1" applyAlignment="1">
      <alignment horizontal="center"/>
    </xf>
    <xf numFmtId="0" fontId="24" fillId="0" borderId="7" xfId="3" applyFont="1" applyBorder="1" applyAlignment="1">
      <alignment horizontal="left" vertical="center"/>
    </xf>
    <xf numFmtId="0" fontId="24" fillId="0" borderId="7" xfId="3" applyFont="1" applyBorder="1" applyAlignment="1">
      <alignment horizontal="center"/>
    </xf>
    <xf numFmtId="165" fontId="24" fillId="0" borderId="7" xfId="3" applyNumberFormat="1" applyFont="1" applyBorder="1" applyAlignment="1">
      <alignment horizontal="center" vertical="center"/>
    </xf>
    <xf numFmtId="44" fontId="25" fillId="0" borderId="7" xfId="3" applyNumberFormat="1" applyFont="1" applyBorder="1" applyAlignment="1">
      <alignment horizontal="center" vertical="center"/>
    </xf>
    <xf numFmtId="44" fontId="25" fillId="0" borderId="8" xfId="3" applyNumberFormat="1" applyFont="1" applyBorder="1" applyAlignment="1">
      <alignment horizontal="right" vertical="center"/>
    </xf>
    <xf numFmtId="0" fontId="23" fillId="0" borderId="15" xfId="3" applyFont="1" applyBorder="1" applyAlignment="1">
      <alignment horizontal="center"/>
    </xf>
    <xf numFmtId="0" fontId="24" fillId="0" borderId="15" xfId="3" applyFont="1" applyBorder="1" applyAlignment="1">
      <alignment horizontal="left" vertical="center"/>
    </xf>
    <xf numFmtId="0" fontId="24" fillId="0" borderId="15" xfId="3" applyFont="1" applyBorder="1" applyAlignment="1">
      <alignment horizontal="center"/>
    </xf>
    <xf numFmtId="165" fontId="24" fillId="0" borderId="15" xfId="3" applyNumberFormat="1" applyFont="1" applyBorder="1" applyAlignment="1">
      <alignment horizontal="center" vertical="center"/>
    </xf>
    <xf numFmtId="44" fontId="25" fillId="0" borderId="15" xfId="3" applyNumberFormat="1" applyFont="1" applyBorder="1" applyAlignment="1">
      <alignment horizontal="center" vertical="center"/>
    </xf>
    <xf numFmtId="44" fontId="5" fillId="0" borderId="15" xfId="4" applyNumberFormat="1" applyFont="1" applyBorder="1" applyAlignment="1">
      <alignment horizontal="right" vertical="center"/>
    </xf>
    <xf numFmtId="0" fontId="5" fillId="0" borderId="13" xfId="4" applyFont="1" applyBorder="1" applyAlignment="1">
      <alignment horizontal="left" vertical="center" wrapText="1"/>
    </xf>
    <xf numFmtId="164" fontId="15" fillId="0" borderId="4" xfId="5" applyNumberFormat="1" applyFont="1" applyBorder="1" applyAlignment="1">
      <alignment horizontal="center" vertical="center"/>
    </xf>
    <xf numFmtId="44" fontId="15" fillId="0" borderId="13" xfId="5" applyNumberFormat="1" applyFont="1" applyBorder="1" applyAlignment="1">
      <alignment horizontal="right" vertical="center"/>
    </xf>
    <xf numFmtId="0" fontId="11" fillId="0" borderId="23" xfId="5" applyFont="1" applyBorder="1" applyAlignment="1">
      <alignment horizontal="center" vertical="center"/>
    </xf>
    <xf numFmtId="0" fontId="5" fillId="0" borderId="22" xfId="5" applyFont="1" applyBorder="1" applyAlignment="1">
      <alignment horizontal="right" vertical="center"/>
    </xf>
    <xf numFmtId="0" fontId="5" fillId="0" borderId="24" xfId="5" applyFont="1" applyBorder="1" applyAlignment="1">
      <alignment horizontal="center" vertical="center"/>
    </xf>
    <xf numFmtId="0" fontId="5" fillId="0" borderId="22" xfId="5" applyFont="1" applyBorder="1" applyAlignment="1">
      <alignment horizontal="center" vertical="center"/>
    </xf>
    <xf numFmtId="164" fontId="5" fillId="0" borderId="22" xfId="5" applyNumberFormat="1" applyFont="1" applyBorder="1" applyAlignment="1">
      <alignment horizontal="center" vertical="center"/>
    </xf>
    <xf numFmtId="0" fontId="5" fillId="0" borderId="23" xfId="5" applyFont="1" applyBorder="1" applyAlignment="1">
      <alignment horizontal="center" vertical="center"/>
    </xf>
    <xf numFmtId="0" fontId="5" fillId="0" borderId="22" xfId="5" applyFont="1" applyBorder="1" applyAlignment="1">
      <alignment vertical="center"/>
    </xf>
    <xf numFmtId="44" fontId="5" fillId="0" borderId="24" xfId="5" applyNumberFormat="1" applyFont="1" applyBorder="1" applyAlignment="1">
      <alignment horizontal="right" vertical="center"/>
    </xf>
    <xf numFmtId="0" fontId="11" fillId="6" borderId="26" xfId="5" applyFont="1" applyFill="1" applyBorder="1" applyAlignment="1">
      <alignment horizontal="center" vertical="center"/>
    </xf>
    <xf numFmtId="0" fontId="11" fillId="6" borderId="27" xfId="5" applyFont="1" applyFill="1" applyBorder="1" applyAlignment="1">
      <alignment vertical="center"/>
    </xf>
    <xf numFmtId="0" fontId="11" fillId="6" borderId="28" xfId="5" applyFont="1" applyFill="1" applyBorder="1" applyAlignment="1">
      <alignment horizontal="center" vertical="center"/>
    </xf>
    <xf numFmtId="0" fontId="11" fillId="6" borderId="27" xfId="5" applyFont="1" applyFill="1" applyBorder="1" applyAlignment="1">
      <alignment horizontal="center" vertical="center"/>
    </xf>
    <xf numFmtId="164" fontId="11" fillId="6" borderId="27" xfId="5" applyNumberFormat="1" applyFont="1" applyFill="1" applyBorder="1" applyAlignment="1">
      <alignment horizontal="center" vertical="center"/>
    </xf>
    <xf numFmtId="44" fontId="5" fillId="6" borderId="28" xfId="5" applyNumberFormat="1" applyFont="1" applyFill="1" applyBorder="1" applyAlignment="1">
      <alignment horizontal="right" vertical="center"/>
    </xf>
    <xf numFmtId="0" fontId="11" fillId="6" borderId="23" xfId="5" applyFont="1" applyFill="1" applyBorder="1" applyAlignment="1">
      <alignment horizontal="center" vertical="center"/>
    </xf>
    <xf numFmtId="0" fontId="5" fillId="6" borderId="22" xfId="5" applyFont="1" applyFill="1" applyBorder="1" applyAlignment="1">
      <alignment horizontal="right" vertical="center"/>
    </xf>
    <xf numFmtId="0" fontId="5" fillId="6" borderId="24" xfId="5" applyFont="1" applyFill="1" applyBorder="1" applyAlignment="1">
      <alignment horizontal="center" vertical="center"/>
    </xf>
    <xf numFmtId="0" fontId="5" fillId="6" borderId="22" xfId="5" applyFont="1" applyFill="1" applyBorder="1" applyAlignment="1">
      <alignment horizontal="center" vertical="center"/>
    </xf>
    <xf numFmtId="164" fontId="5" fillId="6" borderId="22" xfId="5" applyNumberFormat="1" applyFont="1" applyFill="1" applyBorder="1" applyAlignment="1">
      <alignment horizontal="center" vertical="center"/>
    </xf>
    <xf numFmtId="0" fontId="11" fillId="6" borderId="29" xfId="5" applyFont="1" applyFill="1" applyBorder="1" applyAlignment="1">
      <alignment horizontal="center" vertical="center"/>
    </xf>
    <xf numFmtId="0" fontId="11" fillId="6" borderId="30" xfId="5" applyFont="1" applyFill="1" applyBorder="1" applyAlignment="1">
      <alignment vertical="center"/>
    </xf>
    <xf numFmtId="0" fontId="11" fillId="6" borderId="31" xfId="5" applyFont="1" applyFill="1" applyBorder="1" applyAlignment="1">
      <alignment horizontal="center" vertical="center"/>
    </xf>
    <xf numFmtId="0" fontId="11" fillId="6" borderId="30" xfId="5" applyFont="1" applyFill="1" applyBorder="1" applyAlignment="1">
      <alignment horizontal="center" vertical="center"/>
    </xf>
    <xf numFmtId="164" fontId="11" fillId="6" borderId="30" xfId="5" applyNumberFormat="1" applyFont="1" applyFill="1" applyBorder="1" applyAlignment="1">
      <alignment horizontal="center" vertical="center"/>
    </xf>
    <xf numFmtId="44" fontId="11" fillId="6" borderId="31" xfId="5" applyNumberFormat="1" applyFont="1" applyFill="1" applyBorder="1" applyAlignment="1">
      <alignment horizontal="right" vertical="center"/>
    </xf>
    <xf numFmtId="0" fontId="11" fillId="0" borderId="0" xfId="3" applyFont="1"/>
    <xf numFmtId="0" fontId="11" fillId="0" borderId="0" xfId="3" applyFont="1" applyAlignment="1">
      <alignment vertical="center"/>
    </xf>
    <xf numFmtId="0" fontId="11" fillId="0" borderId="5" xfId="3" applyFont="1" applyBorder="1" applyAlignment="1">
      <alignment horizontal="center" vertical="center"/>
    </xf>
    <xf numFmtId="0" fontId="11" fillId="0" borderId="0" xfId="3" applyFont="1" applyAlignment="1">
      <alignment horizontal="center" vertical="center"/>
    </xf>
    <xf numFmtId="164" fontId="11" fillId="0" borderId="0" xfId="3" applyNumberFormat="1" applyFont="1" applyAlignment="1">
      <alignment horizontal="center" vertical="center"/>
    </xf>
    <xf numFmtId="44" fontId="11" fillId="0" borderId="0" xfId="3" applyNumberFormat="1" applyFont="1" applyAlignment="1">
      <alignment horizontal="right" vertical="center"/>
    </xf>
  </cellXfs>
  <cellStyles count="9">
    <cellStyle name="Normal" xfId="0" builtinId="0"/>
    <cellStyle name="Normal 11 2" xfId="6"/>
    <cellStyle name="Normal 2" xfId="1"/>
    <cellStyle name="Normal 2 10" xfId="5"/>
    <cellStyle name="Normal 2 2" xfId="4"/>
    <cellStyle name="Normal 2 3" xfId="3"/>
    <cellStyle name="Normal 2 9" xfId="7"/>
    <cellStyle name="Normal 3" xfId="2"/>
    <cellStyle name="Normal 6 3"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E%20PTI-DCE-CADRE%20DE%20COMPOSITION%20DE%20PRIX%20GLOBAL%20ET%20FORFAITAIRE%20TC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aei\commun\Centres%20Commerciaux\Montreuil%20Coeur%20de%20Ville\M&#233;tr&#233;s-ECO\Estimation%20MONTREUIL_2004-09-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écap TCE"/>
      <sheetName val="01a"/>
      <sheetName val="01b"/>
      <sheetName val="01c"/>
      <sheetName val="02"/>
      <sheetName val="03"/>
      <sheetName val="04"/>
      <sheetName val="05"/>
      <sheetName val="06"/>
      <sheetName val="07"/>
      <sheetName val="08"/>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G"/>
      <sheetName val="Détails CINE"/>
      <sheetName val="Détails LOGTS"/>
      <sheetName val="RECAP LOGTS"/>
      <sheetName val="Détails CENTRE COMMERCIAL"/>
      <sheetName val="RECAP GENERALE"/>
    </sheetNames>
    <sheetDataSet>
      <sheetData sheetId="0" refreshError="1"/>
      <sheetData sheetId="1" refreshError="1"/>
      <sheetData sheetId="2" refreshError="1"/>
      <sheetData sheetId="3"/>
      <sheetData sheetId="4" refreshError="1"/>
      <sheetData sheetId="5"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35"/>
  <sheetViews>
    <sheetView showGridLines="0" showZeros="0" tabSelected="1" view="pageBreakPreview" topLeftCell="A4" zoomScale="130" zoomScaleNormal="160" zoomScaleSheetLayoutView="130" workbookViewId="0">
      <selection activeCell="H10" sqref="H10"/>
    </sheetView>
  </sheetViews>
  <sheetFormatPr baseColWidth="10" defaultRowHeight="12.75" customHeight="1"/>
  <cols>
    <col min="1" max="1" width="4.7109375" style="264" bestFit="1" customWidth="1"/>
    <col min="2" max="2" width="49.7109375" style="265" customWidth="1"/>
    <col min="3" max="3" width="5.7109375" style="266" customWidth="1"/>
    <col min="4" max="4" width="7.7109375" style="267" customWidth="1"/>
    <col min="5" max="5" width="13.7109375" style="268" customWidth="1"/>
    <col min="6" max="6" width="15.7109375" style="269" customWidth="1"/>
    <col min="7" max="16384" width="11.42578125" style="37"/>
  </cols>
  <sheetData>
    <row r="1" spans="1:6" customFormat="1" ht="20.100000000000001" customHeight="1">
      <c r="A1" s="1" t="s">
        <v>0</v>
      </c>
      <c r="B1" s="2"/>
      <c r="C1" s="3"/>
      <c r="D1" s="4" t="s">
        <v>1</v>
      </c>
      <c r="E1" s="5"/>
      <c r="F1" s="6"/>
    </row>
    <row r="2" spans="1:6" customFormat="1" ht="20.100000000000001" customHeight="1">
      <c r="A2" s="7"/>
      <c r="B2" s="8"/>
      <c r="C2" s="9"/>
      <c r="D2" s="10"/>
      <c r="E2" s="10"/>
      <c r="F2" s="11"/>
    </row>
    <row r="3" spans="1:6" customFormat="1" ht="20.100000000000001" customHeight="1">
      <c r="A3" s="12"/>
      <c r="B3" s="13"/>
      <c r="C3" s="14"/>
      <c r="D3" s="15"/>
      <c r="E3" s="15"/>
      <c r="F3" s="16"/>
    </row>
    <row r="4" spans="1:6" s="22" customFormat="1" ht="30" customHeight="1">
      <c r="A4" s="17" t="s">
        <v>2</v>
      </c>
      <c r="B4" s="18"/>
      <c r="C4" s="19"/>
      <c r="D4" s="20"/>
      <c r="E4" s="20"/>
      <c r="F4" s="21"/>
    </row>
    <row r="5" spans="1:6" s="22" customFormat="1" ht="30" customHeight="1">
      <c r="A5" s="23"/>
      <c r="B5" s="24"/>
      <c r="C5" s="25" t="s">
        <v>3</v>
      </c>
      <c r="D5" s="26"/>
      <c r="E5" s="26"/>
      <c r="F5" s="27"/>
    </row>
    <row r="6" spans="1:6" s="22" customFormat="1" ht="30" customHeight="1">
      <c r="A6" s="28" t="s">
        <v>4</v>
      </c>
      <c r="B6" s="29" t="s">
        <v>5</v>
      </c>
      <c r="C6" s="30" t="s">
        <v>6</v>
      </c>
      <c r="D6" s="31" t="s">
        <v>7</v>
      </c>
      <c r="E6" s="32" t="s">
        <v>8</v>
      </c>
      <c r="F6" s="32" t="s">
        <v>9</v>
      </c>
    </row>
    <row r="7" spans="1:6" ht="12.75" customHeight="1">
      <c r="A7" s="33"/>
      <c r="B7" s="34"/>
      <c r="C7" s="34"/>
      <c r="D7" s="34"/>
      <c r="E7" s="35"/>
      <c r="F7" s="36"/>
    </row>
    <row r="8" spans="1:6" s="43" customFormat="1">
      <c r="A8" s="38">
        <v>1</v>
      </c>
      <c r="B8" s="39" t="s">
        <v>10</v>
      </c>
      <c r="C8" s="40"/>
      <c r="D8" s="40"/>
      <c r="E8" s="41"/>
      <c r="F8" s="42"/>
    </row>
    <row r="9" spans="1:6" s="43" customFormat="1">
      <c r="A9" s="44"/>
      <c r="B9" s="45" t="s">
        <v>11</v>
      </c>
      <c r="C9" s="40" t="s">
        <v>12</v>
      </c>
      <c r="D9" s="40"/>
      <c r="E9" s="41"/>
      <c r="F9" s="46">
        <f>D9*E9</f>
        <v>0</v>
      </c>
    </row>
    <row r="10" spans="1:6" s="43" customFormat="1">
      <c r="A10" s="44"/>
      <c r="B10" s="45" t="s">
        <v>13</v>
      </c>
      <c r="C10" s="40" t="s">
        <v>12</v>
      </c>
      <c r="D10" s="40"/>
      <c r="E10" s="41"/>
      <c r="F10" s="46">
        <f t="shared" ref="F10:F35" si="0">D10*E10</f>
        <v>0</v>
      </c>
    </row>
    <row r="11" spans="1:6" s="43" customFormat="1">
      <c r="A11" s="44"/>
      <c r="B11" s="45" t="s">
        <v>14</v>
      </c>
      <c r="C11" s="40" t="s">
        <v>12</v>
      </c>
      <c r="D11" s="40"/>
      <c r="E11" s="41"/>
      <c r="F11" s="46">
        <f t="shared" si="0"/>
        <v>0</v>
      </c>
    </row>
    <row r="12" spans="1:6" s="43" customFormat="1" ht="63.75">
      <c r="A12" s="44"/>
      <c r="B12" s="45" t="s">
        <v>15</v>
      </c>
      <c r="C12" s="40" t="s">
        <v>12</v>
      </c>
      <c r="D12" s="40"/>
      <c r="E12" s="41"/>
      <c r="F12" s="46">
        <f t="shared" si="0"/>
        <v>0</v>
      </c>
    </row>
    <row r="13" spans="1:6" s="43" customFormat="1" ht="38.25">
      <c r="A13" s="44"/>
      <c r="B13" s="45" t="s">
        <v>16</v>
      </c>
      <c r="C13" s="40" t="s">
        <v>12</v>
      </c>
      <c r="D13" s="40"/>
      <c r="E13" s="41"/>
      <c r="F13" s="46">
        <f t="shared" si="0"/>
        <v>0</v>
      </c>
    </row>
    <row r="14" spans="1:6" s="43" customFormat="1" ht="25.5">
      <c r="A14" s="44"/>
      <c r="B14" s="45" t="s">
        <v>17</v>
      </c>
      <c r="C14" s="40" t="s">
        <v>12</v>
      </c>
      <c r="D14" s="40"/>
      <c r="E14" s="41"/>
      <c r="F14" s="46">
        <f t="shared" si="0"/>
        <v>0</v>
      </c>
    </row>
    <row r="15" spans="1:6" s="43" customFormat="1" ht="51">
      <c r="A15" s="44"/>
      <c r="B15" s="45" t="s">
        <v>18</v>
      </c>
      <c r="C15" s="40" t="s">
        <v>12</v>
      </c>
      <c r="D15" s="40"/>
      <c r="E15" s="41"/>
      <c r="F15" s="46">
        <f t="shared" si="0"/>
        <v>0</v>
      </c>
    </row>
    <row r="16" spans="1:6" s="43" customFormat="1">
      <c r="A16" s="44"/>
      <c r="B16" s="45" t="s">
        <v>19</v>
      </c>
      <c r="C16" s="40" t="s">
        <v>12</v>
      </c>
      <c r="D16" s="40"/>
      <c r="E16" s="41"/>
      <c r="F16" s="46">
        <f t="shared" si="0"/>
        <v>0</v>
      </c>
    </row>
    <row r="17" spans="1:6" s="43" customFormat="1" ht="38.25">
      <c r="A17" s="44"/>
      <c r="B17" s="45" t="s">
        <v>20</v>
      </c>
      <c r="C17" s="40" t="s">
        <v>12</v>
      </c>
      <c r="D17" s="40"/>
      <c r="E17" s="41"/>
      <c r="F17" s="46">
        <f t="shared" si="0"/>
        <v>0</v>
      </c>
    </row>
    <row r="18" spans="1:6" s="43" customFormat="1" ht="25.5">
      <c r="A18" s="44"/>
      <c r="B18" s="45" t="s">
        <v>21</v>
      </c>
      <c r="C18" s="40" t="s">
        <v>12</v>
      </c>
      <c r="D18" s="40"/>
      <c r="E18" s="41"/>
      <c r="F18" s="46">
        <f t="shared" si="0"/>
        <v>0</v>
      </c>
    </row>
    <row r="19" spans="1:6" s="43" customFormat="1" ht="25.5">
      <c r="A19" s="44"/>
      <c r="B19" s="45" t="s">
        <v>22</v>
      </c>
      <c r="C19" s="40" t="s">
        <v>12</v>
      </c>
      <c r="D19" s="40"/>
      <c r="E19" s="41"/>
      <c r="F19" s="46">
        <f t="shared" si="0"/>
        <v>0</v>
      </c>
    </row>
    <row r="20" spans="1:6" s="43" customFormat="1" ht="63.75">
      <c r="A20" s="44"/>
      <c r="B20" s="45" t="s">
        <v>23</v>
      </c>
      <c r="C20" s="40" t="s">
        <v>12</v>
      </c>
      <c r="D20" s="40"/>
      <c r="E20" s="41"/>
      <c r="F20" s="46">
        <f t="shared" si="0"/>
        <v>0</v>
      </c>
    </row>
    <row r="21" spans="1:6" s="43" customFormat="1" ht="51">
      <c r="A21" s="44"/>
      <c r="B21" s="45" t="s">
        <v>24</v>
      </c>
      <c r="C21" s="40" t="s">
        <v>12</v>
      </c>
      <c r="D21" s="40"/>
      <c r="E21" s="41"/>
      <c r="F21" s="46">
        <f t="shared" si="0"/>
        <v>0</v>
      </c>
    </row>
    <row r="22" spans="1:6" s="43" customFormat="1" ht="38.25">
      <c r="A22" s="44"/>
      <c r="B22" s="45" t="s">
        <v>25</v>
      </c>
      <c r="C22" s="40" t="s">
        <v>12</v>
      </c>
      <c r="D22" s="40"/>
      <c r="E22" s="41"/>
      <c r="F22" s="46">
        <f t="shared" si="0"/>
        <v>0</v>
      </c>
    </row>
    <row r="23" spans="1:6" s="43" customFormat="1" ht="38.25">
      <c r="A23" s="44"/>
      <c r="B23" s="45" t="s">
        <v>26</v>
      </c>
      <c r="C23" s="40" t="s">
        <v>12</v>
      </c>
      <c r="D23" s="40"/>
      <c r="E23" s="41"/>
      <c r="F23" s="46">
        <f t="shared" si="0"/>
        <v>0</v>
      </c>
    </row>
    <row r="24" spans="1:6" s="43" customFormat="1" ht="38.25">
      <c r="A24" s="44"/>
      <c r="B24" s="45" t="s">
        <v>27</v>
      </c>
      <c r="C24" s="40" t="s">
        <v>12</v>
      </c>
      <c r="D24" s="40"/>
      <c r="E24" s="41"/>
      <c r="F24" s="46">
        <f t="shared" si="0"/>
        <v>0</v>
      </c>
    </row>
    <row r="25" spans="1:6" s="43" customFormat="1" ht="38.25">
      <c r="A25" s="47"/>
      <c r="B25" s="48" t="s">
        <v>28</v>
      </c>
      <c r="C25" s="49" t="s">
        <v>12</v>
      </c>
      <c r="D25" s="49"/>
      <c r="E25" s="50"/>
      <c r="F25" s="51">
        <f t="shared" si="0"/>
        <v>0</v>
      </c>
    </row>
    <row r="26" spans="1:6" s="43" customFormat="1" ht="38.25">
      <c r="A26" s="52"/>
      <c r="B26" s="53" t="s">
        <v>29</v>
      </c>
      <c r="C26" s="54" t="s">
        <v>12</v>
      </c>
      <c r="D26" s="54"/>
      <c r="E26" s="55"/>
      <c r="F26" s="56">
        <f t="shared" si="0"/>
        <v>0</v>
      </c>
    </row>
    <row r="27" spans="1:6" s="43" customFormat="1" ht="25.5">
      <c r="A27" s="44"/>
      <c r="B27" s="57" t="s">
        <v>30</v>
      </c>
      <c r="C27" s="40" t="s">
        <v>12</v>
      </c>
      <c r="D27" s="40"/>
      <c r="E27" s="41"/>
      <c r="F27" s="46">
        <f t="shared" si="0"/>
        <v>0</v>
      </c>
    </row>
    <row r="28" spans="1:6" s="43" customFormat="1">
      <c r="A28" s="44"/>
      <c r="B28" s="57" t="s">
        <v>31</v>
      </c>
      <c r="C28" s="40" t="s">
        <v>12</v>
      </c>
      <c r="D28" s="40"/>
      <c r="E28" s="41"/>
      <c r="F28" s="46">
        <f t="shared" si="0"/>
        <v>0</v>
      </c>
    </row>
    <row r="29" spans="1:6" s="43" customFormat="1">
      <c r="A29" s="44"/>
      <c r="B29" s="57" t="s">
        <v>32</v>
      </c>
      <c r="C29" s="40" t="s">
        <v>12</v>
      </c>
      <c r="D29" s="40"/>
      <c r="E29" s="41"/>
      <c r="F29" s="46">
        <f t="shared" si="0"/>
        <v>0</v>
      </c>
    </row>
    <row r="30" spans="1:6" s="43" customFormat="1">
      <c r="A30" s="44"/>
      <c r="B30" s="57" t="s">
        <v>33</v>
      </c>
      <c r="C30" s="40" t="s">
        <v>12</v>
      </c>
      <c r="D30" s="40"/>
      <c r="E30" s="41"/>
      <c r="F30" s="46">
        <f t="shared" si="0"/>
        <v>0</v>
      </c>
    </row>
    <row r="31" spans="1:6" s="43" customFormat="1" ht="25.5">
      <c r="A31" s="44"/>
      <c r="B31" s="57" t="s">
        <v>34</v>
      </c>
      <c r="C31" s="40" t="s">
        <v>12</v>
      </c>
      <c r="D31" s="40"/>
      <c r="E31" s="41"/>
      <c r="F31" s="46">
        <f t="shared" si="0"/>
        <v>0</v>
      </c>
    </row>
    <row r="32" spans="1:6" s="43" customFormat="1" ht="51">
      <c r="A32" s="44"/>
      <c r="B32" s="45" t="s">
        <v>35</v>
      </c>
      <c r="C32" s="40" t="s">
        <v>12</v>
      </c>
      <c r="D32" s="40"/>
      <c r="E32" s="41"/>
      <c r="F32" s="46">
        <f t="shared" si="0"/>
        <v>0</v>
      </c>
    </row>
    <row r="33" spans="1:20" s="43" customFormat="1" ht="25.5">
      <c r="A33" s="44"/>
      <c r="B33" s="45" t="s">
        <v>36</v>
      </c>
      <c r="C33" s="40" t="s">
        <v>12</v>
      </c>
      <c r="D33" s="40"/>
      <c r="E33" s="41"/>
      <c r="F33" s="46">
        <f t="shared" si="0"/>
        <v>0</v>
      </c>
    </row>
    <row r="34" spans="1:20" s="43" customFormat="1" ht="63.75">
      <c r="A34" s="44"/>
      <c r="B34" s="45" t="s">
        <v>37</v>
      </c>
      <c r="C34" s="40" t="s">
        <v>12</v>
      </c>
      <c r="D34" s="40"/>
      <c r="E34" s="41"/>
      <c r="F34" s="46">
        <f t="shared" si="0"/>
        <v>0</v>
      </c>
    </row>
    <row r="35" spans="1:20" s="43" customFormat="1" ht="51">
      <c r="A35" s="44"/>
      <c r="B35" s="45" t="s">
        <v>38</v>
      </c>
      <c r="C35" s="40" t="s">
        <v>12</v>
      </c>
      <c r="D35" s="40"/>
      <c r="E35" s="41"/>
      <c r="F35" s="46">
        <f t="shared" si="0"/>
        <v>0</v>
      </c>
    </row>
    <row r="36" spans="1:20" s="43" customFormat="1">
      <c r="A36" s="44"/>
      <c r="B36" s="58"/>
      <c r="C36" s="40"/>
      <c r="D36" s="40"/>
      <c r="E36" s="59" t="s">
        <v>39</v>
      </c>
      <c r="F36" s="60">
        <f>SUBTOTAL(109,F9:F35)</f>
        <v>0</v>
      </c>
    </row>
    <row r="37" spans="1:20" s="43" customFormat="1">
      <c r="A37" s="44"/>
      <c r="B37" s="58"/>
      <c r="C37" s="40"/>
      <c r="D37" s="40"/>
      <c r="E37" s="41"/>
      <c r="F37" s="46"/>
    </row>
    <row r="38" spans="1:20" s="43" customFormat="1" ht="15.75">
      <c r="A38" s="61">
        <v>2</v>
      </c>
      <c r="B38" s="39" t="s">
        <v>40</v>
      </c>
      <c r="C38" s="40"/>
      <c r="D38" s="40"/>
      <c r="E38" s="41"/>
      <c r="F38" s="46" t="s">
        <v>41</v>
      </c>
    </row>
    <row r="39" spans="1:20" s="43" customFormat="1">
      <c r="A39" s="44"/>
      <c r="B39" s="58"/>
      <c r="C39" s="40"/>
      <c r="D39" s="40"/>
      <c r="E39" s="41"/>
      <c r="F39" s="46"/>
    </row>
    <row r="40" spans="1:20" s="43" customFormat="1">
      <c r="A40" s="61">
        <v>3</v>
      </c>
      <c r="B40" s="39" t="s">
        <v>42</v>
      </c>
      <c r="C40" s="40"/>
      <c r="D40" s="40"/>
      <c r="E40" s="41"/>
      <c r="F40" s="42"/>
      <c r="G40" s="37"/>
      <c r="H40" s="37"/>
      <c r="I40" s="37"/>
      <c r="J40" s="37"/>
      <c r="K40" s="37"/>
      <c r="L40" s="37"/>
      <c r="M40" s="37"/>
      <c r="N40" s="37"/>
      <c r="O40" s="37"/>
      <c r="P40" s="37"/>
      <c r="Q40" s="37"/>
      <c r="R40" s="37"/>
      <c r="S40" s="37"/>
      <c r="T40" s="37"/>
    </row>
    <row r="41" spans="1:20" s="43" customFormat="1" ht="25.5">
      <c r="A41" s="61"/>
      <c r="B41" s="58" t="s">
        <v>43</v>
      </c>
      <c r="C41" s="40" t="s">
        <v>12</v>
      </c>
      <c r="D41" s="40"/>
      <c r="E41" s="41"/>
      <c r="F41" s="46">
        <f t="shared" ref="F41:F43" si="1">D41*E41</f>
        <v>0</v>
      </c>
      <c r="G41" s="37"/>
      <c r="H41" s="37"/>
      <c r="I41" s="37"/>
      <c r="J41" s="37"/>
      <c r="K41" s="37"/>
      <c r="L41" s="37"/>
      <c r="M41" s="37"/>
      <c r="N41" s="37"/>
      <c r="O41" s="37"/>
      <c r="P41" s="37"/>
      <c r="Q41" s="37"/>
      <c r="R41" s="37"/>
      <c r="S41" s="37"/>
      <c r="T41" s="37"/>
    </row>
    <row r="42" spans="1:20" s="43" customFormat="1">
      <c r="A42" s="61"/>
      <c r="B42" s="58" t="s">
        <v>44</v>
      </c>
      <c r="C42" s="40" t="s">
        <v>12</v>
      </c>
      <c r="D42" s="40"/>
      <c r="E42" s="41"/>
      <c r="F42" s="46">
        <f t="shared" si="1"/>
        <v>0</v>
      </c>
      <c r="G42" s="37"/>
      <c r="H42" s="37"/>
      <c r="I42" s="37"/>
      <c r="J42" s="37"/>
      <c r="K42" s="37"/>
      <c r="L42" s="37"/>
      <c r="M42" s="37"/>
      <c r="N42" s="37"/>
      <c r="O42" s="37"/>
      <c r="P42" s="37"/>
      <c r="Q42" s="37"/>
      <c r="R42" s="37"/>
      <c r="S42" s="37"/>
      <c r="T42" s="37"/>
    </row>
    <row r="43" spans="1:20" s="43" customFormat="1">
      <c r="A43" s="44"/>
      <c r="B43" s="58" t="s">
        <v>45</v>
      </c>
      <c r="C43" s="40" t="s">
        <v>12</v>
      </c>
      <c r="D43" s="40"/>
      <c r="E43" s="59"/>
      <c r="F43" s="46">
        <f t="shared" si="1"/>
        <v>0</v>
      </c>
    </row>
    <row r="44" spans="1:20" s="43" customFormat="1" ht="25.5">
      <c r="A44" s="44"/>
      <c r="B44" s="58" t="s">
        <v>46</v>
      </c>
      <c r="C44" s="40" t="s">
        <v>12</v>
      </c>
      <c r="D44" s="40"/>
      <c r="E44" s="59"/>
      <c r="F44" s="46">
        <f>D44*E44</f>
        <v>0</v>
      </c>
    </row>
    <row r="45" spans="1:20" s="43" customFormat="1">
      <c r="A45" s="44"/>
      <c r="B45" s="58"/>
      <c r="C45" s="40"/>
      <c r="D45" s="40"/>
      <c r="E45" s="59" t="s">
        <v>39</v>
      </c>
      <c r="F45" s="60">
        <f>SUBTOTAL(109,F41:F44)</f>
        <v>0</v>
      </c>
    </row>
    <row r="46" spans="1:20" s="43" customFormat="1">
      <c r="A46" s="44"/>
      <c r="B46" s="58"/>
      <c r="C46" s="40"/>
      <c r="D46" s="40"/>
      <c r="E46" s="59"/>
      <c r="F46" s="62"/>
    </row>
    <row r="47" spans="1:20" s="43" customFormat="1">
      <c r="A47" s="61">
        <v>4</v>
      </c>
      <c r="B47" s="39" t="s">
        <v>47</v>
      </c>
      <c r="C47" s="40"/>
      <c r="D47" s="40"/>
      <c r="E47" s="41"/>
      <c r="F47" s="42" t="s">
        <v>48</v>
      </c>
    </row>
    <row r="48" spans="1:20" s="43" customFormat="1">
      <c r="A48" s="44"/>
      <c r="B48" s="58"/>
      <c r="C48" s="40"/>
      <c r="D48" s="40"/>
      <c r="E48" s="41"/>
      <c r="F48" s="42"/>
    </row>
    <row r="49" spans="1:6" s="43" customFormat="1">
      <c r="A49" s="61">
        <v>5</v>
      </c>
      <c r="B49" s="39" t="s">
        <v>49</v>
      </c>
      <c r="C49" s="40"/>
      <c r="D49" s="40"/>
      <c r="E49" s="41"/>
      <c r="F49" s="42" t="s">
        <v>48</v>
      </c>
    </row>
    <row r="50" spans="1:6" s="43" customFormat="1">
      <c r="A50" s="61"/>
      <c r="B50" s="39"/>
      <c r="C50" s="40"/>
      <c r="D50" s="40"/>
      <c r="E50" s="41"/>
      <c r="F50" s="42"/>
    </row>
    <row r="51" spans="1:6" s="43" customFormat="1">
      <c r="A51" s="63" t="s">
        <v>50</v>
      </c>
      <c r="B51" s="64" t="s">
        <v>51</v>
      </c>
      <c r="C51" s="40"/>
      <c r="D51" s="40"/>
      <c r="E51" s="65"/>
      <c r="F51" s="66" t="s">
        <v>52</v>
      </c>
    </row>
    <row r="52" spans="1:6" s="43" customFormat="1">
      <c r="A52" s="44"/>
      <c r="B52" s="58"/>
      <c r="C52" s="40"/>
      <c r="D52" s="40"/>
      <c r="E52" s="41"/>
      <c r="F52" s="42"/>
    </row>
    <row r="53" spans="1:6" s="43" customFormat="1">
      <c r="A53" s="63" t="s">
        <v>53</v>
      </c>
      <c r="B53" s="64" t="s">
        <v>54</v>
      </c>
      <c r="C53" s="40"/>
      <c r="D53" s="40"/>
      <c r="E53" s="65"/>
      <c r="F53" s="66" t="s">
        <v>52</v>
      </c>
    </row>
    <row r="54" spans="1:6" s="43" customFormat="1">
      <c r="A54" s="63"/>
      <c r="B54" s="64"/>
      <c r="C54" s="40"/>
      <c r="D54" s="40"/>
      <c r="E54" s="65"/>
      <c r="F54" s="66"/>
    </row>
    <row r="55" spans="1:6" s="43" customFormat="1">
      <c r="A55" s="63" t="s">
        <v>55</v>
      </c>
      <c r="B55" s="64" t="s">
        <v>56</v>
      </c>
      <c r="C55" s="40"/>
      <c r="D55" s="40"/>
      <c r="E55" s="41"/>
      <c r="F55" s="42" t="s">
        <v>48</v>
      </c>
    </row>
    <row r="56" spans="1:6" s="43" customFormat="1">
      <c r="A56" s="63"/>
      <c r="B56" s="64"/>
      <c r="C56" s="40"/>
      <c r="D56" s="40"/>
      <c r="E56" s="41"/>
      <c r="F56" s="42"/>
    </row>
    <row r="57" spans="1:6" s="43" customFormat="1">
      <c r="A57" s="63" t="s">
        <v>57</v>
      </c>
      <c r="B57" s="64" t="s">
        <v>58</v>
      </c>
      <c r="C57" s="40"/>
      <c r="D57" s="40"/>
      <c r="E57" s="41"/>
      <c r="F57" s="42" t="s">
        <v>48</v>
      </c>
    </row>
    <row r="58" spans="1:6" s="43" customFormat="1">
      <c r="A58" s="47"/>
      <c r="B58" s="67"/>
      <c r="C58" s="49"/>
      <c r="D58" s="49"/>
      <c r="E58" s="50"/>
      <c r="F58" s="68"/>
    </row>
    <row r="59" spans="1:6" s="43" customFormat="1">
      <c r="A59" s="69" t="s">
        <v>59</v>
      </c>
      <c r="B59" s="70" t="s">
        <v>60</v>
      </c>
      <c r="C59" s="71"/>
      <c r="D59" s="72"/>
      <c r="E59" s="73"/>
      <c r="F59" s="74"/>
    </row>
    <row r="60" spans="1:6" s="43" customFormat="1">
      <c r="A60" s="75"/>
      <c r="B60" s="76" t="s">
        <v>61</v>
      </c>
      <c r="C60" s="77" t="s">
        <v>12</v>
      </c>
      <c r="D60" s="78"/>
      <c r="E60" s="79"/>
      <c r="F60" s="46">
        <f>D60*E60</f>
        <v>0</v>
      </c>
    </row>
    <row r="61" spans="1:6" s="43" customFormat="1">
      <c r="A61" s="75"/>
      <c r="B61" s="76" t="s">
        <v>62</v>
      </c>
      <c r="C61" s="77" t="s">
        <v>12</v>
      </c>
      <c r="D61" s="78"/>
      <c r="E61" s="79"/>
      <c r="F61" s="46">
        <f>D61*E61</f>
        <v>0</v>
      </c>
    </row>
    <row r="62" spans="1:6" s="43" customFormat="1">
      <c r="A62" s="75"/>
      <c r="B62" s="76" t="s">
        <v>63</v>
      </c>
      <c r="C62" s="77" t="s">
        <v>12</v>
      </c>
      <c r="D62" s="78"/>
      <c r="E62" s="79"/>
      <c r="F62" s="46">
        <f>D62*E62</f>
        <v>0</v>
      </c>
    </row>
    <row r="63" spans="1:6" s="43" customFormat="1">
      <c r="A63" s="75"/>
      <c r="B63" s="76"/>
      <c r="C63" s="77"/>
      <c r="D63" s="78"/>
      <c r="E63" s="80" t="s">
        <v>39</v>
      </c>
      <c r="F63" s="60">
        <f>SUBTOTAL(109,F60:F62)</f>
        <v>0</v>
      </c>
    </row>
    <row r="64" spans="1:6" s="43" customFormat="1">
      <c r="A64" s="75"/>
      <c r="B64" s="76"/>
      <c r="C64" s="77"/>
      <c r="D64" s="78"/>
      <c r="E64" s="79"/>
      <c r="F64" s="42"/>
    </row>
    <row r="65" spans="1:6" s="43" customFormat="1">
      <c r="A65" s="81" t="s">
        <v>64</v>
      </c>
      <c r="B65" s="82" t="s">
        <v>65</v>
      </c>
      <c r="C65" s="83"/>
      <c r="D65" s="84"/>
      <c r="E65" s="85"/>
      <c r="F65" s="42"/>
    </row>
    <row r="66" spans="1:6" s="43" customFormat="1" ht="38.25">
      <c r="A66" s="81"/>
      <c r="B66" s="76" t="s">
        <v>66</v>
      </c>
      <c r="C66" s="83"/>
      <c r="D66" s="84"/>
      <c r="E66" s="86"/>
      <c r="F66" s="42"/>
    </row>
    <row r="67" spans="1:6" s="43" customFormat="1">
      <c r="A67" s="75"/>
      <c r="B67" s="76" t="s">
        <v>67</v>
      </c>
      <c r="C67" s="77" t="s">
        <v>12</v>
      </c>
      <c r="D67" s="78"/>
      <c r="E67" s="79"/>
      <c r="F67" s="46">
        <f>D67*E67</f>
        <v>0</v>
      </c>
    </row>
    <row r="68" spans="1:6" s="43" customFormat="1">
      <c r="A68" s="75"/>
      <c r="B68" s="76" t="s">
        <v>68</v>
      </c>
      <c r="C68" s="77" t="s">
        <v>12</v>
      </c>
      <c r="D68" s="78"/>
      <c r="E68" s="79"/>
      <c r="F68" s="46">
        <f>D68*E68</f>
        <v>0</v>
      </c>
    </row>
    <row r="69" spans="1:6" s="43" customFormat="1">
      <c r="A69" s="75"/>
      <c r="B69" s="76" t="s">
        <v>69</v>
      </c>
      <c r="C69" s="77" t="s">
        <v>12</v>
      </c>
      <c r="D69" s="78"/>
      <c r="E69" s="79"/>
      <c r="F69" s="46">
        <f>D69*E69</f>
        <v>0</v>
      </c>
    </row>
    <row r="70" spans="1:6" s="43" customFormat="1">
      <c r="A70" s="75"/>
      <c r="B70" s="76"/>
      <c r="C70" s="77"/>
      <c r="D70" s="78"/>
      <c r="E70" s="80" t="s">
        <v>39</v>
      </c>
      <c r="F70" s="60">
        <f>SUBTOTAL(109,F67:F69)</f>
        <v>0</v>
      </c>
    </row>
    <row r="71" spans="1:6" s="43" customFormat="1">
      <c r="A71" s="75"/>
      <c r="B71" s="76"/>
      <c r="C71" s="77"/>
      <c r="D71" s="78"/>
      <c r="E71" s="80"/>
      <c r="F71" s="62"/>
    </row>
    <row r="72" spans="1:6" s="43" customFormat="1">
      <c r="A72" s="81" t="s">
        <v>70</v>
      </c>
      <c r="B72" s="82" t="s">
        <v>71</v>
      </c>
      <c r="C72" s="83"/>
      <c r="D72" s="84"/>
      <c r="E72" s="85"/>
      <c r="F72" s="42"/>
    </row>
    <row r="73" spans="1:6" s="43" customFormat="1" ht="25.5">
      <c r="A73" s="75"/>
      <c r="B73" s="76" t="s">
        <v>72</v>
      </c>
      <c r="C73" s="77"/>
      <c r="D73" s="78"/>
      <c r="E73" s="79"/>
      <c r="F73" s="46"/>
    </row>
    <row r="74" spans="1:6" s="43" customFormat="1">
      <c r="A74" s="75"/>
      <c r="B74" s="76" t="s">
        <v>73</v>
      </c>
      <c r="C74" s="77" t="s">
        <v>12</v>
      </c>
      <c r="D74" s="78"/>
      <c r="E74" s="79"/>
      <c r="F74" s="46">
        <f>D74*E74</f>
        <v>0</v>
      </c>
    </row>
    <row r="75" spans="1:6" s="43" customFormat="1">
      <c r="A75" s="75"/>
      <c r="B75" s="76" t="s">
        <v>74</v>
      </c>
      <c r="C75" s="77" t="s">
        <v>12</v>
      </c>
      <c r="D75" s="78"/>
      <c r="E75" s="79"/>
      <c r="F75" s="46">
        <f t="shared" ref="F75:F78" si="2">D75*E75</f>
        <v>0</v>
      </c>
    </row>
    <row r="76" spans="1:6" s="43" customFormat="1">
      <c r="A76" s="75"/>
      <c r="B76" s="76" t="s">
        <v>75</v>
      </c>
      <c r="C76" s="77" t="s">
        <v>12</v>
      </c>
      <c r="D76" s="78"/>
      <c r="E76" s="79"/>
      <c r="F76" s="46">
        <f t="shared" si="2"/>
        <v>0</v>
      </c>
    </row>
    <row r="77" spans="1:6" s="43" customFormat="1">
      <c r="A77" s="75"/>
      <c r="B77" s="76" t="s">
        <v>76</v>
      </c>
      <c r="C77" s="77" t="s">
        <v>12</v>
      </c>
      <c r="D77" s="78"/>
      <c r="E77" s="79"/>
      <c r="F77" s="46">
        <f t="shared" si="2"/>
        <v>0</v>
      </c>
    </row>
    <row r="78" spans="1:6" s="43" customFormat="1">
      <c r="A78" s="75"/>
      <c r="B78" s="76" t="s">
        <v>77</v>
      </c>
      <c r="C78" s="77" t="s">
        <v>12</v>
      </c>
      <c r="D78" s="78"/>
      <c r="E78" s="79"/>
      <c r="F78" s="46">
        <f t="shared" si="2"/>
        <v>0</v>
      </c>
    </row>
    <row r="79" spans="1:6" s="43" customFormat="1">
      <c r="A79" s="34"/>
      <c r="B79" s="87" t="s">
        <v>78</v>
      </c>
      <c r="C79" s="88" t="s">
        <v>79</v>
      </c>
      <c r="D79" s="89"/>
      <c r="E79" s="90"/>
      <c r="F79" s="46">
        <f>D79*E79</f>
        <v>0</v>
      </c>
    </row>
    <row r="80" spans="1:6" s="43" customFormat="1">
      <c r="A80" s="75"/>
      <c r="B80" s="76"/>
      <c r="C80" s="77"/>
      <c r="D80" s="78"/>
      <c r="E80" s="80" t="s">
        <v>39</v>
      </c>
      <c r="F80" s="60">
        <f>SUBTOTAL(109,F73:F79)</f>
        <v>0</v>
      </c>
    </row>
    <row r="81" spans="1:6" s="43" customFormat="1">
      <c r="A81" s="75"/>
      <c r="B81" s="76"/>
      <c r="C81" s="77"/>
      <c r="D81" s="78"/>
      <c r="E81" s="80"/>
      <c r="F81" s="62"/>
    </row>
    <row r="82" spans="1:6" s="43" customFormat="1">
      <c r="A82" s="81" t="s">
        <v>80</v>
      </c>
      <c r="B82" s="82" t="s">
        <v>81</v>
      </c>
      <c r="C82" s="77"/>
      <c r="D82" s="78"/>
      <c r="E82" s="80"/>
      <c r="F82" s="62"/>
    </row>
    <row r="83" spans="1:6" s="43" customFormat="1">
      <c r="A83" s="81" t="s">
        <v>82</v>
      </c>
      <c r="B83" s="82" t="s">
        <v>83</v>
      </c>
      <c r="C83" s="77"/>
      <c r="D83" s="78"/>
      <c r="E83" s="80"/>
      <c r="F83" s="62"/>
    </row>
    <row r="84" spans="1:6" s="43" customFormat="1">
      <c r="A84" s="81"/>
      <c r="B84" s="87" t="s">
        <v>84</v>
      </c>
      <c r="C84" s="77" t="s">
        <v>12</v>
      </c>
      <c r="D84" s="78"/>
      <c r="E84" s="79"/>
      <c r="F84" s="46">
        <f t="shared" ref="F84:F102" si="3">D84*E84</f>
        <v>0</v>
      </c>
    </row>
    <row r="85" spans="1:6" s="43" customFormat="1" ht="38.25">
      <c r="A85" s="81"/>
      <c r="B85" s="87" t="s">
        <v>85</v>
      </c>
      <c r="C85" s="77" t="s">
        <v>12</v>
      </c>
      <c r="D85" s="78"/>
      <c r="E85" s="79"/>
      <c r="F85" s="46">
        <f t="shared" si="3"/>
        <v>0</v>
      </c>
    </row>
    <row r="86" spans="1:6" s="43" customFormat="1" ht="25.5">
      <c r="A86" s="81"/>
      <c r="B86" s="87" t="s">
        <v>86</v>
      </c>
      <c r="C86" s="77" t="s">
        <v>12</v>
      </c>
      <c r="D86" s="78"/>
      <c r="E86" s="79"/>
      <c r="F86" s="46">
        <f t="shared" si="3"/>
        <v>0</v>
      </c>
    </row>
    <row r="87" spans="1:6" s="43" customFormat="1" ht="25.5">
      <c r="A87" s="81"/>
      <c r="B87" s="87" t="s">
        <v>87</v>
      </c>
      <c r="C87" s="77" t="s">
        <v>12</v>
      </c>
      <c r="D87" s="78"/>
      <c r="E87" s="79"/>
      <c r="F87" s="46">
        <f t="shared" si="3"/>
        <v>0</v>
      </c>
    </row>
    <row r="88" spans="1:6" s="43" customFormat="1" ht="25.5">
      <c r="A88" s="81"/>
      <c r="B88" s="87" t="s">
        <v>88</v>
      </c>
      <c r="C88" s="77" t="s">
        <v>12</v>
      </c>
      <c r="D88" s="78"/>
      <c r="E88" s="79"/>
      <c r="F88" s="46">
        <f t="shared" si="3"/>
        <v>0</v>
      </c>
    </row>
    <row r="89" spans="1:6" s="43" customFormat="1" ht="25.5">
      <c r="A89" s="81"/>
      <c r="B89" s="87" t="s">
        <v>89</v>
      </c>
      <c r="C89" s="77"/>
      <c r="D89" s="78"/>
      <c r="E89" s="79"/>
      <c r="F89" s="46"/>
    </row>
    <row r="90" spans="1:6" s="43" customFormat="1">
      <c r="A90" s="81"/>
      <c r="B90" s="87" t="s">
        <v>90</v>
      </c>
      <c r="C90" s="77" t="s">
        <v>12</v>
      </c>
      <c r="D90" s="78"/>
      <c r="E90" s="79"/>
      <c r="F90" s="46">
        <f t="shared" si="3"/>
        <v>0</v>
      </c>
    </row>
    <row r="91" spans="1:6" s="43" customFormat="1" ht="25.5">
      <c r="A91" s="81"/>
      <c r="B91" s="87" t="s">
        <v>91</v>
      </c>
      <c r="C91" s="77" t="s">
        <v>12</v>
      </c>
      <c r="D91" s="78"/>
      <c r="E91" s="79"/>
      <c r="F91" s="46">
        <f t="shared" si="3"/>
        <v>0</v>
      </c>
    </row>
    <row r="92" spans="1:6" s="43" customFormat="1" ht="76.5">
      <c r="A92" s="81"/>
      <c r="B92" s="87" t="s">
        <v>92</v>
      </c>
      <c r="C92" s="77" t="s">
        <v>12</v>
      </c>
      <c r="D92" s="78"/>
      <c r="E92" s="79"/>
      <c r="F92" s="46">
        <f t="shared" si="3"/>
        <v>0</v>
      </c>
    </row>
    <row r="93" spans="1:6" s="43" customFormat="1" ht="25.5">
      <c r="A93" s="81"/>
      <c r="B93" s="87" t="s">
        <v>93</v>
      </c>
      <c r="C93" s="77" t="s">
        <v>12</v>
      </c>
      <c r="D93" s="78"/>
      <c r="E93" s="79"/>
      <c r="F93" s="46">
        <f t="shared" si="3"/>
        <v>0</v>
      </c>
    </row>
    <row r="94" spans="1:6" s="43" customFormat="1">
      <c r="A94" s="81"/>
      <c r="B94" s="87"/>
      <c r="C94" s="77"/>
      <c r="D94" s="78"/>
      <c r="E94" s="79"/>
      <c r="F94" s="46"/>
    </row>
    <row r="95" spans="1:6" s="43" customFormat="1" ht="38.25">
      <c r="A95" s="91"/>
      <c r="B95" s="92" t="s">
        <v>94</v>
      </c>
      <c r="C95" s="93"/>
      <c r="D95" s="94"/>
      <c r="E95" s="95"/>
      <c r="F95" s="51">
        <f t="shared" si="3"/>
        <v>0</v>
      </c>
    </row>
    <row r="96" spans="1:6" s="43" customFormat="1" ht="25.5">
      <c r="A96" s="69"/>
      <c r="B96" s="96" t="s">
        <v>95</v>
      </c>
      <c r="C96" s="97" t="s">
        <v>12</v>
      </c>
      <c r="D96" s="98"/>
      <c r="E96" s="99"/>
      <c r="F96" s="56">
        <f t="shared" si="3"/>
        <v>0</v>
      </c>
    </row>
    <row r="97" spans="1:6" s="43" customFormat="1" ht="25.5">
      <c r="A97" s="81"/>
      <c r="B97" s="87" t="s">
        <v>96</v>
      </c>
      <c r="C97" s="77" t="s">
        <v>12</v>
      </c>
      <c r="D97" s="78"/>
      <c r="E97" s="79"/>
      <c r="F97" s="46">
        <f t="shared" si="3"/>
        <v>0</v>
      </c>
    </row>
    <row r="98" spans="1:6" s="43" customFormat="1" ht="63.75">
      <c r="A98" s="81"/>
      <c r="B98" s="87" t="s">
        <v>97</v>
      </c>
      <c r="C98" s="77" t="s">
        <v>12</v>
      </c>
      <c r="D98" s="78"/>
      <c r="E98" s="79"/>
      <c r="F98" s="46">
        <f t="shared" si="3"/>
        <v>0</v>
      </c>
    </row>
    <row r="99" spans="1:6" s="43" customFormat="1" ht="38.25">
      <c r="A99" s="81"/>
      <c r="B99" s="87" t="s">
        <v>98</v>
      </c>
      <c r="C99" s="77" t="s">
        <v>12</v>
      </c>
      <c r="D99" s="78"/>
      <c r="E99" s="79"/>
      <c r="F99" s="46">
        <f t="shared" si="3"/>
        <v>0</v>
      </c>
    </row>
    <row r="100" spans="1:6" s="43" customFormat="1" ht="38.25">
      <c r="A100" s="81"/>
      <c r="B100" s="87" t="s">
        <v>99</v>
      </c>
      <c r="C100" s="77" t="s">
        <v>12</v>
      </c>
      <c r="D100" s="78"/>
      <c r="E100" s="79"/>
      <c r="F100" s="46">
        <f t="shared" si="3"/>
        <v>0</v>
      </c>
    </row>
    <row r="101" spans="1:6" s="43" customFormat="1" ht="38.25">
      <c r="A101" s="81"/>
      <c r="B101" s="87" t="s">
        <v>100</v>
      </c>
      <c r="C101" s="77" t="s">
        <v>12</v>
      </c>
      <c r="D101" s="78"/>
      <c r="E101" s="79"/>
      <c r="F101" s="46">
        <f t="shared" si="3"/>
        <v>0</v>
      </c>
    </row>
    <row r="102" spans="1:6" s="43" customFormat="1" ht="38.25">
      <c r="A102" s="81"/>
      <c r="B102" s="87" t="s">
        <v>101</v>
      </c>
      <c r="C102" s="77" t="s">
        <v>12</v>
      </c>
      <c r="D102" s="78"/>
      <c r="E102" s="79"/>
      <c r="F102" s="46">
        <f t="shared" si="3"/>
        <v>0</v>
      </c>
    </row>
    <row r="103" spans="1:6" s="43" customFormat="1">
      <c r="A103" s="81"/>
      <c r="B103" s="100"/>
      <c r="C103" s="77"/>
      <c r="D103" s="78"/>
      <c r="E103" s="79"/>
      <c r="F103" s="46"/>
    </row>
    <row r="104" spans="1:6" s="43" customFormat="1" ht="25.5">
      <c r="A104" s="81"/>
      <c r="B104" s="101" t="s">
        <v>102</v>
      </c>
      <c r="C104" s="77"/>
      <c r="D104" s="78"/>
      <c r="E104" s="80"/>
      <c r="F104" s="62"/>
    </row>
    <row r="105" spans="1:6" s="43" customFormat="1">
      <c r="A105" s="81"/>
      <c r="B105" s="101" t="s">
        <v>103</v>
      </c>
      <c r="C105" s="77" t="s">
        <v>12</v>
      </c>
      <c r="D105" s="78"/>
      <c r="E105" s="79"/>
      <c r="F105" s="46">
        <f t="shared" ref="F105:F113" si="4">D105*E105</f>
        <v>0</v>
      </c>
    </row>
    <row r="106" spans="1:6" s="43" customFormat="1">
      <c r="A106" s="81"/>
      <c r="B106" s="101" t="s">
        <v>104</v>
      </c>
      <c r="C106" s="77" t="s">
        <v>12</v>
      </c>
      <c r="D106" s="78"/>
      <c r="E106" s="79"/>
      <c r="F106" s="46">
        <f t="shared" si="4"/>
        <v>0</v>
      </c>
    </row>
    <row r="107" spans="1:6" s="43" customFormat="1" ht="51">
      <c r="A107" s="81"/>
      <c r="B107" s="101" t="s">
        <v>105</v>
      </c>
      <c r="C107" s="77" t="s">
        <v>12</v>
      </c>
      <c r="D107" s="78"/>
      <c r="E107" s="79"/>
      <c r="F107" s="46">
        <f t="shared" si="4"/>
        <v>0</v>
      </c>
    </row>
    <row r="108" spans="1:6" s="43" customFormat="1">
      <c r="A108" s="81"/>
      <c r="B108" s="101" t="s">
        <v>106</v>
      </c>
      <c r="C108" s="77" t="s">
        <v>12</v>
      </c>
      <c r="D108" s="78"/>
      <c r="E108" s="79"/>
      <c r="F108" s="46">
        <f t="shared" si="4"/>
        <v>0</v>
      </c>
    </row>
    <row r="109" spans="1:6" s="43" customFormat="1">
      <c r="A109" s="81"/>
      <c r="B109" s="101" t="s">
        <v>107</v>
      </c>
      <c r="C109" s="77" t="s">
        <v>12</v>
      </c>
      <c r="D109" s="78"/>
      <c r="E109" s="79"/>
      <c r="F109" s="46">
        <f t="shared" si="4"/>
        <v>0</v>
      </c>
    </row>
    <row r="110" spans="1:6" s="43" customFormat="1" ht="25.5">
      <c r="A110" s="81"/>
      <c r="B110" s="101" t="s">
        <v>108</v>
      </c>
      <c r="C110" s="77" t="s">
        <v>12</v>
      </c>
      <c r="D110" s="78"/>
      <c r="E110" s="79"/>
      <c r="F110" s="46">
        <f t="shared" si="4"/>
        <v>0</v>
      </c>
    </row>
    <row r="111" spans="1:6" s="43" customFormat="1" ht="25.5">
      <c r="A111" s="81"/>
      <c r="B111" s="101" t="s">
        <v>109</v>
      </c>
      <c r="C111" s="77" t="s">
        <v>12</v>
      </c>
      <c r="D111" s="78"/>
      <c r="E111" s="79"/>
      <c r="F111" s="46">
        <f t="shared" si="4"/>
        <v>0</v>
      </c>
    </row>
    <row r="112" spans="1:6" s="43" customFormat="1">
      <c r="A112" s="81"/>
      <c r="B112" s="101" t="s">
        <v>110</v>
      </c>
      <c r="C112" s="77" t="s">
        <v>12</v>
      </c>
      <c r="D112" s="78"/>
      <c r="E112" s="79"/>
      <c r="F112" s="46">
        <f t="shared" si="4"/>
        <v>0</v>
      </c>
    </row>
    <row r="113" spans="1:6" s="43" customFormat="1" ht="25.5">
      <c r="A113" s="81"/>
      <c r="B113" s="101" t="s">
        <v>111</v>
      </c>
      <c r="C113" s="77" t="s">
        <v>12</v>
      </c>
      <c r="D113" s="78"/>
      <c r="E113" s="79"/>
      <c r="F113" s="46">
        <f t="shared" si="4"/>
        <v>0</v>
      </c>
    </row>
    <row r="114" spans="1:6" s="43" customFormat="1">
      <c r="A114" s="81"/>
      <c r="B114" s="101"/>
      <c r="C114" s="77"/>
      <c r="D114" s="78"/>
      <c r="E114" s="80"/>
      <c r="F114" s="62"/>
    </row>
    <row r="115" spans="1:6" s="43" customFormat="1" ht="38.25">
      <c r="A115" s="81"/>
      <c r="B115" s="101" t="s">
        <v>112</v>
      </c>
      <c r="C115" s="77"/>
      <c r="D115" s="78"/>
      <c r="E115" s="80"/>
      <c r="F115" s="62"/>
    </row>
    <row r="116" spans="1:6" s="43" customFormat="1" ht="16.5" customHeight="1">
      <c r="A116" s="81"/>
      <c r="B116" s="101" t="s">
        <v>95</v>
      </c>
      <c r="C116" s="77" t="s">
        <v>12</v>
      </c>
      <c r="D116" s="78"/>
      <c r="E116" s="79"/>
      <c r="F116" s="46">
        <f t="shared" ref="F116:F120" si="5">D116*E116</f>
        <v>0</v>
      </c>
    </row>
    <row r="117" spans="1:6" s="43" customFormat="1" ht="25.5">
      <c r="A117" s="81"/>
      <c r="B117" s="101" t="s">
        <v>96</v>
      </c>
      <c r="C117" s="77" t="s">
        <v>12</v>
      </c>
      <c r="D117" s="78"/>
      <c r="E117" s="79"/>
      <c r="F117" s="46">
        <f t="shared" si="5"/>
        <v>0</v>
      </c>
    </row>
    <row r="118" spans="1:6" s="43" customFormat="1" ht="63.75">
      <c r="A118" s="91"/>
      <c r="B118" s="102" t="s">
        <v>113</v>
      </c>
      <c r="C118" s="93" t="s">
        <v>12</v>
      </c>
      <c r="D118" s="94"/>
      <c r="E118" s="95"/>
      <c r="F118" s="51">
        <f t="shared" si="5"/>
        <v>0</v>
      </c>
    </row>
    <row r="119" spans="1:6" s="43" customFormat="1" ht="38.25">
      <c r="A119" s="69"/>
      <c r="B119" s="103" t="s">
        <v>114</v>
      </c>
      <c r="C119" s="97" t="s">
        <v>12</v>
      </c>
      <c r="D119" s="98"/>
      <c r="E119" s="99"/>
      <c r="F119" s="56">
        <f t="shared" si="5"/>
        <v>0</v>
      </c>
    </row>
    <row r="120" spans="1:6" s="43" customFormat="1" ht="38.25">
      <c r="A120" s="81"/>
      <c r="B120" s="101" t="s">
        <v>101</v>
      </c>
      <c r="C120" s="77" t="s">
        <v>12</v>
      </c>
      <c r="D120" s="78"/>
      <c r="E120" s="79"/>
      <c r="F120" s="46">
        <f t="shared" si="5"/>
        <v>0</v>
      </c>
    </row>
    <row r="121" spans="1:6" s="43" customFormat="1">
      <c r="A121" s="75"/>
      <c r="B121" s="76"/>
      <c r="C121" s="77"/>
      <c r="D121" s="78"/>
      <c r="E121" s="80" t="s">
        <v>39</v>
      </c>
      <c r="F121" s="60">
        <f>SUBTOTAL(109,F82:F120)</f>
        <v>0</v>
      </c>
    </row>
    <row r="122" spans="1:6" s="43" customFormat="1">
      <c r="A122" s="75"/>
      <c r="B122" s="76"/>
      <c r="C122" s="77"/>
      <c r="D122" s="78"/>
      <c r="E122" s="80"/>
      <c r="F122" s="62"/>
    </row>
    <row r="123" spans="1:6" s="43" customFormat="1">
      <c r="A123" s="81" t="s">
        <v>115</v>
      </c>
      <c r="B123" s="82" t="s">
        <v>116</v>
      </c>
      <c r="C123" s="77"/>
      <c r="D123" s="78"/>
      <c r="E123" s="80"/>
      <c r="F123" s="104" t="s">
        <v>117</v>
      </c>
    </row>
    <row r="124" spans="1:6" s="43" customFormat="1">
      <c r="A124" s="75"/>
      <c r="B124" s="76"/>
      <c r="C124" s="77"/>
      <c r="D124" s="78"/>
      <c r="E124" s="80"/>
      <c r="F124" s="104"/>
    </row>
    <row r="125" spans="1:6" s="43" customFormat="1">
      <c r="A125" s="81" t="s">
        <v>118</v>
      </c>
      <c r="B125" s="82" t="s">
        <v>119</v>
      </c>
      <c r="C125" s="40"/>
      <c r="D125" s="40"/>
      <c r="E125" s="41"/>
      <c r="F125" s="104" t="s">
        <v>117</v>
      </c>
    </row>
    <row r="126" spans="1:6" s="43" customFormat="1">
      <c r="A126" s="44"/>
      <c r="B126" s="58"/>
      <c r="C126" s="40"/>
      <c r="D126" s="40"/>
      <c r="E126" s="41"/>
      <c r="F126" s="42"/>
    </row>
    <row r="127" spans="1:6" s="43" customFormat="1">
      <c r="A127" s="81" t="s">
        <v>120</v>
      </c>
      <c r="B127" s="82" t="s">
        <v>121</v>
      </c>
      <c r="C127" s="40"/>
      <c r="D127" s="40"/>
      <c r="E127" s="41"/>
      <c r="F127" s="104" t="s">
        <v>52</v>
      </c>
    </row>
    <row r="128" spans="1:6" s="43" customFormat="1">
      <c r="A128" s="81"/>
      <c r="B128" s="82"/>
      <c r="C128" s="40"/>
      <c r="D128" s="40"/>
      <c r="E128" s="41"/>
      <c r="F128" s="104"/>
    </row>
    <row r="129" spans="1:6" s="43" customFormat="1">
      <c r="A129" s="81" t="s">
        <v>122</v>
      </c>
      <c r="B129" s="82" t="s">
        <v>123</v>
      </c>
      <c r="C129" s="40"/>
      <c r="D129" s="40"/>
      <c r="E129" s="41"/>
      <c r="F129" s="104" t="s">
        <v>117</v>
      </c>
    </row>
    <row r="130" spans="1:6" s="43" customFormat="1">
      <c r="A130" s="81"/>
      <c r="B130" s="82"/>
      <c r="C130" s="40"/>
      <c r="D130" s="40"/>
      <c r="E130" s="41"/>
      <c r="F130" s="62"/>
    </row>
    <row r="131" spans="1:6" s="43" customFormat="1">
      <c r="A131" s="81" t="s">
        <v>124</v>
      </c>
      <c r="B131" s="82" t="s">
        <v>125</v>
      </c>
      <c r="C131" s="40"/>
      <c r="D131" s="40"/>
      <c r="E131" s="41"/>
      <c r="F131" s="104" t="s">
        <v>117</v>
      </c>
    </row>
    <row r="132" spans="1:6" s="43" customFormat="1">
      <c r="A132" s="81"/>
      <c r="B132" s="82"/>
      <c r="C132" s="40"/>
      <c r="D132" s="40"/>
      <c r="E132" s="41"/>
      <c r="F132" s="62"/>
    </row>
    <row r="133" spans="1:6" s="43" customFormat="1">
      <c r="A133" s="61">
        <v>6</v>
      </c>
      <c r="B133" s="39" t="s">
        <v>126</v>
      </c>
      <c r="C133" s="40"/>
      <c r="D133" s="40"/>
      <c r="E133" s="105"/>
      <c r="F133" s="42"/>
    </row>
    <row r="134" spans="1:6" s="43" customFormat="1">
      <c r="A134" s="44"/>
      <c r="B134" s="58" t="s">
        <v>127</v>
      </c>
      <c r="C134" s="40" t="s">
        <v>128</v>
      </c>
      <c r="D134" s="40"/>
      <c r="E134" s="41"/>
      <c r="F134" s="46">
        <f t="shared" ref="F134:F135" si="6">D134*E134</f>
        <v>0</v>
      </c>
    </row>
    <row r="135" spans="1:6" s="43" customFormat="1">
      <c r="A135" s="44"/>
      <c r="B135" s="58" t="s">
        <v>129</v>
      </c>
      <c r="C135" s="40" t="s">
        <v>128</v>
      </c>
      <c r="D135" s="40"/>
      <c r="E135" s="41"/>
      <c r="F135" s="46">
        <f t="shared" si="6"/>
        <v>0</v>
      </c>
    </row>
    <row r="136" spans="1:6" s="43" customFormat="1" ht="12.75" customHeight="1">
      <c r="A136" s="106"/>
      <c r="B136" s="107" t="s">
        <v>130</v>
      </c>
      <c r="C136" s="108" t="s">
        <v>128</v>
      </c>
      <c r="D136" s="109"/>
      <c r="E136" s="41"/>
      <c r="F136" s="46">
        <f>D136*E136</f>
        <v>0</v>
      </c>
    </row>
    <row r="137" spans="1:6" s="43" customFormat="1" ht="12.75" customHeight="1">
      <c r="A137" s="106"/>
      <c r="B137" s="107" t="s">
        <v>131</v>
      </c>
      <c r="C137" s="108" t="s">
        <v>128</v>
      </c>
      <c r="D137" s="109"/>
      <c r="E137" s="41"/>
      <c r="F137" s="46">
        <f t="shared" ref="F137" si="7">D137*E137</f>
        <v>0</v>
      </c>
    </row>
    <row r="138" spans="1:6" s="43" customFormat="1">
      <c r="A138" s="44"/>
      <c r="B138" s="58"/>
      <c r="C138" s="40"/>
      <c r="D138" s="40"/>
      <c r="E138" s="41"/>
      <c r="F138" s="42"/>
    </row>
    <row r="139" spans="1:6" s="43" customFormat="1">
      <c r="A139" s="44"/>
      <c r="B139" s="110" t="s">
        <v>132</v>
      </c>
      <c r="C139" s="40"/>
      <c r="D139" s="40"/>
      <c r="E139" s="41"/>
      <c r="F139" s="42"/>
    </row>
    <row r="140" spans="1:6" s="43" customFormat="1" ht="38.25">
      <c r="A140" s="44"/>
      <c r="B140" s="107" t="s">
        <v>133</v>
      </c>
      <c r="C140" s="108" t="s">
        <v>128</v>
      </c>
      <c r="D140" s="109"/>
      <c r="E140" s="41"/>
      <c r="F140" s="46">
        <f t="shared" ref="F140:F143" si="8">D140*E140</f>
        <v>0</v>
      </c>
    </row>
    <row r="141" spans="1:6" s="43" customFormat="1" ht="38.25">
      <c r="A141" s="44"/>
      <c r="B141" s="107" t="s">
        <v>134</v>
      </c>
      <c r="C141" s="108" t="s">
        <v>128</v>
      </c>
      <c r="D141" s="109"/>
      <c r="E141" s="41"/>
      <c r="F141" s="46">
        <f t="shared" si="8"/>
        <v>0</v>
      </c>
    </row>
    <row r="142" spans="1:6" s="43" customFormat="1" ht="38.25">
      <c r="A142" s="44"/>
      <c r="B142" s="107" t="s">
        <v>135</v>
      </c>
      <c r="C142" s="108" t="s">
        <v>128</v>
      </c>
      <c r="D142" s="109"/>
      <c r="E142" s="41"/>
      <c r="F142" s="46">
        <f t="shared" si="8"/>
        <v>0</v>
      </c>
    </row>
    <row r="143" spans="1:6" s="43" customFormat="1" ht="38.25">
      <c r="A143" s="44"/>
      <c r="B143" s="107" t="s">
        <v>136</v>
      </c>
      <c r="C143" s="108" t="s">
        <v>128</v>
      </c>
      <c r="D143" s="109"/>
      <c r="E143" s="41"/>
      <c r="F143" s="46">
        <f t="shared" si="8"/>
        <v>0</v>
      </c>
    </row>
    <row r="144" spans="1:6" s="43" customFormat="1">
      <c r="A144" s="44"/>
      <c r="B144" s="111"/>
      <c r="C144" s="40"/>
      <c r="D144" s="40"/>
      <c r="E144" s="41"/>
      <c r="F144" s="42"/>
    </row>
    <row r="145" spans="1:6" s="43" customFormat="1">
      <c r="A145" s="44"/>
      <c r="B145" s="110" t="s">
        <v>137</v>
      </c>
      <c r="C145" s="40"/>
      <c r="D145" s="40"/>
      <c r="E145" s="41"/>
      <c r="F145" s="42"/>
    </row>
    <row r="146" spans="1:6" s="43" customFormat="1" ht="25.5">
      <c r="A146" s="44"/>
      <c r="B146" s="107" t="s">
        <v>138</v>
      </c>
      <c r="C146" s="108" t="s">
        <v>128</v>
      </c>
      <c r="D146" s="109"/>
      <c r="E146" s="41"/>
      <c r="F146" s="46">
        <f t="shared" ref="F146:F147" si="9">D146*E146</f>
        <v>0</v>
      </c>
    </row>
    <row r="147" spans="1:6" s="43" customFormat="1" ht="25.5">
      <c r="A147" s="44"/>
      <c r="B147" s="107" t="s">
        <v>139</v>
      </c>
      <c r="C147" s="108" t="s">
        <v>128</v>
      </c>
      <c r="D147" s="109"/>
      <c r="E147" s="41"/>
      <c r="F147" s="46">
        <f t="shared" si="9"/>
        <v>0</v>
      </c>
    </row>
    <row r="148" spans="1:6" s="43" customFormat="1">
      <c r="A148" s="44"/>
      <c r="B148" s="58"/>
      <c r="C148" s="40"/>
      <c r="D148" s="40"/>
      <c r="E148" s="41"/>
      <c r="F148" s="42"/>
    </row>
    <row r="149" spans="1:6" s="116" customFormat="1">
      <c r="A149" s="112"/>
      <c r="B149" s="110" t="s">
        <v>140</v>
      </c>
      <c r="C149" s="113"/>
      <c r="D149" s="109"/>
      <c r="E149" s="114"/>
      <c r="F149" s="115"/>
    </row>
    <row r="150" spans="1:6" s="116" customFormat="1">
      <c r="A150" s="112"/>
      <c r="B150" s="117" t="s">
        <v>141</v>
      </c>
      <c r="C150" s="113" t="s">
        <v>128</v>
      </c>
      <c r="D150" s="109"/>
      <c r="E150" s="114"/>
      <c r="F150" s="46">
        <f>D150*E150</f>
        <v>0</v>
      </c>
    </row>
    <row r="151" spans="1:6" s="116" customFormat="1">
      <c r="A151" s="112"/>
      <c r="B151" s="117"/>
      <c r="C151" s="113"/>
      <c r="D151" s="109"/>
      <c r="E151" s="114"/>
      <c r="F151" s="46"/>
    </row>
    <row r="152" spans="1:6" s="116" customFormat="1">
      <c r="A152" s="112"/>
      <c r="B152" s="110" t="s">
        <v>142</v>
      </c>
      <c r="C152" s="113"/>
      <c r="D152" s="109"/>
      <c r="E152" s="114"/>
      <c r="F152" s="115"/>
    </row>
    <row r="153" spans="1:6" s="116" customFormat="1">
      <c r="A153" s="112"/>
      <c r="B153" s="117" t="s">
        <v>143</v>
      </c>
      <c r="C153" s="113" t="s">
        <v>128</v>
      </c>
      <c r="D153" s="109"/>
      <c r="E153" s="114"/>
      <c r="F153" s="46">
        <f>D153*E153</f>
        <v>0</v>
      </c>
    </row>
    <row r="154" spans="1:6" s="116" customFormat="1">
      <c r="A154" s="112"/>
      <c r="B154" s="117" t="s">
        <v>144</v>
      </c>
      <c r="C154" s="113" t="s">
        <v>128</v>
      </c>
      <c r="D154" s="109"/>
      <c r="E154" s="114"/>
      <c r="F154" s="46">
        <f>D154*E154</f>
        <v>0</v>
      </c>
    </row>
    <row r="155" spans="1:6" s="116" customFormat="1">
      <c r="A155" s="112"/>
      <c r="B155" s="117" t="s">
        <v>145</v>
      </c>
      <c r="C155" s="113" t="s">
        <v>128</v>
      </c>
      <c r="D155" s="109"/>
      <c r="E155" s="114"/>
      <c r="F155" s="46">
        <f>D155*E155</f>
        <v>0</v>
      </c>
    </row>
    <row r="156" spans="1:6" s="116" customFormat="1">
      <c r="A156" s="118"/>
      <c r="B156" s="119"/>
      <c r="C156" s="120"/>
      <c r="D156" s="121"/>
      <c r="E156" s="122"/>
      <c r="F156" s="123"/>
    </row>
    <row r="157" spans="1:6" s="116" customFormat="1">
      <c r="A157" s="124"/>
      <c r="B157" s="125" t="s">
        <v>146</v>
      </c>
      <c r="C157" s="126"/>
      <c r="D157" s="127"/>
      <c r="E157" s="128"/>
      <c r="F157" s="129"/>
    </row>
    <row r="158" spans="1:6" s="116" customFormat="1">
      <c r="A158" s="112"/>
      <c r="B158" s="117" t="s">
        <v>147</v>
      </c>
      <c r="C158" s="108" t="s">
        <v>12</v>
      </c>
      <c r="D158" s="109"/>
      <c r="E158" s="114"/>
      <c r="F158" s="46">
        <f>D158*E158</f>
        <v>0</v>
      </c>
    </row>
    <row r="159" spans="1:6" s="116" customFormat="1">
      <c r="A159" s="112"/>
      <c r="B159" s="117" t="s">
        <v>148</v>
      </c>
      <c r="C159" s="108" t="s">
        <v>12</v>
      </c>
      <c r="D159" s="109"/>
      <c r="E159" s="114"/>
      <c r="F159" s="46">
        <f>D159*E159</f>
        <v>0</v>
      </c>
    </row>
    <row r="160" spans="1:6" s="116" customFormat="1">
      <c r="A160" s="112"/>
      <c r="B160" s="117" t="s">
        <v>149</v>
      </c>
      <c r="C160" s="113" t="s">
        <v>128</v>
      </c>
      <c r="D160" s="109"/>
      <c r="E160" s="114"/>
      <c r="F160" s="46">
        <f t="shared" ref="F160:F164" si="10">D160*E160</f>
        <v>0</v>
      </c>
    </row>
    <row r="161" spans="1:6" s="116" customFormat="1">
      <c r="A161" s="112"/>
      <c r="B161" s="117" t="s">
        <v>150</v>
      </c>
      <c r="C161" s="113" t="s">
        <v>128</v>
      </c>
      <c r="D161" s="109"/>
      <c r="E161" s="114"/>
      <c r="F161" s="46">
        <f t="shared" si="10"/>
        <v>0</v>
      </c>
    </row>
    <row r="162" spans="1:6" s="116" customFormat="1">
      <c r="A162" s="112"/>
      <c r="B162" s="117" t="s">
        <v>151</v>
      </c>
      <c r="C162" s="113" t="s">
        <v>128</v>
      </c>
      <c r="D162" s="109"/>
      <c r="E162" s="114"/>
      <c r="F162" s="46">
        <f t="shared" si="10"/>
        <v>0</v>
      </c>
    </row>
    <row r="163" spans="1:6" s="116" customFormat="1">
      <c r="A163" s="112"/>
      <c r="B163" s="117" t="s">
        <v>152</v>
      </c>
      <c r="C163" s="113" t="s">
        <v>128</v>
      </c>
      <c r="D163" s="109"/>
      <c r="E163" s="114"/>
      <c r="F163" s="46">
        <f t="shared" si="10"/>
        <v>0</v>
      </c>
    </row>
    <row r="164" spans="1:6" s="116" customFormat="1">
      <c r="A164" s="112"/>
      <c r="B164" s="117" t="s">
        <v>153</v>
      </c>
      <c r="C164" s="113" t="s">
        <v>128</v>
      </c>
      <c r="D164" s="109"/>
      <c r="E164" s="114"/>
      <c r="F164" s="46">
        <f t="shared" si="10"/>
        <v>0</v>
      </c>
    </row>
    <row r="165" spans="1:6" s="116" customFormat="1">
      <c r="A165" s="112"/>
      <c r="B165" s="117"/>
      <c r="C165" s="130"/>
      <c r="D165" s="109"/>
      <c r="E165" s="114"/>
      <c r="F165" s="46"/>
    </row>
    <row r="166" spans="1:6" s="116" customFormat="1">
      <c r="A166" s="112"/>
      <c r="B166" s="110" t="s">
        <v>154</v>
      </c>
      <c r="C166" s="130"/>
      <c r="D166" s="109"/>
      <c r="E166" s="114"/>
      <c r="F166" s="46"/>
    </row>
    <row r="167" spans="1:6" s="116" customFormat="1">
      <c r="A167" s="112"/>
      <c r="B167" s="117" t="s">
        <v>148</v>
      </c>
      <c r="C167" s="108" t="s">
        <v>12</v>
      </c>
      <c r="D167" s="109"/>
      <c r="E167" s="114"/>
      <c r="F167" s="46">
        <f>D167*E167</f>
        <v>0</v>
      </c>
    </row>
    <row r="168" spans="1:6" s="116" customFormat="1">
      <c r="A168" s="112"/>
      <c r="B168" s="117" t="s">
        <v>155</v>
      </c>
      <c r="C168" s="113" t="s">
        <v>128</v>
      </c>
      <c r="D168" s="109"/>
      <c r="E168" s="114"/>
      <c r="F168" s="46">
        <f t="shared" ref="F168:F170" si="11">D168*E168</f>
        <v>0</v>
      </c>
    </row>
    <row r="169" spans="1:6" s="116" customFormat="1">
      <c r="A169" s="112"/>
      <c r="B169" s="117" t="s">
        <v>156</v>
      </c>
      <c r="C169" s="113" t="s">
        <v>128</v>
      </c>
      <c r="D169" s="109"/>
      <c r="E169" s="114"/>
      <c r="F169" s="46">
        <f t="shared" si="11"/>
        <v>0</v>
      </c>
    </row>
    <row r="170" spans="1:6" s="116" customFormat="1">
      <c r="A170" s="112"/>
      <c r="B170" s="117" t="s">
        <v>157</v>
      </c>
      <c r="C170" s="113" t="s">
        <v>128</v>
      </c>
      <c r="D170" s="109"/>
      <c r="E170" s="114"/>
      <c r="F170" s="46">
        <f t="shared" si="11"/>
        <v>0</v>
      </c>
    </row>
    <row r="171" spans="1:6" s="116" customFormat="1">
      <c r="A171" s="112"/>
      <c r="B171" s="117"/>
      <c r="C171" s="130"/>
      <c r="D171" s="109"/>
      <c r="E171" s="114"/>
      <c r="F171" s="46"/>
    </row>
    <row r="172" spans="1:6" s="116" customFormat="1">
      <c r="A172" s="112"/>
      <c r="B172" s="110" t="s">
        <v>158</v>
      </c>
      <c r="C172" s="130"/>
      <c r="D172" s="109"/>
      <c r="E172" s="114"/>
      <c r="F172" s="46"/>
    </row>
    <row r="173" spans="1:6" s="116" customFormat="1">
      <c r="A173" s="112"/>
      <c r="B173" s="117" t="s">
        <v>159</v>
      </c>
      <c r="C173" s="113" t="s">
        <v>128</v>
      </c>
      <c r="D173" s="109"/>
      <c r="E173" s="114"/>
      <c r="F173" s="46">
        <f t="shared" ref="F173:F174" si="12">D173*E173</f>
        <v>0</v>
      </c>
    </row>
    <row r="174" spans="1:6" s="116" customFormat="1">
      <c r="A174" s="112"/>
      <c r="B174" s="117" t="s">
        <v>160</v>
      </c>
      <c r="C174" s="113" t="s">
        <v>128</v>
      </c>
      <c r="D174" s="109"/>
      <c r="E174" s="114"/>
      <c r="F174" s="46">
        <f t="shared" si="12"/>
        <v>0</v>
      </c>
    </row>
    <row r="175" spans="1:6" s="116" customFormat="1">
      <c r="A175" s="112"/>
      <c r="B175" s="117"/>
      <c r="C175" s="130"/>
      <c r="D175" s="109"/>
      <c r="E175" s="114"/>
      <c r="F175" s="46"/>
    </row>
    <row r="176" spans="1:6" s="116" customFormat="1">
      <c r="A176" s="112"/>
      <c r="B176" s="110" t="s">
        <v>143</v>
      </c>
      <c r="C176" s="113"/>
      <c r="D176" s="109"/>
      <c r="E176" s="114"/>
      <c r="F176" s="115"/>
    </row>
    <row r="177" spans="1:6" s="116" customFormat="1">
      <c r="A177" s="112"/>
      <c r="B177" s="117" t="s">
        <v>147</v>
      </c>
      <c r="C177" s="108" t="s">
        <v>12</v>
      </c>
      <c r="D177" s="109"/>
      <c r="E177" s="114"/>
      <c r="F177" s="46">
        <f>D177*E177</f>
        <v>0</v>
      </c>
    </row>
    <row r="178" spans="1:6" s="116" customFormat="1">
      <c r="A178" s="112"/>
      <c r="B178" s="117" t="s">
        <v>148</v>
      </c>
      <c r="C178" s="108" t="s">
        <v>12</v>
      </c>
      <c r="D178" s="109"/>
      <c r="E178" s="114"/>
      <c r="F178" s="46">
        <f>D178*E178</f>
        <v>0</v>
      </c>
    </row>
    <row r="179" spans="1:6" s="116" customFormat="1">
      <c r="A179" s="112"/>
      <c r="B179" s="117" t="s">
        <v>161</v>
      </c>
      <c r="C179" s="108" t="s">
        <v>12</v>
      </c>
      <c r="D179" s="109"/>
      <c r="E179" s="114"/>
      <c r="F179" s="46">
        <f>D179*E179</f>
        <v>0</v>
      </c>
    </row>
    <row r="180" spans="1:6" s="116" customFormat="1">
      <c r="A180" s="112"/>
      <c r="B180" s="117"/>
      <c r="C180" s="130"/>
      <c r="D180" s="109"/>
      <c r="E180" s="114"/>
      <c r="F180" s="46"/>
    </row>
    <row r="181" spans="1:6" s="116" customFormat="1">
      <c r="A181" s="112"/>
      <c r="B181" s="110" t="s">
        <v>151</v>
      </c>
      <c r="C181" s="113"/>
      <c r="D181" s="109"/>
      <c r="E181" s="114"/>
      <c r="F181" s="115"/>
    </row>
    <row r="182" spans="1:6" s="116" customFormat="1">
      <c r="A182" s="112"/>
      <c r="B182" s="117" t="s">
        <v>147</v>
      </c>
      <c r="C182" s="108" t="s">
        <v>12</v>
      </c>
      <c r="D182" s="109"/>
      <c r="E182" s="114"/>
      <c r="F182" s="46">
        <f>D182*E182</f>
        <v>0</v>
      </c>
    </row>
    <row r="183" spans="1:6" s="116" customFormat="1">
      <c r="A183" s="112"/>
      <c r="B183" s="117" t="s">
        <v>148</v>
      </c>
      <c r="C183" s="108" t="s">
        <v>12</v>
      </c>
      <c r="D183" s="109"/>
      <c r="E183" s="114"/>
      <c r="F183" s="46">
        <f>D183*E183</f>
        <v>0</v>
      </c>
    </row>
    <row r="184" spans="1:6" s="116" customFormat="1">
      <c r="A184" s="112"/>
      <c r="B184" s="117" t="s">
        <v>162</v>
      </c>
      <c r="C184" s="108" t="s">
        <v>12</v>
      </c>
      <c r="D184" s="109"/>
      <c r="E184" s="114"/>
      <c r="F184" s="46">
        <f>D184*E184</f>
        <v>0</v>
      </c>
    </row>
    <row r="185" spans="1:6" s="116" customFormat="1">
      <c r="A185" s="112"/>
      <c r="B185" s="117" t="s">
        <v>163</v>
      </c>
      <c r="C185" s="108" t="s">
        <v>12</v>
      </c>
      <c r="D185" s="109"/>
      <c r="E185" s="114"/>
      <c r="F185" s="46">
        <f t="shared" ref="F185:F186" si="13">D185*E185</f>
        <v>0</v>
      </c>
    </row>
    <row r="186" spans="1:6" s="116" customFormat="1">
      <c r="A186" s="112"/>
      <c r="B186" s="117" t="s">
        <v>164</v>
      </c>
      <c r="C186" s="108" t="s">
        <v>12</v>
      </c>
      <c r="D186" s="109"/>
      <c r="E186" s="114"/>
      <c r="F186" s="46">
        <f t="shared" si="13"/>
        <v>0</v>
      </c>
    </row>
    <row r="187" spans="1:6" s="116" customFormat="1">
      <c r="A187" s="112"/>
      <c r="B187" s="117"/>
      <c r="C187" s="130"/>
      <c r="D187" s="109"/>
      <c r="E187" s="114"/>
      <c r="F187" s="46"/>
    </row>
    <row r="188" spans="1:6" s="116" customFormat="1">
      <c r="A188" s="112"/>
      <c r="B188" s="110" t="s">
        <v>155</v>
      </c>
      <c r="C188" s="113"/>
      <c r="D188" s="109"/>
      <c r="E188" s="114"/>
      <c r="F188" s="115"/>
    </row>
    <row r="189" spans="1:6" s="116" customFormat="1">
      <c r="A189" s="112"/>
      <c r="B189" s="117" t="s">
        <v>148</v>
      </c>
      <c r="C189" s="108" t="s">
        <v>12</v>
      </c>
      <c r="D189" s="109"/>
      <c r="E189" s="114"/>
      <c r="F189" s="46">
        <f>D189*E189</f>
        <v>0</v>
      </c>
    </row>
    <row r="190" spans="1:6" s="116" customFormat="1">
      <c r="A190" s="112"/>
      <c r="B190" s="117"/>
      <c r="C190" s="130"/>
      <c r="D190" s="109"/>
      <c r="E190" s="114"/>
      <c r="F190" s="46"/>
    </row>
    <row r="191" spans="1:6" s="116" customFormat="1">
      <c r="A191" s="112"/>
      <c r="B191" s="110" t="s">
        <v>165</v>
      </c>
      <c r="C191" s="113"/>
      <c r="D191" s="109"/>
      <c r="E191" s="114"/>
      <c r="F191" s="115"/>
    </row>
    <row r="192" spans="1:6" s="116" customFormat="1">
      <c r="A192" s="112"/>
      <c r="B192" s="117" t="s">
        <v>148</v>
      </c>
      <c r="C192" s="108" t="s">
        <v>12</v>
      </c>
      <c r="D192" s="109"/>
      <c r="E192" s="114"/>
      <c r="F192" s="46">
        <f>D192*E192</f>
        <v>0</v>
      </c>
    </row>
    <row r="193" spans="1:6" s="116" customFormat="1">
      <c r="A193" s="112"/>
      <c r="B193" s="117" t="s">
        <v>166</v>
      </c>
      <c r="C193" s="108" t="s">
        <v>12</v>
      </c>
      <c r="D193" s="109"/>
      <c r="E193" s="114"/>
      <c r="F193" s="46">
        <f>D193*E193</f>
        <v>0</v>
      </c>
    </row>
    <row r="194" spans="1:6" s="116" customFormat="1">
      <c r="A194" s="112"/>
      <c r="B194" s="117"/>
      <c r="C194" s="130"/>
      <c r="D194" s="109"/>
      <c r="E194" s="114"/>
      <c r="F194" s="46"/>
    </row>
    <row r="195" spans="1:6" s="116" customFormat="1">
      <c r="A195" s="112"/>
      <c r="B195" s="110" t="s">
        <v>144</v>
      </c>
      <c r="C195" s="130"/>
      <c r="D195" s="109"/>
      <c r="E195" s="114"/>
      <c r="F195" s="46"/>
    </row>
    <row r="196" spans="1:6" s="116" customFormat="1">
      <c r="A196" s="112"/>
      <c r="B196" s="117" t="s">
        <v>147</v>
      </c>
      <c r="C196" s="108" t="s">
        <v>12</v>
      </c>
      <c r="D196" s="109"/>
      <c r="E196" s="114"/>
      <c r="F196" s="46">
        <f>D196*E196</f>
        <v>0</v>
      </c>
    </row>
    <row r="197" spans="1:6" s="116" customFormat="1">
      <c r="A197" s="112"/>
      <c r="B197" s="117" t="s">
        <v>148</v>
      </c>
      <c r="C197" s="108" t="s">
        <v>12</v>
      </c>
      <c r="D197" s="109"/>
      <c r="E197" s="114"/>
      <c r="F197" s="46">
        <f>D197*E197</f>
        <v>0</v>
      </c>
    </row>
    <row r="198" spans="1:6" s="116" customFormat="1">
      <c r="A198" s="112"/>
      <c r="B198" s="117"/>
      <c r="C198" s="130"/>
      <c r="D198" s="109"/>
      <c r="E198" s="114"/>
      <c r="F198" s="46"/>
    </row>
    <row r="199" spans="1:6" s="116" customFormat="1">
      <c r="A199" s="112"/>
      <c r="B199" s="110" t="s">
        <v>153</v>
      </c>
      <c r="C199" s="130"/>
      <c r="D199" s="109"/>
      <c r="E199" s="114"/>
      <c r="F199" s="46"/>
    </row>
    <row r="200" spans="1:6" s="116" customFormat="1">
      <c r="A200" s="112"/>
      <c r="B200" s="117" t="s">
        <v>147</v>
      </c>
      <c r="C200" s="108" t="s">
        <v>12</v>
      </c>
      <c r="D200" s="109"/>
      <c r="E200" s="114"/>
      <c r="F200" s="46">
        <f>D200*E200</f>
        <v>0</v>
      </c>
    </row>
    <row r="201" spans="1:6" s="116" customFormat="1">
      <c r="A201" s="112"/>
      <c r="B201" s="117" t="s">
        <v>148</v>
      </c>
      <c r="C201" s="108" t="s">
        <v>12</v>
      </c>
      <c r="D201" s="109"/>
      <c r="E201" s="114"/>
      <c r="F201" s="46">
        <f>D201*E201</f>
        <v>0</v>
      </c>
    </row>
    <row r="202" spans="1:6" s="116" customFormat="1">
      <c r="A202" s="112"/>
      <c r="B202" s="117" t="s">
        <v>162</v>
      </c>
      <c r="C202" s="108" t="s">
        <v>12</v>
      </c>
      <c r="D202" s="109"/>
      <c r="E202" s="114"/>
      <c r="F202" s="46">
        <f t="shared" ref="F202:F203" si="14">D202*E202</f>
        <v>0</v>
      </c>
    </row>
    <row r="203" spans="1:6" s="116" customFormat="1">
      <c r="A203" s="112"/>
      <c r="B203" s="117" t="s">
        <v>163</v>
      </c>
      <c r="C203" s="108" t="s">
        <v>12</v>
      </c>
      <c r="D203" s="109"/>
      <c r="E203" s="114"/>
      <c r="F203" s="46">
        <f t="shared" si="14"/>
        <v>0</v>
      </c>
    </row>
    <row r="204" spans="1:6" s="116" customFormat="1">
      <c r="A204" s="112"/>
      <c r="B204" s="117" t="s">
        <v>167</v>
      </c>
      <c r="C204" s="108" t="s">
        <v>12</v>
      </c>
      <c r="D204" s="109"/>
      <c r="E204" s="114"/>
      <c r="F204" s="46">
        <f>D204*E204</f>
        <v>0</v>
      </c>
    </row>
    <row r="205" spans="1:6" s="116" customFormat="1">
      <c r="A205" s="112"/>
      <c r="B205" s="117"/>
      <c r="C205" s="130"/>
      <c r="D205" s="109"/>
      <c r="E205" s="114"/>
      <c r="F205" s="46"/>
    </row>
    <row r="206" spans="1:6" s="116" customFormat="1">
      <c r="A206" s="112"/>
      <c r="B206" s="110" t="s">
        <v>157</v>
      </c>
      <c r="C206" s="130"/>
      <c r="D206" s="109"/>
      <c r="E206" s="114"/>
      <c r="F206" s="46"/>
    </row>
    <row r="207" spans="1:6" s="116" customFormat="1">
      <c r="A207" s="112"/>
      <c r="B207" s="117" t="s">
        <v>148</v>
      </c>
      <c r="C207" s="108" t="s">
        <v>12</v>
      </c>
      <c r="D207" s="109"/>
      <c r="E207" s="114"/>
      <c r="F207" s="46">
        <f>D207*E207</f>
        <v>0</v>
      </c>
    </row>
    <row r="208" spans="1:6" s="116" customFormat="1">
      <c r="A208" s="118"/>
      <c r="B208" s="119"/>
      <c r="C208" s="131"/>
      <c r="D208" s="121"/>
      <c r="E208" s="122"/>
      <c r="F208" s="51"/>
    </row>
    <row r="209" spans="1:6" s="116" customFormat="1">
      <c r="A209" s="124"/>
      <c r="B209" s="125" t="s">
        <v>168</v>
      </c>
      <c r="C209" s="132"/>
      <c r="D209" s="127"/>
      <c r="E209" s="128"/>
      <c r="F209" s="56"/>
    </row>
    <row r="210" spans="1:6" s="116" customFormat="1">
      <c r="A210" s="112"/>
      <c r="B210" s="117" t="s">
        <v>148</v>
      </c>
      <c r="C210" s="108" t="s">
        <v>12</v>
      </c>
      <c r="D210" s="109"/>
      <c r="E210" s="114"/>
      <c r="F210" s="46">
        <f>D210*E210</f>
        <v>0</v>
      </c>
    </row>
    <row r="211" spans="1:6" s="116" customFormat="1">
      <c r="A211" s="112"/>
      <c r="B211" s="117" t="s">
        <v>166</v>
      </c>
      <c r="C211" s="108" t="s">
        <v>12</v>
      </c>
      <c r="D211" s="109"/>
      <c r="E211" s="114"/>
      <c r="F211" s="46">
        <f>D211*E211</f>
        <v>0</v>
      </c>
    </row>
    <row r="212" spans="1:6" s="116" customFormat="1">
      <c r="A212" s="112"/>
      <c r="B212" s="117"/>
      <c r="C212" s="130"/>
      <c r="D212" s="109"/>
      <c r="E212" s="114"/>
      <c r="F212" s="46"/>
    </row>
    <row r="213" spans="1:6" s="116" customFormat="1">
      <c r="A213" s="112"/>
      <c r="B213" s="110" t="s">
        <v>145</v>
      </c>
      <c r="C213" s="130"/>
      <c r="D213" s="109"/>
      <c r="E213" s="114"/>
      <c r="F213" s="46"/>
    </row>
    <row r="214" spans="1:6" s="116" customFormat="1">
      <c r="A214" s="112"/>
      <c r="B214" s="117" t="s">
        <v>147</v>
      </c>
      <c r="C214" s="108" t="s">
        <v>12</v>
      </c>
      <c r="D214" s="109"/>
      <c r="E214" s="114"/>
      <c r="F214" s="46">
        <f t="shared" ref="F214:F218" si="15">D214*E214</f>
        <v>0</v>
      </c>
    </row>
    <row r="215" spans="1:6" s="116" customFormat="1">
      <c r="A215" s="112"/>
      <c r="B215" s="117" t="s">
        <v>148</v>
      </c>
      <c r="C215" s="108" t="s">
        <v>12</v>
      </c>
      <c r="D215" s="109"/>
      <c r="E215" s="114"/>
      <c r="F215" s="46">
        <f t="shared" si="15"/>
        <v>0</v>
      </c>
    </row>
    <row r="216" spans="1:6" s="116" customFormat="1">
      <c r="A216" s="112"/>
      <c r="B216" s="117" t="s">
        <v>169</v>
      </c>
      <c r="C216" s="108" t="s">
        <v>12</v>
      </c>
      <c r="D216" s="109"/>
      <c r="E216" s="114"/>
      <c r="F216" s="46">
        <f t="shared" si="15"/>
        <v>0</v>
      </c>
    </row>
    <row r="217" spans="1:6" s="116" customFormat="1">
      <c r="A217" s="112"/>
      <c r="B217" s="117" t="s">
        <v>161</v>
      </c>
      <c r="C217" s="108" t="s">
        <v>12</v>
      </c>
      <c r="D217" s="109"/>
      <c r="E217" s="114"/>
      <c r="F217" s="46">
        <f t="shared" si="15"/>
        <v>0</v>
      </c>
    </row>
    <row r="218" spans="1:6" s="116" customFormat="1">
      <c r="A218" s="112"/>
      <c r="B218" s="117" t="s">
        <v>170</v>
      </c>
      <c r="C218" s="108" t="s">
        <v>12</v>
      </c>
      <c r="D218" s="109"/>
      <c r="E218" s="114"/>
      <c r="F218" s="46">
        <f t="shared" si="15"/>
        <v>0</v>
      </c>
    </row>
    <row r="219" spans="1:6" s="116" customFormat="1">
      <c r="A219" s="112"/>
      <c r="B219" s="117"/>
      <c r="C219" s="130"/>
      <c r="D219" s="109"/>
      <c r="E219" s="114"/>
      <c r="F219" s="46"/>
    </row>
    <row r="220" spans="1:6" s="116" customFormat="1">
      <c r="A220" s="112"/>
      <c r="B220" s="110" t="s">
        <v>152</v>
      </c>
      <c r="C220" s="130"/>
      <c r="D220" s="109"/>
      <c r="E220" s="114"/>
      <c r="F220" s="46"/>
    </row>
    <row r="221" spans="1:6" s="116" customFormat="1">
      <c r="A221" s="112"/>
      <c r="B221" s="117" t="s">
        <v>171</v>
      </c>
      <c r="C221" s="108" t="s">
        <v>12</v>
      </c>
      <c r="D221" s="109"/>
      <c r="E221" s="114"/>
      <c r="F221" s="46">
        <f t="shared" ref="F221:F225" si="16">D221*E221</f>
        <v>0</v>
      </c>
    </row>
    <row r="222" spans="1:6" s="116" customFormat="1">
      <c r="A222" s="112"/>
      <c r="B222" s="117" t="s">
        <v>162</v>
      </c>
      <c r="C222" s="108" t="s">
        <v>12</v>
      </c>
      <c r="D222" s="109"/>
      <c r="E222" s="114"/>
      <c r="F222" s="46">
        <f t="shared" si="16"/>
        <v>0</v>
      </c>
    </row>
    <row r="223" spans="1:6" s="116" customFormat="1">
      <c r="A223" s="112"/>
      <c r="B223" s="117" t="s">
        <v>163</v>
      </c>
      <c r="C223" s="108" t="s">
        <v>12</v>
      </c>
      <c r="D223" s="109"/>
      <c r="E223" s="114"/>
      <c r="F223" s="46">
        <f t="shared" si="16"/>
        <v>0</v>
      </c>
    </row>
    <row r="224" spans="1:6" s="116" customFormat="1">
      <c r="A224" s="112"/>
      <c r="B224" s="117" t="s">
        <v>167</v>
      </c>
      <c r="C224" s="108" t="s">
        <v>12</v>
      </c>
      <c r="D224" s="109"/>
      <c r="E224" s="114"/>
      <c r="F224" s="46">
        <f t="shared" si="16"/>
        <v>0</v>
      </c>
    </row>
    <row r="225" spans="1:6" s="116" customFormat="1">
      <c r="A225" s="112"/>
      <c r="B225" s="117" t="s">
        <v>172</v>
      </c>
      <c r="C225" s="108" t="s">
        <v>12</v>
      </c>
      <c r="D225" s="109"/>
      <c r="E225" s="114"/>
      <c r="F225" s="46">
        <f t="shared" si="16"/>
        <v>0</v>
      </c>
    </row>
    <row r="226" spans="1:6" s="116" customFormat="1">
      <c r="A226" s="112"/>
      <c r="B226" s="117"/>
      <c r="C226" s="108"/>
      <c r="D226" s="109"/>
      <c r="E226" s="114"/>
      <c r="F226" s="46"/>
    </row>
    <row r="227" spans="1:6" s="116" customFormat="1">
      <c r="A227" s="112"/>
      <c r="B227" s="110" t="s">
        <v>156</v>
      </c>
      <c r="C227" s="130"/>
      <c r="D227" s="109"/>
      <c r="E227" s="114"/>
      <c r="F227" s="46"/>
    </row>
    <row r="228" spans="1:6" s="116" customFormat="1">
      <c r="A228" s="112"/>
      <c r="B228" s="117" t="s">
        <v>148</v>
      </c>
      <c r="C228" s="108" t="s">
        <v>12</v>
      </c>
      <c r="D228" s="109"/>
      <c r="E228" s="114"/>
      <c r="F228" s="46">
        <f t="shared" ref="F228" si="17">D228*E228</f>
        <v>0</v>
      </c>
    </row>
    <row r="229" spans="1:6" s="116" customFormat="1">
      <c r="A229" s="112"/>
      <c r="B229" s="117"/>
      <c r="C229" s="130"/>
      <c r="D229" s="109"/>
      <c r="E229" s="114"/>
      <c r="F229" s="46"/>
    </row>
    <row r="230" spans="1:6" s="116" customFormat="1">
      <c r="A230" s="112"/>
      <c r="B230" s="110" t="s">
        <v>173</v>
      </c>
      <c r="C230" s="130"/>
      <c r="D230" s="109"/>
      <c r="E230" s="114"/>
      <c r="F230" s="46"/>
    </row>
    <row r="231" spans="1:6" s="116" customFormat="1">
      <c r="A231" s="112"/>
      <c r="B231" s="117" t="s">
        <v>148</v>
      </c>
      <c r="C231" s="108" t="s">
        <v>12</v>
      </c>
      <c r="D231" s="109"/>
      <c r="E231" s="114"/>
      <c r="F231" s="46">
        <f t="shared" ref="F231:F233" si="18">D231*E231</f>
        <v>0</v>
      </c>
    </row>
    <row r="232" spans="1:6" s="116" customFormat="1">
      <c r="A232" s="112"/>
      <c r="B232" s="117" t="s">
        <v>174</v>
      </c>
      <c r="C232" s="108" t="s">
        <v>12</v>
      </c>
      <c r="D232" s="109"/>
      <c r="E232" s="114"/>
      <c r="F232" s="46">
        <f t="shared" si="18"/>
        <v>0</v>
      </c>
    </row>
    <row r="233" spans="1:6" s="116" customFormat="1">
      <c r="A233" s="112"/>
      <c r="B233" s="117" t="s">
        <v>175</v>
      </c>
      <c r="C233" s="108" t="s">
        <v>12</v>
      </c>
      <c r="D233" s="109"/>
      <c r="E233" s="114"/>
      <c r="F233" s="46">
        <f t="shared" si="18"/>
        <v>0</v>
      </c>
    </row>
    <row r="234" spans="1:6" s="43" customFormat="1">
      <c r="A234" s="44"/>
      <c r="B234" s="107"/>
      <c r="C234" s="40"/>
      <c r="D234" s="40"/>
      <c r="E234" s="59" t="s">
        <v>39</v>
      </c>
      <c r="F234" s="60">
        <f>SUBTOTAL(109,F134:F233)</f>
        <v>0</v>
      </c>
    </row>
    <row r="235" spans="1:6" s="43" customFormat="1">
      <c r="A235" s="81"/>
      <c r="B235" s="82"/>
      <c r="C235" s="40"/>
      <c r="D235" s="40"/>
      <c r="E235" s="41"/>
      <c r="F235" s="62"/>
    </row>
    <row r="236" spans="1:6" s="43" customFormat="1">
      <c r="A236" s="38">
        <v>7</v>
      </c>
      <c r="B236" s="39" t="s">
        <v>176</v>
      </c>
      <c r="C236" s="133"/>
      <c r="D236" s="133"/>
      <c r="E236" s="133"/>
      <c r="F236" s="134"/>
    </row>
    <row r="237" spans="1:6" s="43" customFormat="1">
      <c r="A237" s="61"/>
      <c r="B237" s="135" t="s">
        <v>177</v>
      </c>
      <c r="C237" s="40"/>
      <c r="D237" s="40"/>
      <c r="E237" s="41"/>
      <c r="F237" s="42"/>
    </row>
    <row r="238" spans="1:6" s="43" customFormat="1">
      <c r="A238" s="61"/>
      <c r="B238" s="107" t="s">
        <v>178</v>
      </c>
      <c r="C238" s="40" t="s">
        <v>79</v>
      </c>
      <c r="D238" s="40"/>
      <c r="E238" s="41"/>
      <c r="F238" s="46">
        <f t="shared" ref="F238:F245" si="19">D238*E238</f>
        <v>0</v>
      </c>
    </row>
    <row r="239" spans="1:6" s="43" customFormat="1">
      <c r="A239" s="61"/>
      <c r="B239" s="107" t="s">
        <v>179</v>
      </c>
      <c r="C239" s="40" t="s">
        <v>79</v>
      </c>
      <c r="D239" s="40"/>
      <c r="E239" s="41"/>
      <c r="F239" s="46">
        <f t="shared" si="19"/>
        <v>0</v>
      </c>
    </row>
    <row r="240" spans="1:6" s="43" customFormat="1">
      <c r="A240" s="61"/>
      <c r="B240" s="107" t="s">
        <v>180</v>
      </c>
      <c r="C240" s="40" t="s">
        <v>79</v>
      </c>
      <c r="D240" s="40"/>
      <c r="E240" s="41"/>
      <c r="F240" s="46">
        <f>D240*E240</f>
        <v>0</v>
      </c>
    </row>
    <row r="241" spans="1:6" s="43" customFormat="1">
      <c r="A241" s="61"/>
      <c r="B241" s="107" t="s">
        <v>181</v>
      </c>
      <c r="C241" s="40" t="s">
        <v>79</v>
      </c>
      <c r="D241" s="40"/>
      <c r="E241" s="41"/>
      <c r="F241" s="46">
        <f>D241*E241</f>
        <v>0</v>
      </c>
    </row>
    <row r="242" spans="1:6" s="43" customFormat="1">
      <c r="A242" s="61"/>
      <c r="B242" s="107" t="s">
        <v>182</v>
      </c>
      <c r="C242" s="40" t="s">
        <v>79</v>
      </c>
      <c r="D242" s="40"/>
      <c r="E242" s="41"/>
      <c r="F242" s="46">
        <f t="shared" si="19"/>
        <v>0</v>
      </c>
    </row>
    <row r="243" spans="1:6" s="43" customFormat="1">
      <c r="A243" s="61"/>
      <c r="B243" s="107" t="s">
        <v>183</v>
      </c>
      <c r="C243" s="40" t="s">
        <v>79</v>
      </c>
      <c r="D243" s="40"/>
      <c r="E243" s="41"/>
      <c r="F243" s="46">
        <f t="shared" si="19"/>
        <v>0</v>
      </c>
    </row>
    <row r="244" spans="1:6" s="43" customFormat="1">
      <c r="A244" s="61"/>
      <c r="B244" s="107" t="s">
        <v>184</v>
      </c>
      <c r="C244" s="40" t="s">
        <v>79</v>
      </c>
      <c r="D244" s="40"/>
      <c r="E244" s="41"/>
      <c r="F244" s="46">
        <f t="shared" si="19"/>
        <v>0</v>
      </c>
    </row>
    <row r="245" spans="1:6" s="43" customFormat="1">
      <c r="A245" s="106"/>
      <c r="B245" s="107" t="s">
        <v>185</v>
      </c>
      <c r="C245" s="108" t="s">
        <v>128</v>
      </c>
      <c r="D245" s="109"/>
      <c r="E245" s="41"/>
      <c r="F245" s="46">
        <f t="shared" si="19"/>
        <v>0</v>
      </c>
    </row>
    <row r="246" spans="1:6" s="43" customFormat="1">
      <c r="A246" s="61"/>
      <c r="B246" s="107"/>
      <c r="C246" s="40"/>
      <c r="D246" s="40"/>
      <c r="E246" s="41"/>
      <c r="F246" s="46"/>
    </row>
    <row r="247" spans="1:6" s="43" customFormat="1">
      <c r="A247" s="61"/>
      <c r="B247" s="135" t="s">
        <v>186</v>
      </c>
      <c r="C247" s="40"/>
      <c r="D247" s="136"/>
      <c r="E247" s="41"/>
      <c r="F247" s="104"/>
    </row>
    <row r="248" spans="1:6" s="43" customFormat="1">
      <c r="A248" s="61"/>
      <c r="B248" s="107" t="s">
        <v>178</v>
      </c>
      <c r="C248" s="40" t="s">
        <v>79</v>
      </c>
      <c r="D248" s="40"/>
      <c r="E248" s="41"/>
      <c r="F248" s="46">
        <f t="shared" ref="F248:F250" si="20">D248*E248</f>
        <v>0</v>
      </c>
    </row>
    <row r="249" spans="1:6" s="43" customFormat="1">
      <c r="A249" s="61"/>
      <c r="B249" s="107" t="s">
        <v>182</v>
      </c>
      <c r="C249" s="40" t="s">
        <v>79</v>
      </c>
      <c r="D249" s="40"/>
      <c r="E249" s="41"/>
      <c r="F249" s="46">
        <f t="shared" si="20"/>
        <v>0</v>
      </c>
    </row>
    <row r="250" spans="1:6" s="43" customFormat="1">
      <c r="A250" s="61"/>
      <c r="B250" s="107" t="s">
        <v>183</v>
      </c>
      <c r="C250" s="40" t="s">
        <v>79</v>
      </c>
      <c r="D250" s="40"/>
      <c r="E250" s="41"/>
      <c r="F250" s="46">
        <f t="shared" si="20"/>
        <v>0</v>
      </c>
    </row>
    <row r="251" spans="1:6" s="43" customFormat="1">
      <c r="A251" s="137"/>
      <c r="B251" s="138"/>
      <c r="C251" s="49"/>
      <c r="D251" s="49"/>
      <c r="E251" s="50"/>
      <c r="F251" s="51"/>
    </row>
    <row r="252" spans="1:6" s="43" customFormat="1">
      <c r="A252" s="139"/>
      <c r="B252" s="140" t="s">
        <v>187</v>
      </c>
      <c r="C252" s="54"/>
      <c r="D252" s="141"/>
      <c r="E252" s="55"/>
      <c r="F252" s="142"/>
    </row>
    <row r="253" spans="1:6" s="43" customFormat="1">
      <c r="A253" s="61"/>
      <c r="B253" s="107" t="s">
        <v>188</v>
      </c>
      <c r="C253" s="40" t="s">
        <v>128</v>
      </c>
      <c r="D253" s="40"/>
      <c r="E253" s="41"/>
      <c r="F253" s="46">
        <f t="shared" ref="F253:F264" si="21">D253*E253</f>
        <v>0</v>
      </c>
    </row>
    <row r="254" spans="1:6" s="43" customFormat="1">
      <c r="A254" s="61"/>
      <c r="B254" s="107" t="s">
        <v>189</v>
      </c>
      <c r="C254" s="40" t="s">
        <v>128</v>
      </c>
      <c r="D254" s="40"/>
      <c r="E254" s="41"/>
      <c r="F254" s="46">
        <f t="shared" si="21"/>
        <v>0</v>
      </c>
    </row>
    <row r="255" spans="1:6" s="43" customFormat="1">
      <c r="A255" s="61"/>
      <c r="B255" s="107" t="s">
        <v>190</v>
      </c>
      <c r="C255" s="40" t="s">
        <v>128</v>
      </c>
      <c r="D255" s="40"/>
      <c r="E255" s="41"/>
      <c r="F255" s="46">
        <f t="shared" si="21"/>
        <v>0</v>
      </c>
    </row>
    <row r="256" spans="1:6" s="43" customFormat="1">
      <c r="A256" s="61"/>
      <c r="B256" s="107" t="s">
        <v>191</v>
      </c>
      <c r="C256" s="40" t="s">
        <v>128</v>
      </c>
      <c r="D256" s="40"/>
      <c r="E256" s="41"/>
      <c r="F256" s="46">
        <f t="shared" si="21"/>
        <v>0</v>
      </c>
    </row>
    <row r="257" spans="1:6" s="43" customFormat="1">
      <c r="A257" s="61"/>
      <c r="B257" s="107" t="s">
        <v>192</v>
      </c>
      <c r="C257" s="40" t="s">
        <v>128</v>
      </c>
      <c r="D257" s="40"/>
      <c r="E257" s="41"/>
      <c r="F257" s="46">
        <f t="shared" si="21"/>
        <v>0</v>
      </c>
    </row>
    <row r="258" spans="1:6" s="43" customFormat="1">
      <c r="A258" s="61"/>
      <c r="B258" s="107" t="s">
        <v>193</v>
      </c>
      <c r="C258" s="40" t="s">
        <v>79</v>
      </c>
      <c r="D258" s="40"/>
      <c r="E258" s="41"/>
      <c r="F258" s="46">
        <f t="shared" si="21"/>
        <v>0</v>
      </c>
    </row>
    <row r="259" spans="1:6" s="43" customFormat="1">
      <c r="A259" s="61"/>
      <c r="B259" s="107" t="s">
        <v>194</v>
      </c>
      <c r="C259" s="40" t="s">
        <v>79</v>
      </c>
      <c r="D259" s="40"/>
      <c r="E259" s="41"/>
      <c r="F259" s="46">
        <f t="shared" si="21"/>
        <v>0</v>
      </c>
    </row>
    <row r="260" spans="1:6" s="43" customFormat="1">
      <c r="A260" s="61"/>
      <c r="B260" s="107" t="s">
        <v>195</v>
      </c>
      <c r="C260" s="40" t="s">
        <v>79</v>
      </c>
      <c r="D260" s="40"/>
      <c r="E260" s="41"/>
      <c r="F260" s="46">
        <f t="shared" si="21"/>
        <v>0</v>
      </c>
    </row>
    <row r="261" spans="1:6" s="43" customFormat="1">
      <c r="A261" s="61"/>
      <c r="B261" s="107" t="s">
        <v>196</v>
      </c>
      <c r="C261" s="40" t="s">
        <v>79</v>
      </c>
      <c r="D261" s="143"/>
      <c r="E261" s="41"/>
      <c r="F261" s="46">
        <f t="shared" si="21"/>
        <v>0</v>
      </c>
    </row>
    <row r="262" spans="1:6" s="43" customFormat="1">
      <c r="A262" s="61"/>
      <c r="B262" s="107" t="s">
        <v>197</v>
      </c>
      <c r="C262" s="40" t="s">
        <v>79</v>
      </c>
      <c r="D262" s="143"/>
      <c r="E262" s="41"/>
      <c r="F262" s="46">
        <f t="shared" si="21"/>
        <v>0</v>
      </c>
    </row>
    <row r="263" spans="1:6" s="43" customFormat="1">
      <c r="A263" s="61"/>
      <c r="B263" s="107" t="s">
        <v>198</v>
      </c>
      <c r="C263" s="40" t="s">
        <v>79</v>
      </c>
      <c r="D263" s="143"/>
      <c r="E263" s="41"/>
      <c r="F263" s="46">
        <f t="shared" si="21"/>
        <v>0</v>
      </c>
    </row>
    <row r="264" spans="1:6" s="43" customFormat="1" ht="64.5" customHeight="1">
      <c r="A264" s="61"/>
      <c r="B264" s="107" t="s">
        <v>199</v>
      </c>
      <c r="C264" s="40" t="s">
        <v>12</v>
      </c>
      <c r="D264" s="143"/>
      <c r="E264" s="41"/>
      <c r="F264" s="46">
        <f t="shared" si="21"/>
        <v>0</v>
      </c>
    </row>
    <row r="265" spans="1:6" s="43" customFormat="1">
      <c r="A265" s="144"/>
      <c r="B265" s="107"/>
      <c r="C265" s="133"/>
      <c r="D265" s="133"/>
      <c r="E265" s="59" t="s">
        <v>39</v>
      </c>
      <c r="F265" s="60">
        <f>SUBTOTAL(109,F238:F264)</f>
        <v>0</v>
      </c>
    </row>
    <row r="266" spans="1:6" s="145" customFormat="1">
      <c r="A266" s="144"/>
      <c r="B266" s="107"/>
      <c r="C266" s="133"/>
      <c r="D266" s="133"/>
      <c r="E266" s="59"/>
      <c r="F266" s="62"/>
    </row>
    <row r="267" spans="1:6" s="43" customFormat="1">
      <c r="A267" s="38">
        <v>8</v>
      </c>
      <c r="B267" s="39" t="s">
        <v>200</v>
      </c>
      <c r="C267" s="40"/>
      <c r="D267" s="40"/>
      <c r="E267" s="41"/>
      <c r="F267" s="46"/>
    </row>
    <row r="268" spans="1:6" s="43" customFormat="1">
      <c r="A268" s="61"/>
      <c r="B268" s="107" t="s">
        <v>201</v>
      </c>
      <c r="C268" s="40" t="s">
        <v>79</v>
      </c>
      <c r="D268" s="40"/>
      <c r="E268" s="41"/>
      <c r="F268" s="46">
        <f t="shared" ref="F268:F275" si="22">D268*E268</f>
        <v>0</v>
      </c>
    </row>
    <row r="269" spans="1:6" s="43" customFormat="1">
      <c r="A269" s="61"/>
      <c r="B269" s="107" t="s">
        <v>202</v>
      </c>
      <c r="C269" s="40" t="s">
        <v>79</v>
      </c>
      <c r="D269" s="40"/>
      <c r="E269" s="41"/>
      <c r="F269" s="46">
        <f t="shared" si="22"/>
        <v>0</v>
      </c>
    </row>
    <row r="270" spans="1:6" s="43" customFormat="1">
      <c r="A270" s="61"/>
      <c r="B270" s="107" t="s">
        <v>203</v>
      </c>
      <c r="C270" s="40" t="s">
        <v>79</v>
      </c>
      <c r="D270" s="143"/>
      <c r="E270" s="146"/>
      <c r="F270" s="46">
        <f t="shared" si="22"/>
        <v>0</v>
      </c>
    </row>
    <row r="271" spans="1:6" s="43" customFormat="1">
      <c r="A271" s="44"/>
      <c r="B271" s="107" t="s">
        <v>204</v>
      </c>
      <c r="C271" s="40" t="s">
        <v>79</v>
      </c>
      <c r="D271" s="143"/>
      <c r="E271" s="147"/>
      <c r="F271" s="46">
        <f t="shared" si="22"/>
        <v>0</v>
      </c>
    </row>
    <row r="272" spans="1:6" s="43" customFormat="1">
      <c r="A272" s="61"/>
      <c r="B272" s="107" t="s">
        <v>205</v>
      </c>
      <c r="C272" s="40" t="s">
        <v>79</v>
      </c>
      <c r="D272" s="40"/>
      <c r="E272" s="41"/>
      <c r="F272" s="46">
        <f t="shared" si="22"/>
        <v>0</v>
      </c>
    </row>
    <row r="273" spans="1:6" s="43" customFormat="1">
      <c r="A273" s="61"/>
      <c r="B273" s="107" t="s">
        <v>206</v>
      </c>
      <c r="C273" s="40" t="s">
        <v>79</v>
      </c>
      <c r="D273" s="40"/>
      <c r="E273" s="41"/>
      <c r="F273" s="46">
        <f t="shared" si="22"/>
        <v>0</v>
      </c>
    </row>
    <row r="274" spans="1:6" s="43" customFormat="1">
      <c r="A274" s="61"/>
      <c r="B274" s="107" t="s">
        <v>207</v>
      </c>
      <c r="C274" s="40" t="s">
        <v>79</v>
      </c>
      <c r="D274" s="40"/>
      <c r="E274" s="41"/>
      <c r="F274" s="46">
        <f t="shared" si="22"/>
        <v>0</v>
      </c>
    </row>
    <row r="275" spans="1:6" s="43" customFormat="1">
      <c r="A275" s="61"/>
      <c r="B275" s="107" t="s">
        <v>208</v>
      </c>
      <c r="C275" s="40" t="s">
        <v>79</v>
      </c>
      <c r="D275" s="40"/>
      <c r="E275" s="41"/>
      <c r="F275" s="46">
        <f t="shared" si="22"/>
        <v>0</v>
      </c>
    </row>
    <row r="276" spans="1:6" s="116" customFormat="1">
      <c r="A276" s="148"/>
      <c r="B276" s="149"/>
      <c r="C276" s="109"/>
      <c r="D276" s="109"/>
      <c r="E276" s="150" t="s">
        <v>39</v>
      </c>
      <c r="F276" s="60">
        <f>SUBTOTAL(109,F268:F275)</f>
        <v>0</v>
      </c>
    </row>
    <row r="277" spans="1:6" s="116" customFormat="1">
      <c r="A277" s="148"/>
      <c r="B277" s="149"/>
      <c r="C277" s="109"/>
      <c r="D277" s="109"/>
      <c r="E277" s="150"/>
      <c r="F277" s="151"/>
    </row>
    <row r="278" spans="1:6" s="43" customFormat="1">
      <c r="A278" s="38">
        <v>9</v>
      </c>
      <c r="B278" s="39" t="s">
        <v>209</v>
      </c>
      <c r="C278" s="40"/>
      <c r="D278" s="40"/>
      <c r="E278" s="41"/>
      <c r="F278" s="42"/>
    </row>
    <row r="279" spans="1:6" s="43" customFormat="1">
      <c r="A279" s="61"/>
      <c r="B279" s="135" t="s">
        <v>210</v>
      </c>
      <c r="C279" s="40"/>
      <c r="D279" s="40"/>
      <c r="E279" s="41"/>
      <c r="F279" s="42"/>
    </row>
    <row r="280" spans="1:6" s="43" customFormat="1">
      <c r="A280" s="61"/>
      <c r="B280" s="107" t="s">
        <v>211</v>
      </c>
      <c r="C280" s="152" t="s">
        <v>79</v>
      </c>
      <c r="D280" s="40"/>
      <c r="E280" s="41"/>
      <c r="F280" s="46">
        <f>D280*E280</f>
        <v>0</v>
      </c>
    </row>
    <row r="281" spans="1:6" s="43" customFormat="1">
      <c r="A281" s="61"/>
      <c r="B281" s="107" t="s">
        <v>212</v>
      </c>
      <c r="C281" s="152" t="s">
        <v>79</v>
      </c>
      <c r="D281" s="40"/>
      <c r="E281" s="41"/>
      <c r="F281" s="46">
        <f>D281*E281</f>
        <v>0</v>
      </c>
    </row>
    <row r="282" spans="1:6" s="43" customFormat="1">
      <c r="A282" s="61"/>
      <c r="B282" s="107"/>
      <c r="C282" s="77"/>
      <c r="D282" s="40"/>
      <c r="E282" s="41"/>
      <c r="F282" s="46"/>
    </row>
    <row r="283" spans="1:6" s="43" customFormat="1">
      <c r="A283" s="61"/>
      <c r="B283" s="135" t="s">
        <v>213</v>
      </c>
      <c r="C283" s="40"/>
      <c r="D283" s="40"/>
      <c r="E283" s="41"/>
      <c r="F283" s="42"/>
    </row>
    <row r="284" spans="1:6" s="43" customFormat="1">
      <c r="A284" s="61"/>
      <c r="B284" s="107" t="s">
        <v>214</v>
      </c>
      <c r="C284" s="77" t="s">
        <v>79</v>
      </c>
      <c r="D284" s="40"/>
      <c r="E284" s="41"/>
      <c r="F284" s="46">
        <f>D284*E284</f>
        <v>0</v>
      </c>
    </row>
    <row r="285" spans="1:6" s="43" customFormat="1">
      <c r="A285" s="61"/>
      <c r="B285" s="107"/>
      <c r="C285" s="77"/>
      <c r="D285" s="40"/>
      <c r="E285" s="41"/>
      <c r="F285" s="46"/>
    </row>
    <row r="286" spans="1:6" s="43" customFormat="1">
      <c r="A286" s="61"/>
      <c r="B286" s="135" t="s">
        <v>187</v>
      </c>
      <c r="C286" s="40"/>
      <c r="D286" s="143"/>
      <c r="E286" s="41"/>
      <c r="F286" s="153"/>
    </row>
    <row r="287" spans="1:6" s="43" customFormat="1">
      <c r="A287" s="61"/>
      <c r="B287" s="107" t="s">
        <v>215</v>
      </c>
      <c r="C287" s="77" t="s">
        <v>79</v>
      </c>
      <c r="D287" s="40"/>
      <c r="E287" s="41"/>
      <c r="F287" s="46">
        <f t="shared" ref="F287:F292" si="23">D287*E287</f>
        <v>0</v>
      </c>
    </row>
    <row r="288" spans="1:6" s="43" customFormat="1">
      <c r="A288" s="61"/>
      <c r="B288" s="107" t="s">
        <v>216</v>
      </c>
      <c r="C288" s="77" t="s">
        <v>12</v>
      </c>
      <c r="D288" s="40"/>
      <c r="E288" s="41"/>
      <c r="F288" s="46">
        <f t="shared" si="23"/>
        <v>0</v>
      </c>
    </row>
    <row r="289" spans="1:6" s="43" customFormat="1">
      <c r="A289" s="61"/>
      <c r="B289" s="107" t="s">
        <v>217</v>
      </c>
      <c r="C289" s="77" t="s">
        <v>12</v>
      </c>
      <c r="D289" s="40"/>
      <c r="E289" s="41"/>
      <c r="F289" s="46">
        <f t="shared" si="23"/>
        <v>0</v>
      </c>
    </row>
    <row r="290" spans="1:6" s="43" customFormat="1">
      <c r="A290" s="61"/>
      <c r="B290" s="107" t="s">
        <v>218</v>
      </c>
      <c r="C290" s="77" t="s">
        <v>12</v>
      </c>
      <c r="D290" s="40"/>
      <c r="E290" s="41"/>
      <c r="F290" s="46">
        <f t="shared" si="23"/>
        <v>0</v>
      </c>
    </row>
    <row r="291" spans="1:6" s="43" customFormat="1">
      <c r="A291" s="61"/>
      <c r="B291" s="107" t="s">
        <v>219</v>
      </c>
      <c r="C291" s="77" t="s">
        <v>12</v>
      </c>
      <c r="D291" s="40"/>
      <c r="E291" s="41"/>
      <c r="F291" s="46">
        <f t="shared" si="23"/>
        <v>0</v>
      </c>
    </row>
    <row r="292" spans="1:6" s="43" customFormat="1">
      <c r="A292" s="61"/>
      <c r="B292" s="107" t="s">
        <v>220</v>
      </c>
      <c r="C292" s="77" t="s">
        <v>12</v>
      </c>
      <c r="D292" s="40"/>
      <c r="E292" s="41"/>
      <c r="F292" s="46">
        <f t="shared" si="23"/>
        <v>0</v>
      </c>
    </row>
    <row r="293" spans="1:6" s="43" customFormat="1">
      <c r="A293" s="61"/>
      <c r="B293" s="58"/>
      <c r="C293" s="40"/>
      <c r="D293" s="40"/>
      <c r="E293" s="59" t="s">
        <v>39</v>
      </c>
      <c r="F293" s="60">
        <f>SUBTOTAL(109,F280:F292)</f>
        <v>0</v>
      </c>
    </row>
    <row r="294" spans="1:6" s="43" customFormat="1">
      <c r="A294" s="137"/>
      <c r="B294" s="67"/>
      <c r="C294" s="49"/>
      <c r="D294" s="49"/>
      <c r="E294" s="154"/>
      <c r="F294" s="155"/>
    </row>
    <row r="295" spans="1:6" s="43" customFormat="1">
      <c r="A295" s="156">
        <v>10</v>
      </c>
      <c r="B295" s="157" t="s">
        <v>221</v>
      </c>
      <c r="C295" s="54"/>
      <c r="D295" s="54"/>
      <c r="E295" s="158"/>
      <c r="F295" s="60"/>
    </row>
    <row r="296" spans="1:6" s="43" customFormat="1">
      <c r="A296" s="61"/>
      <c r="B296" s="58" t="s">
        <v>222</v>
      </c>
      <c r="C296" s="40" t="s">
        <v>12</v>
      </c>
      <c r="D296" s="40"/>
      <c r="E296" s="59"/>
      <c r="F296" s="46">
        <f t="shared" ref="F296:F304" si="24">D296*E296</f>
        <v>0</v>
      </c>
    </row>
    <row r="297" spans="1:6" s="43" customFormat="1">
      <c r="A297" s="61"/>
      <c r="B297" s="58" t="s">
        <v>223</v>
      </c>
      <c r="C297" s="40" t="s">
        <v>79</v>
      </c>
      <c r="D297" s="40"/>
      <c r="E297" s="59"/>
      <c r="F297" s="46">
        <f t="shared" si="24"/>
        <v>0</v>
      </c>
    </row>
    <row r="298" spans="1:6" s="43" customFormat="1">
      <c r="A298" s="61"/>
      <c r="B298" s="58" t="s">
        <v>224</v>
      </c>
      <c r="C298" s="40" t="s">
        <v>79</v>
      </c>
      <c r="D298" s="40"/>
      <c r="E298" s="59"/>
      <c r="F298" s="46">
        <f t="shared" si="24"/>
        <v>0</v>
      </c>
    </row>
    <row r="299" spans="1:6" s="43" customFormat="1">
      <c r="A299" s="61"/>
      <c r="B299" s="58" t="s">
        <v>225</v>
      </c>
      <c r="C299" s="40" t="s">
        <v>79</v>
      </c>
      <c r="D299" s="40"/>
      <c r="E299" s="59"/>
      <c r="F299" s="46">
        <f t="shared" si="24"/>
        <v>0</v>
      </c>
    </row>
    <row r="300" spans="1:6" s="43" customFormat="1">
      <c r="A300" s="61"/>
      <c r="B300" s="58" t="s">
        <v>226</v>
      </c>
      <c r="C300" s="40" t="s">
        <v>79</v>
      </c>
      <c r="D300" s="40"/>
      <c r="E300" s="59"/>
      <c r="F300" s="46">
        <f t="shared" si="24"/>
        <v>0</v>
      </c>
    </row>
    <row r="301" spans="1:6" s="43" customFormat="1">
      <c r="A301" s="61"/>
      <c r="B301" s="58" t="s">
        <v>227</v>
      </c>
      <c r="C301" s="40" t="s">
        <v>79</v>
      </c>
      <c r="D301" s="40"/>
      <c r="E301" s="59"/>
      <c r="F301" s="46">
        <f>D301*E301</f>
        <v>0</v>
      </c>
    </row>
    <row r="302" spans="1:6" s="43" customFormat="1">
      <c r="A302" s="61"/>
      <c r="B302" s="58" t="s">
        <v>228</v>
      </c>
      <c r="C302" s="40" t="s">
        <v>79</v>
      </c>
      <c r="D302" s="40"/>
      <c r="E302" s="59"/>
      <c r="F302" s="46">
        <f t="shared" si="24"/>
        <v>0</v>
      </c>
    </row>
    <row r="303" spans="1:6" s="43" customFormat="1">
      <c r="A303" s="61"/>
      <c r="B303" s="58" t="s">
        <v>229</v>
      </c>
      <c r="C303" s="40" t="s">
        <v>79</v>
      </c>
      <c r="D303" s="40"/>
      <c r="E303" s="59"/>
      <c r="F303" s="46">
        <f t="shared" si="24"/>
        <v>0</v>
      </c>
    </row>
    <row r="304" spans="1:6" s="43" customFormat="1">
      <c r="A304" s="61"/>
      <c r="B304" s="58" t="s">
        <v>230</v>
      </c>
      <c r="C304" s="40" t="s">
        <v>79</v>
      </c>
      <c r="D304" s="40"/>
      <c r="E304" s="59"/>
      <c r="F304" s="46">
        <f t="shared" si="24"/>
        <v>0</v>
      </c>
    </row>
    <row r="305" spans="1:6" s="43" customFormat="1">
      <c r="A305" s="61"/>
      <c r="B305" s="58"/>
      <c r="C305" s="40"/>
      <c r="D305" s="40"/>
      <c r="E305" s="59"/>
      <c r="F305" s="46"/>
    </row>
    <row r="306" spans="1:6" s="43" customFormat="1">
      <c r="A306" s="61"/>
      <c r="B306" s="58" t="s">
        <v>231</v>
      </c>
      <c r="C306" s="40"/>
      <c r="D306" s="40"/>
      <c r="E306" s="59"/>
      <c r="F306" s="62"/>
    </row>
    <row r="307" spans="1:6" s="43" customFormat="1">
      <c r="A307" s="61"/>
      <c r="B307" s="58" t="s">
        <v>232</v>
      </c>
      <c r="C307" s="40" t="s">
        <v>79</v>
      </c>
      <c r="D307" s="40"/>
      <c r="E307" s="59"/>
      <c r="F307" s="46">
        <f>D307*E307</f>
        <v>0</v>
      </c>
    </row>
    <row r="308" spans="1:6" s="43" customFormat="1">
      <c r="A308" s="159"/>
      <c r="B308" s="160"/>
      <c r="C308" s="161"/>
      <c r="D308" s="162"/>
      <c r="E308" s="163"/>
      <c r="F308" s="164"/>
    </row>
    <row r="309" spans="1:6" s="43" customFormat="1">
      <c r="A309" s="61"/>
      <c r="B309" s="58" t="s">
        <v>233</v>
      </c>
      <c r="C309" s="40"/>
      <c r="D309" s="40"/>
      <c r="E309" s="59"/>
      <c r="F309" s="62"/>
    </row>
    <row r="310" spans="1:6" s="43" customFormat="1">
      <c r="A310" s="61"/>
      <c r="B310" s="58" t="s">
        <v>234</v>
      </c>
      <c r="C310" s="40" t="s">
        <v>79</v>
      </c>
      <c r="D310" s="40"/>
      <c r="E310" s="59"/>
      <c r="F310" s="46">
        <f>D310*E310</f>
        <v>0</v>
      </c>
    </row>
    <row r="311" spans="1:6" s="43" customFormat="1">
      <c r="A311" s="61"/>
      <c r="B311" s="58" t="s">
        <v>235</v>
      </c>
      <c r="C311" s="40" t="s">
        <v>79</v>
      </c>
      <c r="D311" s="40"/>
      <c r="E311" s="59"/>
      <c r="F311" s="46">
        <f>D311*E311</f>
        <v>0</v>
      </c>
    </row>
    <row r="312" spans="1:6" s="43" customFormat="1">
      <c r="A312" s="61"/>
      <c r="B312" s="58"/>
      <c r="C312" s="40"/>
      <c r="D312" s="40"/>
      <c r="E312" s="59"/>
      <c r="F312" s="62"/>
    </row>
    <row r="313" spans="1:6" s="43" customFormat="1">
      <c r="A313" s="61"/>
      <c r="B313" s="58" t="s">
        <v>236</v>
      </c>
      <c r="C313" s="40"/>
      <c r="D313" s="40"/>
      <c r="E313" s="59"/>
      <c r="F313" s="62"/>
    </row>
    <row r="314" spans="1:6" s="43" customFormat="1" ht="25.5">
      <c r="A314" s="61"/>
      <c r="B314" s="58" t="s">
        <v>237</v>
      </c>
      <c r="C314" s="40" t="s">
        <v>79</v>
      </c>
      <c r="D314" s="40"/>
      <c r="E314" s="59"/>
      <c r="F314" s="46">
        <f t="shared" ref="F314:F320" si="25">D314*E314</f>
        <v>0</v>
      </c>
    </row>
    <row r="315" spans="1:6" s="43" customFormat="1" ht="25.5">
      <c r="A315" s="61"/>
      <c r="B315" s="58" t="s">
        <v>238</v>
      </c>
      <c r="C315" s="40" t="s">
        <v>79</v>
      </c>
      <c r="D315" s="40"/>
      <c r="E315" s="59"/>
      <c r="F315" s="46">
        <f t="shared" si="25"/>
        <v>0</v>
      </c>
    </row>
    <row r="316" spans="1:6" s="43" customFormat="1" ht="25.5">
      <c r="A316" s="61"/>
      <c r="B316" s="58" t="s">
        <v>239</v>
      </c>
      <c r="C316" s="40" t="s">
        <v>79</v>
      </c>
      <c r="D316" s="40"/>
      <c r="E316" s="59"/>
      <c r="F316" s="46">
        <f t="shared" si="25"/>
        <v>0</v>
      </c>
    </row>
    <row r="317" spans="1:6" s="43" customFormat="1" ht="38.25">
      <c r="A317" s="61"/>
      <c r="B317" s="58" t="s">
        <v>240</v>
      </c>
      <c r="C317" s="40" t="s">
        <v>79</v>
      </c>
      <c r="D317" s="40"/>
      <c r="E317" s="59"/>
      <c r="F317" s="46">
        <f t="shared" si="25"/>
        <v>0</v>
      </c>
    </row>
    <row r="318" spans="1:6" s="43" customFormat="1" ht="25.5">
      <c r="A318" s="61"/>
      <c r="B318" s="58" t="s">
        <v>241</v>
      </c>
      <c r="C318" s="40" t="s">
        <v>79</v>
      </c>
      <c r="D318" s="40"/>
      <c r="E318" s="59"/>
      <c r="F318" s="46">
        <f t="shared" si="25"/>
        <v>0</v>
      </c>
    </row>
    <row r="319" spans="1:6" s="43" customFormat="1" ht="25.5">
      <c r="A319" s="61"/>
      <c r="B319" s="58" t="s">
        <v>242</v>
      </c>
      <c r="C319" s="40" t="s">
        <v>79</v>
      </c>
      <c r="D319" s="40"/>
      <c r="E319" s="59"/>
      <c r="F319" s="46">
        <f t="shared" si="25"/>
        <v>0</v>
      </c>
    </row>
    <row r="320" spans="1:6" s="43" customFormat="1" ht="25.5">
      <c r="A320" s="61"/>
      <c r="B320" s="58" t="s">
        <v>243</v>
      </c>
      <c r="C320" s="40" t="s">
        <v>12</v>
      </c>
      <c r="D320" s="40"/>
      <c r="E320" s="59"/>
      <c r="F320" s="46">
        <f t="shared" si="25"/>
        <v>0</v>
      </c>
    </row>
    <row r="321" spans="1:6" s="43" customFormat="1">
      <c r="A321" s="61"/>
      <c r="B321" s="58"/>
      <c r="C321" s="40"/>
      <c r="D321" s="40"/>
      <c r="E321" s="59"/>
      <c r="F321" s="46"/>
    </row>
    <row r="322" spans="1:6" s="43" customFormat="1" ht="63.75">
      <c r="A322" s="61"/>
      <c r="B322" s="58" t="s">
        <v>244</v>
      </c>
      <c r="C322" s="40" t="s">
        <v>12</v>
      </c>
      <c r="D322" s="40"/>
      <c r="E322" s="59"/>
      <c r="F322" s="46">
        <f>D322*E322</f>
        <v>0</v>
      </c>
    </row>
    <row r="323" spans="1:6" s="43" customFormat="1" ht="38.25">
      <c r="A323" s="61"/>
      <c r="B323" s="58" t="s">
        <v>245</v>
      </c>
      <c r="C323" s="40" t="s">
        <v>12</v>
      </c>
      <c r="D323" s="40"/>
      <c r="E323" s="59"/>
      <c r="F323" s="46">
        <f>D323*E323</f>
        <v>0</v>
      </c>
    </row>
    <row r="324" spans="1:6" s="43" customFormat="1">
      <c r="A324" s="137"/>
      <c r="B324" s="67"/>
      <c r="C324" s="49"/>
      <c r="D324" s="49"/>
      <c r="E324" s="154"/>
      <c r="F324" s="155"/>
    </row>
    <row r="325" spans="1:6" s="43" customFormat="1" ht="25.5">
      <c r="A325" s="139"/>
      <c r="B325" s="165" t="s">
        <v>246</v>
      </c>
      <c r="C325" s="54"/>
      <c r="D325" s="54"/>
      <c r="E325" s="158"/>
      <c r="F325" s="60"/>
    </row>
    <row r="326" spans="1:6" s="43" customFormat="1">
      <c r="A326" s="61"/>
      <c r="B326" s="58" t="s">
        <v>247</v>
      </c>
      <c r="C326" s="40"/>
      <c r="D326" s="40"/>
      <c r="E326" s="59"/>
      <c r="F326" s="62"/>
    </row>
    <row r="327" spans="1:6" s="43" customFormat="1" ht="25.5">
      <c r="A327" s="61"/>
      <c r="B327" s="58" t="s">
        <v>248</v>
      </c>
      <c r="C327" s="40" t="s">
        <v>12</v>
      </c>
      <c r="D327" s="40"/>
      <c r="E327" s="59"/>
      <c r="F327" s="46">
        <f>D327*E327</f>
        <v>0</v>
      </c>
    </row>
    <row r="328" spans="1:6" s="43" customFormat="1" ht="41.25" customHeight="1">
      <c r="A328" s="61"/>
      <c r="B328" s="58" t="s">
        <v>249</v>
      </c>
      <c r="C328" s="40" t="s">
        <v>12</v>
      </c>
      <c r="D328" s="40"/>
      <c r="E328" s="59"/>
      <c r="F328" s="46">
        <f>D328*E328</f>
        <v>0</v>
      </c>
    </row>
    <row r="329" spans="1:6" s="43" customFormat="1">
      <c r="A329" s="61"/>
      <c r="B329" s="58"/>
      <c r="C329" s="40"/>
      <c r="D329" s="40"/>
      <c r="E329" s="59"/>
      <c r="F329" s="62"/>
    </row>
    <row r="330" spans="1:6" s="43" customFormat="1" ht="25.5">
      <c r="A330" s="61"/>
      <c r="B330" s="58" t="s">
        <v>250</v>
      </c>
      <c r="C330" s="40"/>
      <c r="D330" s="40"/>
      <c r="E330" s="59"/>
      <c r="F330" s="62"/>
    </row>
    <row r="331" spans="1:6" s="43" customFormat="1">
      <c r="A331" s="61"/>
      <c r="B331" s="58" t="s">
        <v>247</v>
      </c>
      <c r="C331" s="40"/>
      <c r="D331" s="40"/>
      <c r="E331" s="59"/>
      <c r="F331" s="62"/>
    </row>
    <row r="332" spans="1:6" s="43" customFormat="1" ht="25.5">
      <c r="A332" s="61"/>
      <c r="B332" s="58" t="s">
        <v>248</v>
      </c>
      <c r="C332" s="40" t="s">
        <v>12</v>
      </c>
      <c r="D332" s="40"/>
      <c r="E332" s="59"/>
      <c r="F332" s="46">
        <f>D332*E332</f>
        <v>0</v>
      </c>
    </row>
    <row r="333" spans="1:6" s="43" customFormat="1" ht="41.25" customHeight="1">
      <c r="A333" s="61"/>
      <c r="B333" s="58" t="s">
        <v>249</v>
      </c>
      <c r="C333" s="40" t="s">
        <v>12</v>
      </c>
      <c r="D333" s="40"/>
      <c r="E333" s="59"/>
      <c r="F333" s="46">
        <f>D333*E333</f>
        <v>0</v>
      </c>
    </row>
    <row r="334" spans="1:6" s="43" customFormat="1">
      <c r="A334" s="61"/>
      <c r="B334" s="58"/>
      <c r="C334" s="40"/>
      <c r="D334" s="40"/>
      <c r="E334" s="59"/>
      <c r="F334" s="62"/>
    </row>
    <row r="335" spans="1:6" s="43" customFormat="1">
      <c r="A335" s="61"/>
      <c r="B335" s="58"/>
      <c r="C335" s="40"/>
      <c r="D335" s="40"/>
      <c r="E335" s="59" t="s">
        <v>39</v>
      </c>
      <c r="F335" s="60">
        <f>SUBTOTAL(109,F296:F334)</f>
        <v>0</v>
      </c>
    </row>
    <row r="336" spans="1:6" s="43" customFormat="1">
      <c r="A336" s="61"/>
      <c r="B336" s="58"/>
      <c r="C336" s="40"/>
      <c r="D336" s="40"/>
      <c r="E336" s="59"/>
      <c r="F336" s="62"/>
    </row>
    <row r="337" spans="1:6" s="43" customFormat="1">
      <c r="A337" s="38">
        <v>11</v>
      </c>
      <c r="B337" s="39" t="s">
        <v>251</v>
      </c>
      <c r="C337" s="166"/>
      <c r="D337" s="40"/>
      <c r="E337" s="41"/>
      <c r="F337" s="46"/>
    </row>
    <row r="338" spans="1:6" s="43" customFormat="1" ht="25.5">
      <c r="A338" s="61"/>
      <c r="B338" s="107" t="s">
        <v>252</v>
      </c>
      <c r="C338" s="167"/>
      <c r="D338" s="40"/>
      <c r="E338" s="41"/>
      <c r="F338" s="46"/>
    </row>
    <row r="339" spans="1:6" s="43" customFormat="1">
      <c r="A339" s="61"/>
      <c r="B339" s="107" t="s">
        <v>253</v>
      </c>
      <c r="C339" s="167" t="s">
        <v>79</v>
      </c>
      <c r="D339" s="40"/>
      <c r="E339" s="41"/>
      <c r="F339" s="46">
        <f>D339*E339</f>
        <v>0</v>
      </c>
    </row>
    <row r="340" spans="1:6" s="43" customFormat="1">
      <c r="A340" s="61"/>
      <c r="B340" s="107" t="s">
        <v>254</v>
      </c>
      <c r="C340" s="167" t="s">
        <v>79</v>
      </c>
      <c r="D340" s="40"/>
      <c r="E340" s="41"/>
      <c r="F340" s="46">
        <f>D340*E340</f>
        <v>0</v>
      </c>
    </row>
    <row r="341" spans="1:6" s="43" customFormat="1">
      <c r="A341" s="61"/>
      <c r="B341" s="107" t="s">
        <v>255</v>
      </c>
      <c r="C341" s="167" t="s">
        <v>79</v>
      </c>
      <c r="D341" s="41"/>
      <c r="E341" s="168"/>
      <c r="F341" s="46">
        <f>D341*E341</f>
        <v>0</v>
      </c>
    </row>
    <row r="342" spans="1:6" s="43" customFormat="1">
      <c r="A342" s="61"/>
      <c r="B342" s="107"/>
      <c r="C342" s="167"/>
      <c r="D342" s="40"/>
      <c r="E342" s="41"/>
      <c r="F342" s="46"/>
    </row>
    <row r="343" spans="1:6" s="43" customFormat="1">
      <c r="A343" s="61"/>
      <c r="B343" s="107" t="s">
        <v>256</v>
      </c>
      <c r="C343" s="167"/>
      <c r="D343" s="40"/>
      <c r="E343" s="41"/>
      <c r="F343" s="36"/>
    </row>
    <row r="344" spans="1:6" s="43" customFormat="1">
      <c r="A344" s="61"/>
      <c r="B344" s="107" t="s">
        <v>257</v>
      </c>
      <c r="C344" s="167" t="s">
        <v>12</v>
      </c>
      <c r="D344" s="40"/>
      <c r="E344" s="41"/>
      <c r="F344" s="46">
        <f>D344*E344</f>
        <v>0</v>
      </c>
    </row>
    <row r="345" spans="1:6" s="43" customFormat="1">
      <c r="A345" s="61"/>
      <c r="B345" s="107" t="s">
        <v>258</v>
      </c>
      <c r="C345" s="167" t="s">
        <v>12</v>
      </c>
      <c r="D345" s="40"/>
      <c r="E345" s="41"/>
      <c r="F345" s="46">
        <f>D345*E345</f>
        <v>0</v>
      </c>
    </row>
    <row r="346" spans="1:6" s="43" customFormat="1">
      <c r="A346" s="61"/>
      <c r="B346" s="107" t="s">
        <v>259</v>
      </c>
      <c r="C346" s="167" t="s">
        <v>12</v>
      </c>
      <c r="D346" s="40"/>
      <c r="E346" s="41"/>
      <c r="F346" s="46">
        <f>D346*E346</f>
        <v>0</v>
      </c>
    </row>
    <row r="347" spans="1:6" s="43" customFormat="1">
      <c r="A347" s="61"/>
      <c r="B347" s="107"/>
      <c r="C347" s="166"/>
      <c r="D347" s="40"/>
      <c r="E347" s="59" t="s">
        <v>39</v>
      </c>
      <c r="F347" s="60">
        <f>SUBTOTAL(109,F338:F346)</f>
        <v>0</v>
      </c>
    </row>
    <row r="348" spans="1:6" s="43" customFormat="1">
      <c r="A348" s="61"/>
      <c r="B348" s="169"/>
      <c r="C348" s="166"/>
      <c r="D348" s="40"/>
      <c r="E348" s="41"/>
      <c r="F348" s="164"/>
    </row>
    <row r="349" spans="1:6" s="43" customFormat="1">
      <c r="A349" s="38">
        <v>12</v>
      </c>
      <c r="B349" s="170" t="s">
        <v>260</v>
      </c>
      <c r="C349" s="171"/>
      <c r="D349" s="40"/>
      <c r="E349" s="41"/>
      <c r="F349" s="42" t="s">
        <v>261</v>
      </c>
    </row>
    <row r="350" spans="1:6" s="43" customFormat="1">
      <c r="A350" s="61"/>
      <c r="B350" s="169"/>
      <c r="C350" s="166"/>
      <c r="D350" s="40"/>
      <c r="E350" s="41"/>
      <c r="F350" s="164"/>
    </row>
    <row r="351" spans="1:6" s="43" customFormat="1">
      <c r="A351" s="38">
        <v>13</v>
      </c>
      <c r="B351" s="39" t="s">
        <v>262</v>
      </c>
      <c r="C351" s="166"/>
      <c r="D351" s="40"/>
      <c r="E351" s="41"/>
      <c r="F351" s="42" t="s">
        <v>263</v>
      </c>
    </row>
    <row r="352" spans="1:6" s="43" customFormat="1">
      <c r="A352" s="137"/>
      <c r="B352" s="102"/>
      <c r="C352" s="93"/>
      <c r="D352" s="49"/>
      <c r="E352" s="50"/>
      <c r="F352" s="68"/>
    </row>
    <row r="353" spans="1:6" s="43" customFormat="1">
      <c r="A353" s="156">
        <v>14</v>
      </c>
      <c r="B353" s="172" t="s">
        <v>264</v>
      </c>
      <c r="C353" s="173"/>
      <c r="D353" s="54"/>
      <c r="E353" s="158"/>
      <c r="F353" s="60"/>
    </row>
    <row r="354" spans="1:6" s="43" customFormat="1">
      <c r="A354" s="174"/>
      <c r="B354" s="175" t="s">
        <v>265</v>
      </c>
      <c r="C354" s="166"/>
      <c r="D354" s="40"/>
      <c r="E354" s="59"/>
      <c r="F354" s="62"/>
    </row>
    <row r="355" spans="1:6" s="43" customFormat="1">
      <c r="A355" s="61"/>
      <c r="B355" s="107" t="s">
        <v>266</v>
      </c>
      <c r="C355" s="166"/>
      <c r="D355" s="40"/>
      <c r="E355" s="40"/>
      <c r="F355" s="42" t="s">
        <v>267</v>
      </c>
    </row>
    <row r="356" spans="1:6" s="43" customFormat="1" ht="38.25">
      <c r="A356" s="61"/>
      <c r="B356" s="107" t="s">
        <v>268</v>
      </c>
      <c r="C356" s="166" t="s">
        <v>79</v>
      </c>
      <c r="D356" s="40"/>
      <c r="E356" s="90"/>
      <c r="F356" s="46">
        <f>D356*E356</f>
        <v>0</v>
      </c>
    </row>
    <row r="357" spans="1:6" s="43" customFormat="1">
      <c r="A357" s="61"/>
      <c r="B357" s="107" t="s">
        <v>269</v>
      </c>
      <c r="C357" s="166" t="s">
        <v>79</v>
      </c>
      <c r="D357" s="40"/>
      <c r="E357" s="90"/>
      <c r="F357" s="46">
        <f>D357*E357</f>
        <v>0</v>
      </c>
    </row>
    <row r="358" spans="1:6" s="43" customFormat="1">
      <c r="A358" s="61"/>
      <c r="B358" s="107" t="s">
        <v>270</v>
      </c>
      <c r="C358" s="166" t="s">
        <v>79</v>
      </c>
      <c r="D358" s="40"/>
      <c r="E358" s="90"/>
      <c r="F358" s="46">
        <f>D358*E358</f>
        <v>0</v>
      </c>
    </row>
    <row r="359" spans="1:6" s="43" customFormat="1" ht="25.5">
      <c r="A359" s="61"/>
      <c r="B359" s="107" t="s">
        <v>271</v>
      </c>
      <c r="C359" s="166"/>
      <c r="D359" s="40"/>
      <c r="E359" s="40"/>
      <c r="F359" s="42" t="s">
        <v>267</v>
      </c>
    </row>
    <row r="360" spans="1:6" s="43" customFormat="1">
      <c r="A360" s="61"/>
      <c r="B360" s="107"/>
      <c r="C360" s="166"/>
      <c r="D360" s="40"/>
      <c r="E360" s="40"/>
      <c r="F360" s="42"/>
    </row>
    <row r="361" spans="1:6" s="43" customFormat="1">
      <c r="A361" s="174"/>
      <c r="B361" s="175" t="s">
        <v>272</v>
      </c>
      <c r="C361" s="166"/>
      <c r="D361" s="40"/>
      <c r="E361" s="59"/>
      <c r="F361" s="62"/>
    </row>
    <row r="362" spans="1:6" s="43" customFormat="1">
      <c r="A362" s="61"/>
      <c r="B362" s="107" t="s">
        <v>273</v>
      </c>
      <c r="C362" s="166"/>
      <c r="D362" s="40"/>
      <c r="E362" s="90"/>
      <c r="F362" s="46"/>
    </row>
    <row r="363" spans="1:6" s="43" customFormat="1" ht="51">
      <c r="A363" s="61"/>
      <c r="B363" s="107" t="s">
        <v>274</v>
      </c>
      <c r="C363" s="166" t="s">
        <v>79</v>
      </c>
      <c r="D363" s="40"/>
      <c r="E363" s="90"/>
      <c r="F363" s="46">
        <f>D363*E363</f>
        <v>0</v>
      </c>
    </row>
    <row r="364" spans="1:6" s="43" customFormat="1">
      <c r="A364" s="174"/>
      <c r="B364" s="175" t="s">
        <v>275</v>
      </c>
      <c r="C364" s="166"/>
      <c r="D364" s="40"/>
      <c r="E364" s="40"/>
      <c r="F364" s="42" t="s">
        <v>276</v>
      </c>
    </row>
    <row r="365" spans="1:6" s="43" customFormat="1">
      <c r="A365" s="176"/>
      <c r="B365" s="175" t="s">
        <v>277</v>
      </c>
      <c r="C365" s="166" t="s">
        <v>12</v>
      </c>
      <c r="D365" s="40"/>
      <c r="E365" s="90"/>
      <c r="F365" s="46">
        <f>D365*E365</f>
        <v>0</v>
      </c>
    </row>
    <row r="366" spans="1:6" s="43" customFormat="1">
      <c r="A366" s="176"/>
      <c r="B366" s="175" t="s">
        <v>278</v>
      </c>
      <c r="C366" s="177"/>
      <c r="D366" s="40"/>
      <c r="E366" s="59"/>
      <c r="F366" s="62"/>
    </row>
    <row r="367" spans="1:6" s="43" customFormat="1" ht="25.5">
      <c r="A367" s="61"/>
      <c r="B367" s="107" t="s">
        <v>279</v>
      </c>
      <c r="C367" s="166" t="s">
        <v>12</v>
      </c>
      <c r="D367" s="40"/>
      <c r="E367" s="90"/>
      <c r="F367" s="46">
        <f>D367*E367</f>
        <v>0</v>
      </c>
    </row>
    <row r="368" spans="1:6" s="43" customFormat="1">
      <c r="A368" s="176"/>
      <c r="B368" s="175" t="s">
        <v>280</v>
      </c>
      <c r="C368" s="166" t="s">
        <v>12</v>
      </c>
      <c r="D368" s="40"/>
      <c r="E368" s="90"/>
      <c r="F368" s="46">
        <f>D368*E368</f>
        <v>0</v>
      </c>
    </row>
    <row r="369" spans="1:6" s="43" customFormat="1">
      <c r="A369" s="34"/>
      <c r="B369" s="87"/>
      <c r="C369" s="77"/>
      <c r="D369" s="178"/>
      <c r="E369" s="59" t="s">
        <v>39</v>
      </c>
      <c r="F369" s="60">
        <f>SUBTOTAL(109,F355:F368)</f>
        <v>0</v>
      </c>
    </row>
    <row r="370" spans="1:6" s="43" customFormat="1">
      <c r="A370" s="34"/>
      <c r="B370" s="87"/>
      <c r="C370" s="77"/>
      <c r="D370" s="179"/>
      <c r="E370" s="59"/>
      <c r="F370" s="62"/>
    </row>
    <row r="371" spans="1:6" s="43" customFormat="1">
      <c r="A371" s="180">
        <v>15</v>
      </c>
      <c r="B371" s="39" t="s">
        <v>281</v>
      </c>
      <c r="C371" s="166"/>
      <c r="D371" s="40"/>
      <c r="E371" s="59"/>
      <c r="F371" s="62"/>
    </row>
    <row r="372" spans="1:6" s="43" customFormat="1">
      <c r="A372" s="61"/>
      <c r="B372" s="107" t="s">
        <v>282</v>
      </c>
      <c r="C372" s="166" t="s">
        <v>12</v>
      </c>
      <c r="D372" s="40"/>
      <c r="E372" s="59"/>
      <c r="F372" s="46">
        <f>D372*E372</f>
        <v>0</v>
      </c>
    </row>
    <row r="373" spans="1:6" s="43" customFormat="1">
      <c r="A373" s="61"/>
      <c r="B373" s="107"/>
      <c r="C373" s="166"/>
      <c r="D373" s="40"/>
      <c r="E373" s="59"/>
      <c r="F373" s="62"/>
    </row>
    <row r="374" spans="1:6" s="43" customFormat="1">
      <c r="A374" s="61"/>
      <c r="B374" s="135" t="s">
        <v>283</v>
      </c>
      <c r="C374" s="166"/>
      <c r="D374" s="40"/>
      <c r="E374" s="59"/>
      <c r="F374" s="62"/>
    </row>
    <row r="375" spans="1:6" s="43" customFormat="1" ht="25.5">
      <c r="A375" s="61"/>
      <c r="B375" s="107" t="s">
        <v>284</v>
      </c>
      <c r="C375" s="166" t="s">
        <v>79</v>
      </c>
      <c r="D375" s="40"/>
      <c r="E375" s="59"/>
      <c r="F375" s="46">
        <f>D375*E375</f>
        <v>0</v>
      </c>
    </row>
    <row r="376" spans="1:6" s="43" customFormat="1">
      <c r="A376" s="61"/>
      <c r="B376" s="107" t="s">
        <v>285</v>
      </c>
      <c r="C376" s="166"/>
      <c r="D376" s="40"/>
      <c r="E376" s="59"/>
      <c r="F376" s="42" t="s">
        <v>286</v>
      </c>
    </row>
    <row r="377" spans="1:6" s="43" customFormat="1" ht="25.5">
      <c r="A377" s="61"/>
      <c r="B377" s="107" t="s">
        <v>287</v>
      </c>
      <c r="C377" s="166" t="s">
        <v>79</v>
      </c>
      <c r="D377" s="40"/>
      <c r="E377" s="59"/>
      <c r="F377" s="46">
        <f>D377*E377</f>
        <v>0</v>
      </c>
    </row>
    <row r="378" spans="1:6" s="43" customFormat="1">
      <c r="A378" s="61"/>
      <c r="B378" s="107" t="s">
        <v>288</v>
      </c>
      <c r="C378" s="166" t="s">
        <v>79</v>
      </c>
      <c r="D378" s="40"/>
      <c r="E378" s="59"/>
      <c r="F378" s="46">
        <f>D378*E378</f>
        <v>0</v>
      </c>
    </row>
    <row r="379" spans="1:6" s="43" customFormat="1">
      <c r="A379" s="61"/>
      <c r="B379" s="107"/>
      <c r="C379" s="166"/>
      <c r="D379" s="40"/>
      <c r="E379" s="59"/>
      <c r="F379" s="62"/>
    </row>
    <row r="380" spans="1:6" s="43" customFormat="1">
      <c r="A380" s="61"/>
      <c r="B380" s="135" t="s">
        <v>289</v>
      </c>
      <c r="C380" s="166"/>
      <c r="D380" s="40"/>
      <c r="E380" s="59"/>
      <c r="F380" s="62"/>
    </row>
    <row r="381" spans="1:6" s="43" customFormat="1">
      <c r="A381" s="61"/>
      <c r="B381" s="107" t="s">
        <v>290</v>
      </c>
      <c r="C381" s="166" t="s">
        <v>79</v>
      </c>
      <c r="D381" s="40"/>
      <c r="E381" s="59"/>
      <c r="F381" s="46">
        <f>D381*E381</f>
        <v>0</v>
      </c>
    </row>
    <row r="382" spans="1:6" s="43" customFormat="1" ht="25.5">
      <c r="A382" s="61"/>
      <c r="B382" s="107" t="s">
        <v>287</v>
      </c>
      <c r="C382" s="166" t="s">
        <v>79</v>
      </c>
      <c r="D382" s="40"/>
      <c r="E382" s="59"/>
      <c r="F382" s="46">
        <f>D382*E382</f>
        <v>0</v>
      </c>
    </row>
    <row r="383" spans="1:6" s="43" customFormat="1">
      <c r="A383" s="61"/>
      <c r="B383" s="107" t="s">
        <v>288</v>
      </c>
      <c r="C383" s="166" t="s">
        <v>79</v>
      </c>
      <c r="D383" s="40"/>
      <c r="E383" s="59"/>
      <c r="F383" s="46">
        <f>D383*E383</f>
        <v>0</v>
      </c>
    </row>
    <row r="384" spans="1:6" s="43" customFormat="1">
      <c r="A384" s="61"/>
      <c r="B384" s="107"/>
      <c r="C384" s="166"/>
      <c r="D384" s="40"/>
      <c r="E384" s="59"/>
      <c r="F384" s="62"/>
    </row>
    <row r="385" spans="1:6" s="43" customFormat="1">
      <c r="A385" s="61"/>
      <c r="B385" s="135" t="s">
        <v>291</v>
      </c>
      <c r="C385" s="166"/>
      <c r="D385" s="40"/>
      <c r="E385" s="59"/>
      <c r="F385" s="62"/>
    </row>
    <row r="386" spans="1:6" s="43" customFormat="1">
      <c r="A386" s="61"/>
      <c r="B386" s="107" t="s">
        <v>292</v>
      </c>
      <c r="C386" s="166" t="s">
        <v>79</v>
      </c>
      <c r="D386" s="40"/>
      <c r="E386" s="59"/>
      <c r="F386" s="46">
        <f>D386*E386</f>
        <v>0</v>
      </c>
    </row>
    <row r="387" spans="1:6" s="43" customFormat="1">
      <c r="A387" s="61"/>
      <c r="B387" s="107"/>
      <c r="C387" s="166"/>
      <c r="D387" s="40"/>
      <c r="E387" s="59"/>
      <c r="F387" s="62"/>
    </row>
    <row r="388" spans="1:6" s="43" customFormat="1">
      <c r="A388" s="61"/>
      <c r="B388" s="107" t="s">
        <v>218</v>
      </c>
      <c r="C388" s="166" t="s">
        <v>12</v>
      </c>
      <c r="D388" s="40"/>
      <c r="E388" s="59"/>
      <c r="F388" s="46">
        <f>D388*E388</f>
        <v>0</v>
      </c>
    </row>
    <row r="389" spans="1:6" s="43" customFormat="1">
      <c r="A389" s="61"/>
      <c r="B389" s="107" t="s">
        <v>293</v>
      </c>
      <c r="C389" s="166" t="s">
        <v>12</v>
      </c>
      <c r="D389" s="40"/>
      <c r="E389" s="59"/>
      <c r="F389" s="46">
        <f>D389*E389</f>
        <v>0</v>
      </c>
    </row>
    <row r="390" spans="1:6" s="43" customFormat="1">
      <c r="A390" s="61"/>
      <c r="B390" s="107"/>
      <c r="C390" s="166"/>
      <c r="D390" s="40"/>
      <c r="E390" s="59" t="s">
        <v>39</v>
      </c>
      <c r="F390" s="60">
        <f>SUBTOTAL(109,F372:F389)</f>
        <v>0</v>
      </c>
    </row>
    <row r="391" spans="1:6" s="43" customFormat="1">
      <c r="A391" s="137"/>
      <c r="B391" s="138"/>
      <c r="C391" s="181"/>
      <c r="D391" s="49"/>
      <c r="E391" s="154"/>
      <c r="F391" s="155"/>
    </row>
    <row r="392" spans="1:6" s="43" customFormat="1">
      <c r="A392" s="139">
        <v>16</v>
      </c>
      <c r="B392" s="172" t="s">
        <v>294</v>
      </c>
      <c r="C392" s="173"/>
      <c r="D392" s="54"/>
      <c r="E392" s="158"/>
      <c r="F392" s="60"/>
    </row>
    <row r="393" spans="1:6" s="43" customFormat="1" ht="25.5">
      <c r="A393" s="61"/>
      <c r="B393" s="182" t="s">
        <v>295</v>
      </c>
      <c r="C393" s="183"/>
      <c r="D393" s="40"/>
      <c r="E393" s="59"/>
      <c r="F393" s="62"/>
    </row>
    <row r="394" spans="1:6" s="43" customFormat="1">
      <c r="A394" s="61"/>
      <c r="B394" s="76" t="s">
        <v>296</v>
      </c>
      <c r="C394" s="184" t="s">
        <v>12</v>
      </c>
      <c r="D394" s="40"/>
      <c r="E394" s="59"/>
      <c r="F394" s="46">
        <f t="shared" ref="F394:F396" si="26">D394*E394</f>
        <v>0</v>
      </c>
    </row>
    <row r="395" spans="1:6" s="43" customFormat="1">
      <c r="A395" s="34"/>
      <c r="B395" s="87" t="s">
        <v>297</v>
      </c>
      <c r="C395" s="184" t="s">
        <v>12</v>
      </c>
      <c r="D395" s="40"/>
      <c r="E395" s="59"/>
      <c r="F395" s="46">
        <f t="shared" si="26"/>
        <v>0</v>
      </c>
    </row>
    <row r="396" spans="1:6" s="43" customFormat="1">
      <c r="A396" s="34"/>
      <c r="B396" s="87" t="s">
        <v>298</v>
      </c>
      <c r="C396" s="184" t="s">
        <v>12</v>
      </c>
      <c r="D396" s="40"/>
      <c r="E396" s="59"/>
      <c r="F396" s="46">
        <f t="shared" si="26"/>
        <v>0</v>
      </c>
    </row>
    <row r="397" spans="1:6" s="43" customFormat="1">
      <c r="A397" s="61"/>
      <c r="B397" s="107"/>
      <c r="C397" s="166"/>
      <c r="D397" s="40"/>
      <c r="E397" s="59" t="s">
        <v>39</v>
      </c>
      <c r="F397" s="60">
        <f>SUBTOTAL(109,F394:F396)</f>
        <v>0</v>
      </c>
    </row>
    <row r="398" spans="1:6" s="43" customFormat="1">
      <c r="A398" s="61"/>
      <c r="B398" s="107"/>
      <c r="C398" s="166"/>
      <c r="D398" s="40"/>
      <c r="E398" s="59"/>
      <c r="F398" s="62"/>
    </row>
    <row r="399" spans="1:6" s="43" customFormat="1">
      <c r="A399" s="185"/>
      <c r="B399" s="186" t="s">
        <v>299</v>
      </c>
      <c r="C399" s="187"/>
      <c r="D399" s="188"/>
      <c r="E399" s="189"/>
      <c r="F399" s="190">
        <f>SUBTOTAL(109,F7:F397)</f>
        <v>0</v>
      </c>
    </row>
    <row r="400" spans="1:6">
      <c r="A400" s="185"/>
      <c r="B400" s="186" t="s">
        <v>300</v>
      </c>
      <c r="C400" s="187"/>
      <c r="D400" s="188"/>
      <c r="E400" s="189"/>
      <c r="F400" s="190">
        <f>F399*0.2</f>
        <v>0</v>
      </c>
    </row>
    <row r="401" spans="1:6" s="43" customFormat="1" ht="13.5" thickBot="1">
      <c r="A401" s="191"/>
      <c r="B401" s="192"/>
      <c r="C401" s="187"/>
      <c r="D401" s="188"/>
      <c r="E401" s="189"/>
      <c r="F401" s="193"/>
    </row>
    <row r="402" spans="1:6" s="43" customFormat="1">
      <c r="A402" s="194"/>
      <c r="B402" s="195"/>
      <c r="C402" s="196"/>
      <c r="D402" s="197"/>
      <c r="E402" s="198"/>
      <c r="F402" s="199"/>
    </row>
    <row r="403" spans="1:6" s="43" customFormat="1">
      <c r="A403" s="200"/>
      <c r="B403" s="201" t="s">
        <v>301</v>
      </c>
      <c r="C403" s="202"/>
      <c r="D403" s="203"/>
      <c r="E403" s="204"/>
      <c r="F403" s="205">
        <f>SUM(F399:F400)</f>
        <v>0</v>
      </c>
    </row>
    <row r="404" spans="1:6" s="43" customFormat="1" ht="13.5" thickBot="1">
      <c r="A404" s="206"/>
      <c r="B404" s="207"/>
      <c r="C404" s="208"/>
      <c r="D404" s="209"/>
      <c r="E404" s="210"/>
      <c r="F404" s="211"/>
    </row>
    <row r="405" spans="1:6" s="43" customFormat="1">
      <c r="A405" s="61"/>
      <c r="B405" s="107"/>
      <c r="C405" s="166"/>
      <c r="D405" s="40"/>
      <c r="E405" s="59"/>
      <c r="F405" s="62"/>
    </row>
    <row r="406" spans="1:6" s="43" customFormat="1">
      <c r="A406" s="212"/>
      <c r="B406" s="213"/>
      <c r="C406" s="214"/>
      <c r="D406" s="215"/>
      <c r="E406" s="216"/>
      <c r="F406" s="217"/>
    </row>
    <row r="407" spans="1:6" s="43" customFormat="1">
      <c r="A407" s="218"/>
      <c r="B407" s="219"/>
      <c r="C407" s="220"/>
      <c r="D407" s="221"/>
      <c r="E407" s="222"/>
      <c r="F407" s="223"/>
    </row>
    <row r="408" spans="1:6" s="43" customFormat="1">
      <c r="A408" s="224"/>
      <c r="B408" s="225"/>
      <c r="C408" s="226"/>
      <c r="D408" s="227"/>
      <c r="E408" s="228"/>
      <c r="F408" s="229"/>
    </row>
    <row r="409" spans="1:6">
      <c r="A409" s="230"/>
      <c r="B409" s="231"/>
      <c r="C409" s="232"/>
      <c r="D409" s="233"/>
      <c r="E409" s="234"/>
      <c r="F409" s="235"/>
    </row>
    <row r="410" spans="1:6" ht="12.75" customHeight="1">
      <c r="A410" s="38">
        <v>1</v>
      </c>
      <c r="B410" s="236" t="s">
        <v>302</v>
      </c>
      <c r="C410" s="166"/>
      <c r="D410" s="143"/>
      <c r="E410" s="237"/>
      <c r="F410" s="238"/>
    </row>
    <row r="411" spans="1:6" ht="12.75" customHeight="1">
      <c r="A411" s="38"/>
      <c r="B411" s="107" t="s">
        <v>303</v>
      </c>
      <c r="C411" s="166"/>
      <c r="D411" s="143"/>
      <c r="E411" s="237"/>
      <c r="F411" s="238"/>
    </row>
    <row r="412" spans="1:6" ht="12.75" customHeight="1">
      <c r="A412" s="38"/>
      <c r="B412" s="101" t="s">
        <v>304</v>
      </c>
      <c r="C412" s="166" t="s">
        <v>79</v>
      </c>
      <c r="D412" s="143"/>
      <c r="E412" s="237"/>
      <c r="F412" s="46">
        <f t="shared" ref="F412:F416" si="27">D412*E412</f>
        <v>0</v>
      </c>
    </row>
    <row r="413" spans="1:6" ht="12.75" customHeight="1">
      <c r="A413" s="38"/>
      <c r="B413" s="101" t="s">
        <v>305</v>
      </c>
      <c r="C413" s="166" t="s">
        <v>79</v>
      </c>
      <c r="D413" s="143"/>
      <c r="E413" s="237"/>
      <c r="F413" s="46">
        <f t="shared" si="27"/>
        <v>0</v>
      </c>
    </row>
    <row r="414" spans="1:6" ht="12.75" customHeight="1">
      <c r="A414" s="38"/>
      <c r="B414" s="101" t="s">
        <v>306</v>
      </c>
      <c r="C414" s="133" t="s">
        <v>79</v>
      </c>
      <c r="D414" s="143"/>
      <c r="E414" s="237"/>
      <c r="F414" s="46">
        <f t="shared" si="27"/>
        <v>0</v>
      </c>
    </row>
    <row r="415" spans="1:6" ht="12.75" customHeight="1">
      <c r="A415" s="38"/>
      <c r="B415" s="101" t="s">
        <v>307</v>
      </c>
      <c r="C415" s="166" t="s">
        <v>12</v>
      </c>
      <c r="D415" s="143"/>
      <c r="E415" s="237"/>
      <c r="F415" s="46">
        <f t="shared" si="27"/>
        <v>0</v>
      </c>
    </row>
    <row r="416" spans="1:6" ht="12.75" customHeight="1">
      <c r="A416" s="38"/>
      <c r="B416" s="101" t="s">
        <v>308</v>
      </c>
      <c r="C416" s="166" t="s">
        <v>12</v>
      </c>
      <c r="D416" s="143"/>
      <c r="E416" s="237"/>
      <c r="F416" s="46">
        <f t="shared" si="27"/>
        <v>0</v>
      </c>
    </row>
    <row r="417" spans="1:6" ht="12.75" customHeight="1">
      <c r="A417" s="38"/>
      <c r="B417" s="107"/>
      <c r="C417" s="166"/>
      <c r="D417" s="143"/>
      <c r="E417" s="237"/>
      <c r="F417" s="60">
        <f>SUBTOTAL(109,F412:F416)</f>
        <v>0</v>
      </c>
    </row>
    <row r="418" spans="1:6" ht="12.75" customHeight="1">
      <c r="A418" s="38"/>
      <c r="B418" s="107"/>
      <c r="C418" s="166"/>
      <c r="D418" s="143"/>
      <c r="E418" s="237"/>
      <c r="F418" s="62"/>
    </row>
    <row r="419" spans="1:6" ht="12.75" customHeight="1">
      <c r="A419" s="38">
        <v>2</v>
      </c>
      <c r="B419" s="236" t="s">
        <v>309</v>
      </c>
      <c r="C419" s="166"/>
      <c r="D419" s="143"/>
      <c r="E419" s="237"/>
      <c r="F419" s="238"/>
    </row>
    <row r="420" spans="1:6" ht="12.75" customHeight="1">
      <c r="A420" s="38"/>
      <c r="B420" s="107" t="s">
        <v>310</v>
      </c>
      <c r="C420" s="166" t="s">
        <v>79</v>
      </c>
      <c r="D420" s="143"/>
      <c r="E420" s="237"/>
      <c r="F420" s="46">
        <f t="shared" ref="F420:F423" si="28">D420*E420</f>
        <v>0</v>
      </c>
    </row>
    <row r="421" spans="1:6" ht="12.75" customHeight="1">
      <c r="A421" s="38"/>
      <c r="B421" s="107" t="s">
        <v>311</v>
      </c>
      <c r="C421" s="166" t="s">
        <v>79</v>
      </c>
      <c r="D421" s="143"/>
      <c r="E421" s="237"/>
      <c r="F421" s="46">
        <f t="shared" si="28"/>
        <v>0</v>
      </c>
    </row>
    <row r="422" spans="1:6" ht="12.75" customHeight="1">
      <c r="A422" s="38"/>
      <c r="B422" s="107" t="s">
        <v>219</v>
      </c>
      <c r="C422" s="166" t="s">
        <v>79</v>
      </c>
      <c r="D422" s="143"/>
      <c r="E422" s="237"/>
      <c r="F422" s="46">
        <f t="shared" si="28"/>
        <v>0</v>
      </c>
    </row>
    <row r="423" spans="1:6" ht="12.75" customHeight="1">
      <c r="A423" s="38"/>
      <c r="B423" s="107" t="s">
        <v>220</v>
      </c>
      <c r="C423" s="166" t="s">
        <v>12</v>
      </c>
      <c r="D423" s="143"/>
      <c r="E423" s="237"/>
      <c r="F423" s="46">
        <f t="shared" si="28"/>
        <v>0</v>
      </c>
    </row>
    <row r="424" spans="1:6" ht="12.75" customHeight="1">
      <c r="A424" s="38"/>
      <c r="B424" s="107"/>
      <c r="C424" s="166"/>
      <c r="D424" s="143"/>
      <c r="E424" s="237"/>
      <c r="F424" s="60">
        <f>SUBTOTAL(109,F420:F423)</f>
        <v>0</v>
      </c>
    </row>
    <row r="425" spans="1:6" ht="12.75" customHeight="1">
      <c r="A425" s="61"/>
      <c r="B425" s="58"/>
      <c r="C425" s="109"/>
      <c r="D425" s="40"/>
      <c r="E425" s="80"/>
      <c r="F425" s="238"/>
    </row>
    <row r="426" spans="1:6" ht="12.75" customHeight="1">
      <c r="A426" s="239"/>
      <c r="B426" s="240" t="s">
        <v>312</v>
      </c>
      <c r="C426" s="241"/>
      <c r="D426" s="242"/>
      <c r="E426" s="243"/>
      <c r="F426" s="60">
        <f>SUBTOTAL(109,F409:F425)</f>
        <v>0</v>
      </c>
    </row>
    <row r="427" spans="1:6" ht="12.75" customHeight="1">
      <c r="A427" s="239"/>
      <c r="B427" s="240" t="s">
        <v>300</v>
      </c>
      <c r="C427" s="241"/>
      <c r="D427" s="242"/>
      <c r="E427" s="243"/>
      <c r="F427" s="190">
        <f>F426*0.2</f>
        <v>0</v>
      </c>
    </row>
    <row r="428" spans="1:6" ht="12.75" customHeight="1" thickBot="1">
      <c r="A428" s="244"/>
      <c r="B428" s="245"/>
      <c r="C428" s="241"/>
      <c r="D428" s="242"/>
      <c r="E428" s="243"/>
      <c r="F428" s="246"/>
    </row>
    <row r="429" spans="1:6" ht="12.75" customHeight="1">
      <c r="A429" s="247"/>
      <c r="B429" s="248"/>
      <c r="C429" s="249"/>
      <c r="D429" s="250"/>
      <c r="E429" s="251"/>
      <c r="F429" s="252"/>
    </row>
    <row r="430" spans="1:6" ht="12.75" customHeight="1">
      <c r="A430" s="253"/>
      <c r="B430" s="254" t="s">
        <v>313</v>
      </c>
      <c r="C430" s="255"/>
      <c r="D430" s="256"/>
      <c r="E430" s="257"/>
      <c r="F430" s="205">
        <f>SUM(F426:F427)</f>
        <v>0</v>
      </c>
    </row>
    <row r="431" spans="1:6" ht="12.75" customHeight="1" thickBot="1">
      <c r="A431" s="258"/>
      <c r="B431" s="259"/>
      <c r="C431" s="260"/>
      <c r="D431" s="261"/>
      <c r="E431" s="262"/>
      <c r="F431" s="263"/>
    </row>
    <row r="432" spans="1:6" s="43" customFormat="1">
      <c r="A432" s="61"/>
      <c r="B432" s="107"/>
      <c r="C432" s="166"/>
      <c r="D432" s="40"/>
      <c r="E432" s="59"/>
      <c r="F432" s="62"/>
    </row>
    <row r="433" spans="1:6" s="43" customFormat="1">
      <c r="A433" s="212"/>
      <c r="B433" s="213"/>
      <c r="C433" s="214"/>
      <c r="D433" s="215"/>
      <c r="E433" s="216"/>
      <c r="F433" s="217"/>
    </row>
    <row r="434" spans="1:6" s="43" customFormat="1">
      <c r="A434" s="218"/>
      <c r="B434" s="219"/>
      <c r="C434" s="220"/>
      <c r="D434" s="221"/>
      <c r="E434" s="222"/>
      <c r="F434" s="223"/>
    </row>
    <row r="435" spans="1:6" s="43" customFormat="1">
      <c r="A435" s="224"/>
      <c r="B435" s="225"/>
      <c r="C435" s="226"/>
      <c r="D435" s="227"/>
      <c r="E435" s="228"/>
      <c r="F435" s="229"/>
    </row>
  </sheetData>
  <mergeCells count="4">
    <mergeCell ref="A1:B3"/>
    <mergeCell ref="D1:F3"/>
    <mergeCell ref="A4:B4"/>
    <mergeCell ref="C5:F5"/>
  </mergeCells>
  <printOptions horizontalCentered="1"/>
  <pageMargins left="0.51181102362204722" right="0.23622047244094491" top="0.59055118110236227" bottom="0.31496062992125984" header="0.19685039370078741" footer="0.19685039370078741"/>
  <pageSetup paperSize="9" scale="95" fitToHeight="9" orientation="portrait" r:id="rId1"/>
  <headerFooter alignWithMargins="0">
    <oddHeader>&amp;C&amp;"Times New Roman,Normal"&amp;12Page &amp;P / &amp;N</oddHeader>
  </headerFooter>
  <rowBreaks count="11" manualBreakCount="11">
    <brk id="25" max="5" man="1"/>
    <brk id="58" max="5" man="1"/>
    <brk id="95" max="5" man="1"/>
    <brk id="118" max="5" man="1"/>
    <brk id="156" max="5" man="1"/>
    <brk id="208" max="5" man="1"/>
    <brk id="251" max="5" man="1"/>
    <brk id="294" max="5" man="1"/>
    <brk id="324" max="5" man="1"/>
    <brk id="352" max="5" man="1"/>
    <brk id="391"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07</vt:lpstr>
      <vt:lpstr>'07'!Zone_d_impression</vt:lpstr>
    </vt:vector>
  </TitlesOfParts>
  <Company>APHP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Thomas</dc:creator>
  <cp:lastModifiedBy>WAGNER Thomas</cp:lastModifiedBy>
  <dcterms:created xsi:type="dcterms:W3CDTF">2024-12-26T11:02:32Z</dcterms:created>
  <dcterms:modified xsi:type="dcterms:W3CDTF">2024-12-26T11:03:02Z</dcterms:modified>
</cp:coreProperties>
</file>