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K:\DDA\_COMMUN_DDA\1.FAMILLES ACHATS\01.FOURNITURES\2023-FERR-064 - BOF Ferrandi-CMA\00-Docs travail (old)\DCE\"/>
    </mc:Choice>
  </mc:AlternateContent>
  <xr:revisionPtr revIDLastSave="0" documentId="13_ncr:1_{56840461-CD9D-4C3D-A2F4-3519BD5CB613}" xr6:coauthVersionLast="47" xr6:coauthVersionMax="47" xr10:uidLastSave="{00000000-0000-0000-0000-000000000000}"/>
  <bookViews>
    <workbookView xWindow="28680" yWindow="-120" windowWidth="21840" windowHeight="13140" activeTab="1" xr2:uid="{300C9609-2992-4DCE-A306-E9AD7F8EA209}"/>
  </bookViews>
  <sheets>
    <sheet name="Consignes" sheetId="2" r:id="rId1"/>
    <sheet name="BPU Ferrandi Paris" sheetId="5" r:id="rId2"/>
    <sheet name="BPU CMA" sheetId="7" r:id="rId3"/>
    <sheet name="Remises sur catalogues" sheetId="3" r:id="rId4"/>
  </sheets>
  <definedNames>
    <definedName name="_xlnm._FilterDatabase" localSheetId="2" hidden="1">'BPU CMA'!$A$5:$N$136</definedName>
    <definedName name="_xlnm._FilterDatabase" localSheetId="1" hidden="1">'BPU Ferrandi Paris'!$A$5:$N$130</definedName>
    <definedName name="Viandes" localSheetId="2">'BPU CMA'!$A$5:$F$5</definedName>
    <definedName name="Viandes" localSheetId="1">'BPU Ferrandi Paris'!$A$5:$F$5</definedName>
    <definedName name="Viand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136" i="7" l="1"/>
  <c r="L135" i="7"/>
  <c r="L134" i="7"/>
  <c r="L133" i="7"/>
  <c r="L132" i="7"/>
  <c r="L131" i="7"/>
  <c r="L130" i="7"/>
  <c r="L129" i="7"/>
  <c r="L128" i="7"/>
  <c r="L127" i="7"/>
  <c r="L126" i="7"/>
  <c r="L125" i="7"/>
  <c r="L124" i="7"/>
  <c r="L123" i="7"/>
  <c r="L122" i="7"/>
  <c r="L121" i="7"/>
  <c r="L120" i="7"/>
  <c r="L119" i="7"/>
  <c r="L118" i="7"/>
  <c r="L117" i="7"/>
  <c r="L116" i="7"/>
  <c r="L115" i="7"/>
  <c r="L114" i="7"/>
  <c r="L113" i="7"/>
  <c r="L112" i="7"/>
  <c r="L111" i="7"/>
  <c r="L110" i="7"/>
  <c r="L109" i="7"/>
  <c r="L108" i="7"/>
  <c r="L107" i="7"/>
  <c r="L106" i="7"/>
  <c r="L105" i="7"/>
  <c r="L104" i="7"/>
  <c r="L103" i="7"/>
  <c r="L102" i="7"/>
  <c r="L101" i="7"/>
  <c r="L100" i="7"/>
  <c r="L99" i="7"/>
  <c r="L98" i="7"/>
  <c r="L97" i="7"/>
  <c r="L96" i="7"/>
  <c r="L95" i="7"/>
  <c r="L94" i="7"/>
  <c r="L93" i="7"/>
  <c r="L92" i="7"/>
  <c r="L91" i="7"/>
  <c r="L90" i="7"/>
  <c r="L89" i="7"/>
  <c r="L88" i="7"/>
  <c r="L87" i="7"/>
  <c r="L86" i="7"/>
  <c r="L85" i="7"/>
  <c r="L84" i="7"/>
  <c r="L83" i="7"/>
  <c r="L82" i="7"/>
  <c r="L81" i="7"/>
  <c r="L80" i="7"/>
  <c r="L79" i="7"/>
  <c r="L78" i="7"/>
  <c r="L77" i="7"/>
  <c r="L76" i="7"/>
  <c r="L75" i="7"/>
  <c r="L74" i="7"/>
  <c r="L73" i="7"/>
  <c r="L72" i="7"/>
  <c r="L71" i="7"/>
  <c r="L70" i="7"/>
  <c r="L69" i="7"/>
  <c r="L68" i="7"/>
  <c r="L67" i="7"/>
  <c r="L66" i="7"/>
  <c r="L65" i="7"/>
  <c r="L64" i="7"/>
  <c r="L63" i="7"/>
  <c r="L62" i="7"/>
  <c r="L61" i="7"/>
  <c r="L60" i="7"/>
  <c r="L59" i="7"/>
  <c r="L58" i="7"/>
  <c r="L57" i="7"/>
  <c r="L56" i="7"/>
  <c r="L55" i="7"/>
  <c r="L54" i="7"/>
  <c r="L53" i="7"/>
  <c r="L52" i="7"/>
  <c r="L51" i="7"/>
  <c r="L50" i="7"/>
  <c r="L49" i="7"/>
  <c r="L48" i="7"/>
  <c r="L47" i="7"/>
  <c r="L46" i="7"/>
  <c r="L45" i="7"/>
  <c r="L44" i="7"/>
  <c r="L43" i="7"/>
  <c r="L42" i="7"/>
  <c r="L41" i="7"/>
  <c r="L40" i="7"/>
  <c r="L39" i="7"/>
  <c r="L38" i="7"/>
  <c r="L37" i="7"/>
  <c r="L36" i="7"/>
  <c r="L35" i="7"/>
  <c r="L34" i="7"/>
  <c r="L33" i="7"/>
  <c r="L32" i="7"/>
  <c r="L31" i="7"/>
  <c r="L30" i="7"/>
  <c r="L29" i="7"/>
  <c r="L28" i="7"/>
  <c r="L27" i="7"/>
  <c r="L26" i="7"/>
  <c r="L25" i="7"/>
  <c r="L24" i="7"/>
  <c r="L23" i="7"/>
  <c r="L22" i="7"/>
  <c r="L21" i="7"/>
  <c r="L20" i="7"/>
  <c r="L19" i="7"/>
  <c r="L18" i="7"/>
  <c r="L17" i="7"/>
  <c r="L16" i="7"/>
  <c r="L15" i="7"/>
  <c r="L14" i="7"/>
  <c r="L13" i="7"/>
  <c r="L12" i="7"/>
  <c r="L11" i="7"/>
  <c r="L10" i="7"/>
  <c r="L9" i="7"/>
  <c r="L8" i="7"/>
  <c r="L7" i="7"/>
  <c r="L6" i="7"/>
  <c r="L6" i="5" l="1"/>
  <c r="L7" i="5"/>
  <c r="L8" i="5"/>
  <c r="L9" i="5"/>
  <c r="L10" i="5"/>
  <c r="L11" i="5"/>
  <c r="L12" i="5"/>
  <c r="L13" i="5"/>
  <c r="L14" i="5"/>
  <c r="L15" i="5"/>
  <c r="L16" i="5"/>
  <c r="L130" i="5" l="1"/>
  <c r="L129" i="5"/>
  <c r="L128" i="5"/>
  <c r="L127" i="5"/>
  <c r="L126" i="5"/>
  <c r="L125" i="5"/>
  <c r="L124" i="5"/>
  <c r="L123" i="5"/>
  <c r="L122" i="5"/>
  <c r="L121" i="5"/>
  <c r="L120" i="5"/>
  <c r="L119" i="5"/>
  <c r="L118" i="5"/>
  <c r="L117" i="5"/>
  <c r="L116" i="5"/>
  <c r="L115" i="5"/>
  <c r="L114" i="5"/>
  <c r="L113" i="5"/>
  <c r="L112" i="5"/>
  <c r="L111" i="5"/>
  <c r="L110" i="5"/>
  <c r="L109" i="5"/>
  <c r="L108" i="5"/>
  <c r="L107" i="5"/>
  <c r="L106" i="5"/>
  <c r="L105" i="5"/>
  <c r="L104" i="5"/>
  <c r="L103" i="5"/>
  <c r="L102" i="5"/>
  <c r="L101" i="5"/>
  <c r="L100" i="5"/>
  <c r="L99" i="5"/>
  <c r="L98" i="5"/>
  <c r="L97" i="5"/>
  <c r="L96" i="5"/>
  <c r="L95" i="5"/>
  <c r="L94" i="5"/>
  <c r="L93" i="5"/>
  <c r="L92" i="5"/>
  <c r="L91" i="5"/>
  <c r="L90" i="5"/>
  <c r="L89" i="5"/>
  <c r="L88" i="5"/>
  <c r="L87" i="5"/>
  <c r="L86" i="5"/>
  <c r="L85" i="5"/>
  <c r="L84" i="5"/>
  <c r="L83" i="5"/>
  <c r="L82" i="5"/>
  <c r="L81" i="5"/>
  <c r="L80" i="5"/>
  <c r="L79" i="5"/>
  <c r="L78" i="5"/>
  <c r="L77" i="5"/>
  <c r="L76" i="5"/>
  <c r="L75" i="5"/>
  <c r="L74" i="5"/>
  <c r="L73" i="5"/>
  <c r="L72" i="5"/>
  <c r="L71" i="5"/>
  <c r="L70" i="5"/>
  <c r="L69" i="5"/>
  <c r="L68" i="5"/>
  <c r="L67" i="5"/>
  <c r="L66" i="5"/>
  <c r="L65" i="5"/>
  <c r="L64" i="5"/>
  <c r="L63" i="5"/>
  <c r="L62" i="5"/>
  <c r="L61" i="5"/>
  <c r="L60" i="5"/>
  <c r="L59" i="5"/>
  <c r="L58" i="5"/>
  <c r="L57" i="5"/>
  <c r="L56" i="5"/>
  <c r="L55" i="5"/>
  <c r="L54" i="5"/>
  <c r="L53" i="5"/>
  <c r="L52" i="5"/>
  <c r="L51" i="5"/>
  <c r="L50" i="5"/>
  <c r="L49" i="5"/>
  <c r="L48" i="5"/>
  <c r="L47" i="5"/>
  <c r="L46" i="5"/>
  <c r="L45" i="5"/>
  <c r="L44" i="5"/>
  <c r="L43" i="5"/>
  <c r="L42" i="5"/>
  <c r="L41" i="5"/>
  <c r="L40" i="5"/>
  <c r="L39" i="5"/>
  <c r="L38" i="5"/>
  <c r="L37" i="5"/>
  <c r="L36" i="5"/>
  <c r="L35" i="5"/>
  <c r="L34" i="5"/>
  <c r="L33" i="5"/>
  <c r="L32" i="5"/>
  <c r="L31" i="5"/>
  <c r="L30" i="5"/>
  <c r="L29" i="5"/>
  <c r="L28" i="5"/>
  <c r="L27" i="5"/>
  <c r="L26" i="5"/>
  <c r="L25" i="5"/>
  <c r="L24" i="5"/>
  <c r="L23" i="5"/>
  <c r="L22" i="5"/>
  <c r="L21" i="5"/>
  <c r="L20" i="5"/>
  <c r="L19" i="5"/>
  <c r="L18" i="5"/>
  <c r="L17" i="5"/>
</calcChain>
</file>

<file path=xl/sharedStrings.xml><?xml version="1.0" encoding="utf-8"?>
<sst xmlns="http://schemas.openxmlformats.org/spreadsheetml/2006/main" count="1084" uniqueCount="567">
  <si>
    <t>Référence fournisseur</t>
  </si>
  <si>
    <t>Remise sur les catalogues du candidat</t>
  </si>
  <si>
    <t>Rappel artice 8 "Prix" de l'acte d'engagement valant CCAP : 
Conformément à l’article 10.1.3 du CCAG FCS, les prix sont réputés complets.
Ils comprennent notamment toutes les charges fiscales, parafiscales ou autres frappant obligatoirement les prestations (hors TVA), ainsi que tous les frais afférents au conditionnement, à l’emballage, à la manutention, au stockage, au transport et à l’assurance jusqu’au lieu de livraison ainsi que toutes dépenses nécessaires à l’exécution des prestations, les marges pour risque et les marges bénéficiaires.
En conséquence, les livraisons sont réalisées franco de port et d’emballage, dès le premier euro et quelles que soient les quantités livrées.</t>
  </si>
  <si>
    <t>Taux de remise accordée en %</t>
  </si>
  <si>
    <t>La ligne non renseignée implique que le candidat ne consent aucune remise.</t>
  </si>
  <si>
    <t>Accord-cadre de fournitures de produits laitiers, avicoles et de fromages affinés de haute qualité 
 pour les besoins pédagogiques de Ferrandi Paris
Consultation n° 2023-FERR-064</t>
  </si>
  <si>
    <t>N°article</t>
  </si>
  <si>
    <t>Famille d'achats</t>
  </si>
  <si>
    <t>Liste des articles et conditionnements attendus</t>
  </si>
  <si>
    <t>Marque</t>
  </si>
  <si>
    <t>Produits bio ou issus de l'agriculture raisonnée
( Indiquer Oui ou Non)</t>
  </si>
  <si>
    <t xml:space="preserve">Prix  Unitaire au conditionnement attendu franco de port en € HT du candidat  </t>
  </si>
  <si>
    <t xml:space="preserve">Montant total  franco de port TTC en € </t>
  </si>
  <si>
    <t xml:space="preserve">Echantillon demandé pour l'analyse des offres </t>
  </si>
  <si>
    <t>BEURRES</t>
  </si>
  <si>
    <t>Beurre Demi Sel En Plaquette De 500G</t>
  </si>
  <si>
    <t>Beurre Extra Sec 84% Tourage Elle Et Vire / 1 Kg</t>
  </si>
  <si>
    <t>Beurre Micropain 1/2 Sel 10 Gr</t>
  </si>
  <si>
    <t>Beurre Micro-Pain 8 Gr</t>
  </si>
  <si>
    <t>Beurre Motte Doux Echire / 250 Gr</t>
  </si>
  <si>
    <t>Beurre Pasteurise President / 500 Gr</t>
  </si>
  <si>
    <t>Beurre Special Professionnel Montaigu / 2 Kg</t>
  </si>
  <si>
    <t>CREMES FRAICHES ET LIQUIDES</t>
  </si>
  <si>
    <t>Creme Fraiche 30 % Pot De 500Gr</t>
  </si>
  <si>
    <t>Creme Fraiche Epaisse 30% MG 1 Litre FR</t>
  </si>
  <si>
    <t>Creme Fraiche Isigny Aop 38 % / 50 Cl</t>
  </si>
  <si>
    <t>Creme Liquide Sup 35% Foisonne U.H.T Bout 1 L</t>
  </si>
  <si>
    <t>Cottage Cheese Nature Sale 200Gx2</t>
  </si>
  <si>
    <t>Mascarpone 88% / 500 Gr</t>
  </si>
  <si>
    <t>Mascarpone Pc De 500G</t>
  </si>
  <si>
    <t>Mozzarella 125G</t>
  </si>
  <si>
    <t>Mozzarella 40% Pc De 1Kg</t>
  </si>
  <si>
    <t>Mozzarella Burrata 19% 120Gx6 (D)</t>
  </si>
  <si>
    <t>Mozzarella Cerise 20% 5G Seau 1Kg (D)</t>
  </si>
  <si>
    <t>Petit Billy 14% 200 G</t>
  </si>
  <si>
    <t>Philadelphia Cream Cheese 1.650 Kg</t>
  </si>
  <si>
    <t>Saint Moret Fromage 1Kg</t>
  </si>
  <si>
    <t>Gouda Cumin 30% Kg</t>
  </si>
  <si>
    <t>Grana Padano Poudre 1 Kg</t>
  </si>
  <si>
    <t>Parmiggiano Reggiano Rape Sachet 1Kg</t>
  </si>
  <si>
    <t>Murol 45% Pc De 450G</t>
  </si>
  <si>
    <t>FROMAGES A PATE FRAICHE</t>
  </si>
  <si>
    <t>Boursin Ail Et Fines Herbes Paquet De 150 Gr</t>
  </si>
  <si>
    <t>Brousse Brebis 500 Gr Lou Perac (DF)</t>
  </si>
  <si>
    <t>FROMAGES A PATE MOLLE, A CROUTE FLEURIE</t>
  </si>
  <si>
    <t>Camembert PASTEURISE 45%  240 Gr</t>
  </si>
  <si>
    <t>FROMAGES A PATE PRESSEE CUITE</t>
  </si>
  <si>
    <t>Emmental Rape 45% / Sachet De 1Kg</t>
  </si>
  <si>
    <t>Emmental Savoie Mini 300 G Cpe</t>
  </si>
  <si>
    <t>FROMAGES A PATE PRESSEE NON CUITE</t>
  </si>
  <si>
    <t>Cheddar Bloc 33%  Kg</t>
  </si>
  <si>
    <t>FROMAGES AFFINES QUALITE EXTRA</t>
  </si>
  <si>
    <t>Abondance De Savoie Au Lait Cru 28% Aop</t>
  </si>
  <si>
    <t>Banon 20% Aop 100G</t>
  </si>
  <si>
    <t>Beaufort Alpage 24 Mois Lait Cru 30% Aop</t>
  </si>
  <si>
    <t>Bleu Auvergne Au Lait Cru Aop</t>
  </si>
  <si>
    <t>Bleu Causses Aop 25% - L. Past</t>
  </si>
  <si>
    <t>Bleu De Bresse 50% Au Lait Cru 29% AOP</t>
  </si>
  <si>
    <t>Bleu De Gex Au Lait Cru 29% Aop</t>
  </si>
  <si>
    <t>Bouchon De Chevre 29% Aop</t>
  </si>
  <si>
    <t>Brie De Meaux Au Lait Cru 20% Aop</t>
  </si>
  <si>
    <t>Brie De Melun 45% Aop Piece entiere 1,5 Kg ~</t>
  </si>
  <si>
    <t>Cabecou Du Perigord 45% Aop 35G</t>
  </si>
  <si>
    <t>Cantal Entre Deux 26% Aop</t>
  </si>
  <si>
    <t>Chabichou Poitou 45% Aoc 150 Gr</t>
  </si>
  <si>
    <t>Chaource Aop Nu Pc De 240G</t>
  </si>
  <si>
    <t>Comte Age 34 % Aop</t>
  </si>
  <si>
    <t>Crottin De Chavignol 45% 60Gr</t>
  </si>
  <si>
    <t>Epoisses Aop 50% Pc De 250Gr</t>
  </si>
  <si>
    <t>Etivaz AOP 33% Kg</t>
  </si>
  <si>
    <t>Fourme Ambert Affine 28% Aop</t>
  </si>
  <si>
    <t>Gaperon Frais 52% 250 G</t>
  </si>
  <si>
    <t>Gorgonzola 50%</t>
  </si>
  <si>
    <t>Laguiole Lait Cru 30% Aop</t>
  </si>
  <si>
    <t>Langres Ferm.Aop 50% 200Gr</t>
  </si>
  <si>
    <t>Livarot 40% Aop 250 Gr</t>
  </si>
  <si>
    <t>Livarot Laiche Naturel 40% Aop 250G</t>
  </si>
  <si>
    <t>Livarot Laiche Naturel 40% Aop 500G</t>
  </si>
  <si>
    <t>Maroilles Fermier 50% Aop 720 G</t>
  </si>
  <si>
    <t>Mont D Or Aop 50% Pc De 500G</t>
  </si>
  <si>
    <t>Morbier Au Lait Cru 28%</t>
  </si>
  <si>
    <t>Munster Fermier Aop 50 % 500 Gr</t>
  </si>
  <si>
    <t>Munster Fermier Aop 50 % 750 Gr</t>
  </si>
  <si>
    <t>Neufchatel 22% Aop 200Gr</t>
  </si>
  <si>
    <t>Ossau Iraty 30% 12 Mois Affinage Aop</t>
  </si>
  <si>
    <t>Parmesan Reggiano 18 Mois 28% Aop</t>
  </si>
  <si>
    <t>Parmesan Reggiano 22-24 mois 28% Aop</t>
  </si>
  <si>
    <t>Picodons 45% Aop 60G</t>
  </si>
  <si>
    <t>Pont L’Eveque 50% Aop 400G</t>
  </si>
  <si>
    <t>Pouligny Saint Pierre Aop 45% 250 Gr</t>
  </si>
  <si>
    <t>Reblochon 45% Aop Fermier 500Gr</t>
  </si>
  <si>
    <t>Ricotta 40 % 250 G</t>
  </si>
  <si>
    <t>Rocamadour 45% Aop 35G</t>
  </si>
  <si>
    <t>Roquefort  Papillon  32% Aop</t>
  </si>
  <si>
    <t>Roquefort 32 % Aop</t>
  </si>
  <si>
    <t>Saint Nectaire Fermier 24% Aop</t>
  </si>
  <si>
    <t>Sainte Maure Cendre Fermier 45% Aop 250G</t>
  </si>
  <si>
    <t>Scarmoza Fumee 21% 300G</t>
  </si>
  <si>
    <t>Selles Sur Cher 45% Aop Fermier 150G</t>
  </si>
  <si>
    <t>St Marcellin Coup Lait Cru 80Gr</t>
  </si>
  <si>
    <t>St Nectaire Fermier L. Past 24% Aop</t>
  </si>
  <si>
    <t>Stilton Aop</t>
  </si>
  <si>
    <t>Stracciatella Ambrosi 400G</t>
  </si>
  <si>
    <t>Tomme Des Bauges 45% Aop</t>
  </si>
  <si>
    <t>Tost O Chevre 750G Soignon</t>
  </si>
  <si>
    <t>Valencay Fermier 45% Aop 200 Gr</t>
  </si>
  <si>
    <t>FROMAGES DE BREBIS</t>
  </si>
  <si>
    <t>Feta 100% Brebis Bloc De 2Kg</t>
  </si>
  <si>
    <t>Feta Coupe En Des Sachet De 500 Gr</t>
  </si>
  <si>
    <t>Pecorino Pepato 45% (DF)</t>
  </si>
  <si>
    <t>Pecorino Romano 47%  (DF)</t>
  </si>
  <si>
    <t>Sainte Maure Blanc Buchette / 300 G</t>
  </si>
  <si>
    <t>FROMAGES EN PORTIONS</t>
  </si>
  <si>
    <t>Cheddar 51% Fondu 27% 88 Tranches</t>
  </si>
  <si>
    <t>Emmental Tranches 15G 5x15 240G</t>
  </si>
  <si>
    <t>FROMAGES FERMIERS QUALITE SUPERIEURE</t>
  </si>
  <si>
    <t>Beaufort Au Lait Cru 30%</t>
  </si>
  <si>
    <t>Camembert Au LAIT CRU 45% Aop 240 Gr</t>
  </si>
  <si>
    <t>Comte 34 % Aop Au Lait Cru</t>
  </si>
  <si>
    <t>Comte Aop Lait Cru 45%</t>
  </si>
  <si>
    <t>Coulommier Au Lait Cru Affine 45%</t>
  </si>
  <si>
    <t>Coulommiers Lait Cru 45% Aop 500Gr</t>
  </si>
  <si>
    <t>Mimolette Vieille 40% Pc De 3Kg</t>
  </si>
  <si>
    <t>Pont L Eveque Fermier 45% 360G</t>
  </si>
  <si>
    <t>Ricotta 40%  1,5Kg</t>
  </si>
  <si>
    <t>St Felicien Tent.Coup.Bois 200 Gr</t>
  </si>
  <si>
    <t>Tete De Moine Au Lait Cru Pc De 850G</t>
  </si>
  <si>
    <t>Tomme De Savoie Au Lait Cru Fermiere 40%</t>
  </si>
  <si>
    <t>Tomme Pur Brebis Artisanale 29%</t>
  </si>
  <si>
    <t>LAIT</t>
  </si>
  <si>
    <t>Lait UHT 1/2 Ecreme Brick De 1 L</t>
  </si>
  <si>
    <t>Lait UHT Entier Brick De 1 L</t>
  </si>
  <si>
    <t>ŒUFS ET OVOPRODUITS</t>
  </si>
  <si>
    <t>Blanc Oeuf Liquide / Ferme du Pré / Servis'Oeuf / 1 Kg</t>
  </si>
  <si>
    <t>Jaune Oeuf Liquide / Ferme du Pré / Servis'Oeuf / 1 Kg</t>
  </si>
  <si>
    <t>Oeuf De Caille Frais X 18 Pcs</t>
  </si>
  <si>
    <t>Oeuf Entier Liquide / Ferme du Pré / Servis'Oeuf / 1 Kg</t>
  </si>
  <si>
    <t>OEUFS FRAIS Plein Air Gros 63 / 73 ( PAR MULTIPLE DE 30 )</t>
  </si>
  <si>
    <t>ULTRAFRAIS</t>
  </si>
  <si>
    <t>Faisselle 40% 100G</t>
  </si>
  <si>
    <t>Faisselle 6% 1 Kg</t>
  </si>
  <si>
    <t>Fromage Blanc Chevre  2Kg</t>
  </si>
  <si>
    <t>Fromage Blanc Frais Battu 7,8% 1Kg</t>
  </si>
  <si>
    <t>Fromage Frais 0% 100G</t>
  </si>
  <si>
    <t>YAOURTS</t>
  </si>
  <si>
    <t>Activia citron 125G (St Gratien)</t>
  </si>
  <si>
    <t>Activia Fruits Panaché 125G (St Gratien)</t>
  </si>
  <si>
    <t>Yaourt A Boire Fraise 250 Gr Fr</t>
  </si>
  <si>
    <t>Yaourt A La Grecque 1Kg</t>
  </si>
  <si>
    <t>YAOURT AROME VANILLE 125 G BIO FR</t>
  </si>
  <si>
    <t>Yaourt Nature 0% 125G</t>
  </si>
  <si>
    <t>Accord-cadre de  fournitures de produits laitiers, avicoles et de fromages affinés de haute qualité 
 pour les besoins pédagogiques de Ferrandi Paris
Consultation n° 2023-FERR-064</t>
  </si>
  <si>
    <t>Oui</t>
  </si>
  <si>
    <t>Taux de  TVA (en %)</t>
  </si>
  <si>
    <t>Produits de substitution définis à l'article 2.2.4 du CCTP</t>
  </si>
  <si>
    <t>Beurre</t>
  </si>
  <si>
    <t>Crème fraiches et liquides</t>
  </si>
  <si>
    <t>Les taux renseignés par le candidat ne pourront pas être modifiés en cours d'exécution de l'accord-cadre ni à l'occasion de sa reconduction.</t>
  </si>
  <si>
    <t>Laits</t>
  </si>
  <si>
    <t>Oeufs frais et ovoproduits</t>
  </si>
  <si>
    <t>Ultra frais</t>
  </si>
  <si>
    <t>Yaourts</t>
  </si>
  <si>
    <t>Fromages AOP, affinés</t>
  </si>
  <si>
    <t>Fromages à la coupe</t>
  </si>
  <si>
    <t>Le candidat indique ci-dessous le taux de remise "catalogue", en pourcentage, par famille d'achats qu'il consent à appliquer sur son tarif public  :</t>
  </si>
  <si>
    <t>Yaourt Nature 125G Danone Par Plateau De 12</t>
  </si>
  <si>
    <t>Unité de facturation utilisée pour le volume estimatif</t>
  </si>
  <si>
    <t>MARGARINE PRIVILEGE 10KG</t>
  </si>
  <si>
    <t>PIECE</t>
  </si>
  <si>
    <t>MARGARINE CUISINE 500G</t>
  </si>
  <si>
    <t>CREME FRAICHE 15% 5L</t>
  </si>
  <si>
    <t xml:space="preserve">CREME FRAICHE EPAISSE 30% 5L </t>
  </si>
  <si>
    <t>CREME LIQUIDE 18% UHT 1L</t>
  </si>
  <si>
    <t>CREME LIQUIDE 30% UHT 1L</t>
  </si>
  <si>
    <t>CREME LIQUIDE 35% UHT 1L</t>
  </si>
  <si>
    <t>BABYBEL ROUGE 22GR</t>
  </si>
  <si>
    <t>BLEU TRANCHE 21G IQF 500G</t>
  </si>
  <si>
    <t>KG</t>
  </si>
  <si>
    <t>CANTADOU 16,66GR*54</t>
  </si>
  <si>
    <t>CHANTENEIGE 16,66GR*54</t>
  </si>
  <si>
    <t xml:space="preserve">CHEDDAR FONDU 51% 88TR*12,3G </t>
  </si>
  <si>
    <t>EMMENTALE TRANCHE 34*15G-5X15CM 500G</t>
  </si>
  <si>
    <t>KIRI 18G</t>
  </si>
  <si>
    <t>REBLOCHON TRANCHE AOP 3MM IQF 500G</t>
  </si>
  <si>
    <t xml:space="preserve">VACHE PICAN 16,66GR </t>
  </si>
  <si>
    <t>VACHE QUI RIT 16,66GR</t>
  </si>
  <si>
    <t>SAINT MORET FROMAGE RS 19% 25G*24</t>
  </si>
  <si>
    <t>CAMENBERT 20% PORTION 240G 30G*8</t>
  </si>
  <si>
    <t>BOURSIN CUISINE 1KG</t>
  </si>
  <si>
    <t>CANTADOU NATURE 500G</t>
  </si>
  <si>
    <t>CREAM CHEESE 22% 1KG</t>
  </si>
  <si>
    <t>MASCARPONE 42% 500G</t>
  </si>
  <si>
    <t>MOZARELLA PAIN 1KG</t>
  </si>
  <si>
    <t>MOZZARELA CERISE 5G 1KG</t>
  </si>
  <si>
    <t>MOZZARELLA COSETTE 40% 2KG</t>
  </si>
  <si>
    <t>MOZZARELLA TRANCHE 13G IQF 500G</t>
  </si>
  <si>
    <t>PHILADELPHIA CREAM CHEESE 21,5% 1,65KG</t>
  </si>
  <si>
    <t>RICOTTA 11% 450G</t>
  </si>
  <si>
    <t>SAINT MORET TRAITEUR 20% 1KG</t>
  </si>
  <si>
    <t>EMMENTAL 250G</t>
  </si>
  <si>
    <t>PIÈCE</t>
  </si>
  <si>
    <t>EMMENTAL BLOC 1KG</t>
  </si>
  <si>
    <t>EMMENTAL EN DES 1KG</t>
  </si>
  <si>
    <t>EMMENTAL EN DES 500G</t>
  </si>
  <si>
    <t xml:space="preserve">EMMENTAL RAPE 29% 1KG </t>
  </si>
  <si>
    <t>EMMENTAL RAPE 45% 1KG</t>
  </si>
  <si>
    <t>CHEDDAR RAPE 1KG</t>
  </si>
  <si>
    <t>ABONDANCE LAIT CRU AOP 500G</t>
  </si>
  <si>
    <t>APPENZELLER 34% 400G</t>
  </si>
  <si>
    <t>BUCHETTE DE CHEVRE 23% 180G</t>
  </si>
  <si>
    <t>BLEU CUBE IQF LIGUEIL 750G</t>
  </si>
  <si>
    <t>CHEVRE BUCHE 1KG*2</t>
  </si>
  <si>
    <t>RONDIN DE CHEVRE</t>
  </si>
  <si>
    <t>GRANA PADANO PETALE AOP 26% 500G*4</t>
  </si>
  <si>
    <t>MAROILLES AOP MIGNON 26% 380G</t>
  </si>
  <si>
    <t>PARMIGIANO REGGIANO AOP 30% LC 15/18M 1KG</t>
  </si>
  <si>
    <t>PARMIGGIANO REGGIANO AOP RAPE  30% 1KG</t>
  </si>
  <si>
    <t>PARMIGGIANO REGGIANO AOP COPEAU  30% 1KG</t>
  </si>
  <si>
    <t>TOMME CATALANE 50% 1KG</t>
  </si>
  <si>
    <t>TOMME PÈRE EUGENE 250G</t>
  </si>
  <si>
    <t>TOMME DE SAVOIE 1KG</t>
  </si>
  <si>
    <t>TOMME DE NORMANDIE 1KG</t>
  </si>
  <si>
    <t>TOMME BLANCHE 1KG</t>
  </si>
  <si>
    <t>BLEU  D'AUVERGNE 26% 1/2 PAIN  1K25 ENV</t>
  </si>
  <si>
    <t>BRIE DE MEAUX AOP 20% 1KG</t>
  </si>
  <si>
    <t>BRIE DE NANGIS</t>
  </si>
  <si>
    <t>BRIE MELUN AOP 24% 1,6KG</t>
  </si>
  <si>
    <t>BRIE MONTSALVY 60% 1KG</t>
  </si>
  <si>
    <t>SAINT NECTAIRE 1KG</t>
  </si>
  <si>
    <t xml:space="preserve">COMTE RAPE 32% AOP 1KG </t>
  </si>
  <si>
    <t>COMTE 4MOIS 1/12 32% AOP 3,5KG</t>
  </si>
  <si>
    <t>COMTE  AOP 32% 1KG</t>
  </si>
  <si>
    <t>COMTE 12MOIS AOP 500G</t>
  </si>
  <si>
    <t>COMTE 18M AOP 500G</t>
  </si>
  <si>
    <t>ST NECTAIRE 28% AFF/PAILLE AOP 1,6KG</t>
  </si>
  <si>
    <t>FETA AOP 23% MG BLOC 1KG</t>
  </si>
  <si>
    <t>FETA GRECQUE CUBE AOP 1KG</t>
  </si>
  <si>
    <t>SAINT PAULIN 1KG</t>
  </si>
  <si>
    <t>TOURTAIN  200G</t>
  </si>
  <si>
    <t>OVALE 180G</t>
  </si>
  <si>
    <t>CARRE LIGUEIL 200G</t>
  </si>
  <si>
    <t>COULOMMIERS 320G</t>
  </si>
  <si>
    <t>LE CARRE 20,6% 200G</t>
  </si>
  <si>
    <t>STE MAURE AOP 250G</t>
  </si>
  <si>
    <t>PONT EVEQUE 3/4 AOP 220G</t>
  </si>
  <si>
    <t>MOZZARELLA DI BUFALA 22% AOP 125G*12</t>
  </si>
  <si>
    <t>MONTAGNARD      450G</t>
  </si>
  <si>
    <t>LIVAROT NU 22% AOP 250G*6</t>
  </si>
  <si>
    <t>CAMENBERT DE NORMANDIE AOP 21 % 250G</t>
  </si>
  <si>
    <t>FOURME AMBER AOP 26% 2,3KG*2</t>
  </si>
  <si>
    <t>CROTTIN CHAVIGNOL 26% AOP 60G*12</t>
  </si>
  <si>
    <t>ROQUEFORT  AOP 500G</t>
  </si>
  <si>
    <t>LE CARRE 20,6% 200G*12</t>
  </si>
  <si>
    <t>MIMOLETTE  DES  500G</t>
  </si>
  <si>
    <t>MIMOLETTE JEUNE NLOC 24% 3KG</t>
  </si>
  <si>
    <t>CANTAL ENTRE 2 AOP LAIT CRU 26% 400G AC</t>
  </si>
  <si>
    <t>MUNSTER FERMIER AOP LAIT CRU 28% 220G</t>
  </si>
  <si>
    <t xml:space="preserve">MORBIER AOP LAIT CRU 29% 3,25KG </t>
  </si>
  <si>
    <t>AOP VALENCAY LAIT CRU 220G AC</t>
  </si>
  <si>
    <t>REBLOCHON LAIT CRU AOP 450G</t>
  </si>
  <si>
    <t>ST NECTAIRE FERMIER AOP 28% 400G</t>
  </si>
  <si>
    <t>NEUCHATEL LAIT CRU AOP 200G</t>
  </si>
  <si>
    <t>TETE MOINE LAIT CRU GOLD 400G</t>
  </si>
  <si>
    <t>LAIT UHT 1/2 ECREME 1L</t>
  </si>
  <si>
    <t>LAIT UHT 1/2 ECREME 0,5L</t>
  </si>
  <si>
    <t>LAIT UHT ENTIER 1L</t>
  </si>
  <si>
    <t>BLANC ŒUF LIQUIDE 1KG</t>
  </si>
  <si>
    <t>BLANC ŒUF PATISSIER LIQUIDE 1KG</t>
  </si>
  <si>
    <t>JAUNE ŒUF LIQUIDE 1KG</t>
  </si>
  <si>
    <t>ŒUF LIQUIDE ENTIER PAST 1KG</t>
  </si>
  <si>
    <t>ŒUF FRAIS BIO VRAC 53/63 *60</t>
  </si>
  <si>
    <t>ŒUF FRAIS PPA  VRAC 63/73*360</t>
  </si>
  <si>
    <t>ŒUF FRAIS PPA VRAC 53/63 *90</t>
  </si>
  <si>
    <t xml:space="preserve">ŒUF FRAIS PPA VRAC 53/63*180 </t>
  </si>
  <si>
    <t>ŒUF FRAIS PPA VRAC 53/63*360</t>
  </si>
  <si>
    <t>ŒUF FRAIS  VRAC 63/73*360</t>
  </si>
  <si>
    <t>ŒUF FRAIS PPA VRAC 63/73*90</t>
  </si>
  <si>
    <t>FROMAGE BLANC 7,8% 5KG</t>
  </si>
  <si>
    <t>FROMAGE BLANC 3% 5KG</t>
  </si>
  <si>
    <t>YAOURT FRUITS MIXES 125G*48</t>
  </si>
  <si>
    <t>YAOURT NATURE 125G*48</t>
  </si>
  <si>
    <t>CREME DESSERT CAFE 125G*48</t>
  </si>
  <si>
    <t>CREME DESSERT CARAMEL 125G*48</t>
  </si>
  <si>
    <t>CREME DESSERT CHOCOLAT 125G*48</t>
  </si>
  <si>
    <t>CREME DESSERT VANILLE*48</t>
  </si>
  <si>
    <t>YAOURT GOURMAND ANANAS PASSION 150G*12</t>
  </si>
  <si>
    <t>YAOURT GOURMAND CERISE GRIOTTE 150G*12</t>
  </si>
  <si>
    <t>YAOURT GOURMAND FRAISE 150G*12</t>
  </si>
  <si>
    <t>Beurre Pasteurise 250 Gr</t>
  </si>
  <si>
    <t>LITRE</t>
  </si>
  <si>
    <t>BEURRE DEMI SEL PLAQUETTE 250GR</t>
  </si>
  <si>
    <t>BEURRE DEMI SEL PLAQUETTE 500GR</t>
  </si>
  <si>
    <t>BEURRE DOUX PLAQUETTE 250GR</t>
  </si>
  <si>
    <t>BEURRE DOUX PLAQUETTE 500G</t>
  </si>
  <si>
    <t>BEURRE INCORPORATION 82% 10KG</t>
  </si>
  <si>
    <t xml:space="preserve">BEURRE INCORPORATION CUBE 82% 25KG </t>
  </si>
  <si>
    <t>BEURRE MICRO PAIN DE 10G*100</t>
  </si>
  <si>
    <t xml:space="preserve">BEURRE TOURAGE 82% 1KG*10 </t>
  </si>
  <si>
    <t>BEURRE TOURAGE 82% 2KG*5</t>
  </si>
  <si>
    <t>CREME FRAICHE 30% 0,5L</t>
  </si>
  <si>
    <t>CREME FRAICHE EPAISSE  30% 1L</t>
  </si>
  <si>
    <t>POULIGNY ST PIERRE AOP 250G</t>
  </si>
  <si>
    <t>FERR001</t>
  </si>
  <si>
    <t>FERR002</t>
  </si>
  <si>
    <t>FERR003</t>
  </si>
  <si>
    <t>FERR004</t>
  </si>
  <si>
    <t>FERR005</t>
  </si>
  <si>
    <t>FERR006</t>
  </si>
  <si>
    <t>FERR007</t>
  </si>
  <si>
    <t>FERR008</t>
  </si>
  <si>
    <t>FERR009</t>
  </si>
  <si>
    <t>FERR010</t>
  </si>
  <si>
    <t>FERR011</t>
  </si>
  <si>
    <t>FERR012</t>
  </si>
  <si>
    <t>FERR013</t>
  </si>
  <si>
    <t>FERR014</t>
  </si>
  <si>
    <t>FERR015</t>
  </si>
  <si>
    <t>FERR016</t>
  </si>
  <si>
    <t>FERR017</t>
  </si>
  <si>
    <t>FERR018</t>
  </si>
  <si>
    <t>FERR019</t>
  </si>
  <si>
    <t>FERR020</t>
  </si>
  <si>
    <t>FERR021</t>
  </si>
  <si>
    <t>FERR022</t>
  </si>
  <si>
    <t>FERR023</t>
  </si>
  <si>
    <t>FERR024</t>
  </si>
  <si>
    <t>FERR025</t>
  </si>
  <si>
    <t>FERR026</t>
  </si>
  <si>
    <t>FERR027</t>
  </si>
  <si>
    <t>FERR028</t>
  </si>
  <si>
    <t>FERR029</t>
  </si>
  <si>
    <t>FERR030</t>
  </si>
  <si>
    <t>FERR031</t>
  </si>
  <si>
    <t>FERR032</t>
  </si>
  <si>
    <t>FERR033</t>
  </si>
  <si>
    <t>FERR034</t>
  </si>
  <si>
    <t>FERR035</t>
  </si>
  <si>
    <t>FERR036</t>
  </si>
  <si>
    <t>FERR037</t>
  </si>
  <si>
    <t>FERR038</t>
  </si>
  <si>
    <t>FERR039</t>
  </si>
  <si>
    <t>FERR040</t>
  </si>
  <si>
    <t>FERR041</t>
  </si>
  <si>
    <t>FERR042</t>
  </si>
  <si>
    <t>FERR043</t>
  </si>
  <si>
    <t>FERR044</t>
  </si>
  <si>
    <t>FERR045</t>
  </si>
  <si>
    <t>FERR046</t>
  </si>
  <si>
    <t>FERR047</t>
  </si>
  <si>
    <t>FERR048</t>
  </si>
  <si>
    <t>FERR049</t>
  </si>
  <si>
    <t>FERR050</t>
  </si>
  <si>
    <t>FERR051</t>
  </si>
  <si>
    <t>FERR052</t>
  </si>
  <si>
    <t>FERR053</t>
  </si>
  <si>
    <t>FERR054</t>
  </si>
  <si>
    <t>FERR055</t>
  </si>
  <si>
    <t>FERR056</t>
  </si>
  <si>
    <t>FERR057</t>
  </si>
  <si>
    <t>FERR058</t>
  </si>
  <si>
    <t>FERR059</t>
  </si>
  <si>
    <t>FERR060</t>
  </si>
  <si>
    <t>FERR061</t>
  </si>
  <si>
    <t>FERR062</t>
  </si>
  <si>
    <t>FERR063</t>
  </si>
  <si>
    <t>FERR064</t>
  </si>
  <si>
    <t>FERR065</t>
  </si>
  <si>
    <t>FERR066</t>
  </si>
  <si>
    <t>FERR067</t>
  </si>
  <si>
    <t>FERR068</t>
  </si>
  <si>
    <t>FERR069</t>
  </si>
  <si>
    <t>FERR070</t>
  </si>
  <si>
    <t>FERR071</t>
  </si>
  <si>
    <t>FERR072</t>
  </si>
  <si>
    <t>FERR073</t>
  </si>
  <si>
    <t>FERR074</t>
  </si>
  <si>
    <t>FERR075</t>
  </si>
  <si>
    <t>FERR076</t>
  </si>
  <si>
    <t>FERR077</t>
  </si>
  <si>
    <t>FERR078</t>
  </si>
  <si>
    <t>FERR079</t>
  </si>
  <si>
    <t>FERR080</t>
  </si>
  <si>
    <t>FERR081</t>
  </si>
  <si>
    <t>FERR082</t>
  </si>
  <si>
    <t>FERR083</t>
  </si>
  <si>
    <t>FERR084</t>
  </si>
  <si>
    <t>FERR085</t>
  </si>
  <si>
    <t>FERR086</t>
  </si>
  <si>
    <t>FERR087</t>
  </si>
  <si>
    <t>FERR088</t>
  </si>
  <si>
    <t>FERR089</t>
  </si>
  <si>
    <t>FERR090</t>
  </si>
  <si>
    <t>FERR091</t>
  </si>
  <si>
    <t>FERR092</t>
  </si>
  <si>
    <t>FERR093</t>
  </si>
  <si>
    <t>FERR094</t>
  </si>
  <si>
    <t>FERR095</t>
  </si>
  <si>
    <t>FERR096</t>
  </si>
  <si>
    <t>FERR097</t>
  </si>
  <si>
    <t>FERR098</t>
  </si>
  <si>
    <t>FERR099</t>
  </si>
  <si>
    <t>FERR100</t>
  </si>
  <si>
    <t>FERR101</t>
  </si>
  <si>
    <t>FERR102</t>
  </si>
  <si>
    <t>FERR103</t>
  </si>
  <si>
    <t>FERR104</t>
  </si>
  <si>
    <t>FERR105</t>
  </si>
  <si>
    <t>FERR106</t>
  </si>
  <si>
    <t>FERR107</t>
  </si>
  <si>
    <t>FERR108</t>
  </si>
  <si>
    <t>FERR109</t>
  </si>
  <si>
    <t>FERR110</t>
  </si>
  <si>
    <t>FERR111</t>
  </si>
  <si>
    <t>FERR112</t>
  </si>
  <si>
    <t>FERR113</t>
  </si>
  <si>
    <t>FERR114</t>
  </si>
  <si>
    <t>FERR115</t>
  </si>
  <si>
    <t>FERR116</t>
  </si>
  <si>
    <t>FERR117</t>
  </si>
  <si>
    <t>FERR118</t>
  </si>
  <si>
    <t>FERR119</t>
  </si>
  <si>
    <t>FERR120</t>
  </si>
  <si>
    <t>FERR121</t>
  </si>
  <si>
    <t>FERR122</t>
  </si>
  <si>
    <t>FERR123</t>
  </si>
  <si>
    <t>FERR124</t>
  </si>
  <si>
    <t>FERR125</t>
  </si>
  <si>
    <t>CMA001</t>
  </si>
  <si>
    <t>CMA002</t>
  </si>
  <si>
    <t>CMA003</t>
  </si>
  <si>
    <t>CMA004</t>
  </si>
  <si>
    <t>CMA005</t>
  </si>
  <si>
    <t>CMA006</t>
  </si>
  <si>
    <t>CMA007</t>
  </si>
  <si>
    <t>CMA008</t>
  </si>
  <si>
    <t>CMA009</t>
  </si>
  <si>
    <t>CMA010</t>
  </si>
  <si>
    <t>CMA011</t>
  </si>
  <si>
    <t>CMA012</t>
  </si>
  <si>
    <t>CMA013</t>
  </si>
  <si>
    <t>CMA014</t>
  </si>
  <si>
    <t>CMA015</t>
  </si>
  <si>
    <t>CMA016</t>
  </si>
  <si>
    <t>CMA017</t>
  </si>
  <si>
    <t>CMA018</t>
  </si>
  <si>
    <t>CMA019</t>
  </si>
  <si>
    <t>FORMAGES EN PORTIONS</t>
  </si>
  <si>
    <t>CMA020</t>
  </si>
  <si>
    <t>CMA021</t>
  </si>
  <si>
    <t>CMA022</t>
  </si>
  <si>
    <t>CMA023</t>
  </si>
  <si>
    <t>CMA024</t>
  </si>
  <si>
    <t>CMA025</t>
  </si>
  <si>
    <t>CMA026</t>
  </si>
  <si>
    <t>CMA027</t>
  </si>
  <si>
    <t>CMA028</t>
  </si>
  <si>
    <t>CMA029</t>
  </si>
  <si>
    <t>CMA030</t>
  </si>
  <si>
    <t>CMA031</t>
  </si>
  <si>
    <t>CMA032</t>
  </si>
  <si>
    <t>CMA033</t>
  </si>
  <si>
    <t>CMA034</t>
  </si>
  <si>
    <t>CMA035</t>
  </si>
  <si>
    <t>CMA036</t>
  </si>
  <si>
    <t>CMA037</t>
  </si>
  <si>
    <t>CMA038</t>
  </si>
  <si>
    <t>CMA039</t>
  </si>
  <si>
    <t>CMA040</t>
  </si>
  <si>
    <t>CMA041</t>
  </si>
  <si>
    <t>CMA042</t>
  </si>
  <si>
    <t>CMA043</t>
  </si>
  <si>
    <t>CMA044</t>
  </si>
  <si>
    <t>CMA045</t>
  </si>
  <si>
    <t>CMA046</t>
  </si>
  <si>
    <t>CMA047</t>
  </si>
  <si>
    <t>CMA048</t>
  </si>
  <si>
    <t>CMA049</t>
  </si>
  <si>
    <t>CMA050</t>
  </si>
  <si>
    <t>CMA051</t>
  </si>
  <si>
    <t>CMA052</t>
  </si>
  <si>
    <t>CMA053</t>
  </si>
  <si>
    <t>CMA054</t>
  </si>
  <si>
    <t>CMA055</t>
  </si>
  <si>
    <t>CMA056</t>
  </si>
  <si>
    <t>CMA057</t>
  </si>
  <si>
    <t>CMA058</t>
  </si>
  <si>
    <t>CMA059</t>
  </si>
  <si>
    <t>CMA060</t>
  </si>
  <si>
    <t>CMA061</t>
  </si>
  <si>
    <t>CMA062</t>
  </si>
  <si>
    <t>CMA063</t>
  </si>
  <si>
    <t>CMA064</t>
  </si>
  <si>
    <t>CMA065</t>
  </si>
  <si>
    <t>CMA066</t>
  </si>
  <si>
    <t>CMA067</t>
  </si>
  <si>
    <t>CMA068</t>
  </si>
  <si>
    <t>CMA069</t>
  </si>
  <si>
    <t>CMA070</t>
  </si>
  <si>
    <t>CMA071</t>
  </si>
  <si>
    <t>CMA072</t>
  </si>
  <si>
    <t>CMA073</t>
  </si>
  <si>
    <t>CMA074</t>
  </si>
  <si>
    <t>CMA075</t>
  </si>
  <si>
    <t>CMA076</t>
  </si>
  <si>
    <t>CMA077</t>
  </si>
  <si>
    <t>CMA078</t>
  </si>
  <si>
    <t>CMA079</t>
  </si>
  <si>
    <t>CMA080</t>
  </si>
  <si>
    <t>CMA081</t>
  </si>
  <si>
    <t>CMA082</t>
  </si>
  <si>
    <t>CMA083</t>
  </si>
  <si>
    <t>CMA084</t>
  </si>
  <si>
    <t>CMA085</t>
  </si>
  <si>
    <t>CMA086</t>
  </si>
  <si>
    <t>CMA087</t>
  </si>
  <si>
    <t>CMA088</t>
  </si>
  <si>
    <t>CMA089</t>
  </si>
  <si>
    <t>CMA090</t>
  </si>
  <si>
    <t>CMA091</t>
  </si>
  <si>
    <t>CMA092</t>
  </si>
  <si>
    <t>CMA093</t>
  </si>
  <si>
    <t>CMA094</t>
  </si>
  <si>
    <t>CMA095</t>
  </si>
  <si>
    <t>CMA096</t>
  </si>
  <si>
    <t>CMA097</t>
  </si>
  <si>
    <t>CMA098</t>
  </si>
  <si>
    <t>CMA099</t>
  </si>
  <si>
    <t>CMA100</t>
  </si>
  <si>
    <t>CMA101</t>
  </si>
  <si>
    <t>CMA102</t>
  </si>
  <si>
    <t>CMA103</t>
  </si>
  <si>
    <t>CMA104</t>
  </si>
  <si>
    <t>CMA105</t>
  </si>
  <si>
    <t>CMA106</t>
  </si>
  <si>
    <t>CMA107</t>
  </si>
  <si>
    <t>CMA108</t>
  </si>
  <si>
    <t>CMA109</t>
  </si>
  <si>
    <t>CMA110</t>
  </si>
  <si>
    <t>CMA111</t>
  </si>
  <si>
    <t>CMA112</t>
  </si>
  <si>
    <t>CMA113</t>
  </si>
  <si>
    <t>CMA114</t>
  </si>
  <si>
    <t>CMA115</t>
  </si>
  <si>
    <t>CMA116</t>
  </si>
  <si>
    <t>CMA117</t>
  </si>
  <si>
    <t>CMA118</t>
  </si>
  <si>
    <t>CMA119</t>
  </si>
  <si>
    <t>CMA121</t>
  </si>
  <si>
    <t>CMA122</t>
  </si>
  <si>
    <t>CMA124</t>
  </si>
  <si>
    <t>CMA125</t>
  </si>
  <si>
    <t>CMA126</t>
  </si>
  <si>
    <t>CMA127</t>
  </si>
  <si>
    <t>CMA128</t>
  </si>
  <si>
    <t>CMA129</t>
  </si>
  <si>
    <t>CMA130</t>
  </si>
  <si>
    <t>CMA131</t>
  </si>
  <si>
    <t>CMA132</t>
  </si>
  <si>
    <t>CMA133</t>
  </si>
  <si>
    <t>YAOURT GOURMAND NOIS COCO 150G*12</t>
  </si>
  <si>
    <t>Volume estimatif annuel</t>
  </si>
  <si>
    <t>Bordereau des prix unitaires (BPU)</t>
  </si>
  <si>
    <t>Propositions fournitures "équivalent",sauf pour les fromages AOP* 
(Préciser les caractéristiques des produits proposés)</t>
  </si>
  <si>
    <t>Propositions fournitures "équivalent",sauf pour les fromages AOP* (Préciser les caractéristiques des produits proposés)</t>
  </si>
  <si>
    <t>Le présent BPU doit être intégralement renseigné. A défaut, l'offre sera jugée comme irrégulière et rejetée.
(* )Pour les fromages AOP indiqués dans le présent BPU, le candidat pourra proposer des produits de substitution définis à l'article 2.2.4 du CCTP.</t>
  </si>
  <si>
    <t xml:space="preserve">Unité de facturation utilisée pour le volume estimatif </t>
  </si>
  <si>
    <r>
      <t xml:space="preserve">Compléter obligatoirement  les 2 onglets BPU et l'onglet remises sur catalogue du présent document afin de permettre le jugement de votre offre au regard des critères énoncés dans le Réglement de consultation et le joindre au formal excel. 
</t>
    </r>
    <r>
      <rPr>
        <b/>
        <sz val="11"/>
        <color rgb="FFFF0000"/>
        <rFont val="Calibri"/>
        <family val="2"/>
        <scheme val="minor"/>
      </rPr>
      <t xml:space="preserve">
Un seul article non complété et non chiffré rend l'offre irrégulière.
</t>
    </r>
    <r>
      <rPr>
        <sz val="11"/>
        <color theme="1"/>
        <rFont val="Calibri"/>
        <family val="2"/>
        <scheme val="minor"/>
      </rPr>
      <t xml:space="preserve">
Ne modifiez ni les libellés, ni les lignes, ni les colones dans le présent document. 
Seules les cases en jaune doivent être saisies.
Aucune cellule en jaune (en dehors des fournitures "équivalent") ne doit rester vierge.
Les fournitures proposées doivent se rapprocher au maximum des caractéristiques et des familles d'achat indiquées dans le présent document et être conformes au CCTP. 
Le candidat peut proposer d'autres articles de qualité "équivalente" sauf pour les AOP, en justifiant l'équivalence par la fiche technique de l'article de substitution,
Les prix unitaires sont contractuels. Les quantités sont données à titre indicatif et ne sont pas contractuelles. 
L'ensemble des entités pourra commander l'ensemble des produits référencés à l'accord-cadre.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</si>
</sst>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_-* #,##0_-;\-* #,##0_-;_-* &quot;-&quot;??_-;_-@_-"/>
  </numFmts>
  <fonts count="20" x14ac:knownFonts="1">
    <font>
      <sz val="11"/>
      <color theme="1"/>
      <name val="Calibri"/>
      <family val="2"/>
      <scheme val="minor"/>
    </font>
    <font>
      <b/>
      <sz val="12"/>
      <color rgb="FFFFFFFF"/>
      <name val="Calibri"/>
      <family val="2"/>
    </font>
    <font>
      <b/>
      <sz val="14"/>
      <color rgb="FFFFFFFF"/>
      <name val="Calibri"/>
      <family val="2"/>
    </font>
    <font>
      <b/>
      <sz val="12"/>
      <color theme="0"/>
      <name val="Calibri"/>
      <family val="2"/>
      <scheme val="minor"/>
    </font>
    <font>
      <i/>
      <sz val="11"/>
      <color theme="5" tint="-0.249977111117893"/>
      <name val="Calibri"/>
      <family val="2"/>
      <scheme val="minor"/>
    </font>
    <font>
      <sz val="11"/>
      <color theme="5" tint="-0.249977111117893"/>
      <name val="Calibri"/>
      <family val="2"/>
      <scheme val="minor"/>
    </font>
    <font>
      <i/>
      <sz val="11"/>
      <color theme="1"/>
      <name val="Calibri"/>
      <family val="2"/>
      <scheme val="minor"/>
    </font>
    <font>
      <sz val="10"/>
      <name val="Arial"/>
    </font>
    <font>
      <b/>
      <sz val="10"/>
      <name val="Calibri"/>
      <family val="2"/>
    </font>
    <font>
      <sz val="10"/>
      <name val="Calibri"/>
      <family val="2"/>
    </font>
    <font>
      <sz val="10"/>
      <color theme="1"/>
      <name val="Calibri"/>
      <family val="2"/>
    </font>
    <font>
      <i/>
      <sz val="10"/>
      <color theme="5" tint="-0.249977111117893"/>
      <name val="Calibri"/>
      <family val="2"/>
    </font>
    <font>
      <i/>
      <sz val="11"/>
      <color theme="5" tint="-0.249977111117893"/>
      <name val="Calibri Light"/>
      <family val="2"/>
      <scheme val="major"/>
    </font>
    <font>
      <b/>
      <sz val="11"/>
      <color theme="1"/>
      <name val="Calibri Light"/>
      <family val="2"/>
      <scheme val="major"/>
    </font>
    <font>
      <sz val="11"/>
      <color theme="1"/>
      <name val="Calibri Light"/>
      <family val="2"/>
      <scheme val="major"/>
    </font>
    <font>
      <b/>
      <sz val="10"/>
      <color theme="1"/>
      <name val="Calibri"/>
      <family val="2"/>
    </font>
    <font>
      <sz val="10"/>
      <color theme="5" tint="-0.499984740745262"/>
      <name val="Calibri"/>
      <family val="2"/>
    </font>
    <font>
      <sz val="11"/>
      <color theme="1"/>
      <name val="Calibri"/>
      <family val="2"/>
      <scheme val="minor"/>
    </font>
    <font>
      <sz val="8"/>
      <name val="Calibri"/>
      <family val="2"/>
      <scheme val="minor"/>
    </font>
    <font>
      <b/>
      <sz val="11"/>
      <color rgb="FFFF0000"/>
      <name val="Calibri"/>
      <family val="2"/>
      <scheme val="minor"/>
    </font>
  </fonts>
  <fills count="8">
    <fill>
      <patternFill patternType="none"/>
    </fill>
    <fill>
      <patternFill patternType="gray125"/>
    </fill>
    <fill>
      <patternFill patternType="solid">
        <fgColor rgb="FF305496"/>
        <bgColor rgb="FF000000"/>
      </patternFill>
    </fill>
    <fill>
      <patternFill patternType="solid">
        <fgColor theme="7" tint="0.79998168889431442"/>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1" tint="0.49998474074526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0" fontId="7" fillId="0" borderId="0"/>
    <xf numFmtId="43" fontId="17" fillId="0" borderId="0" applyFont="0" applyFill="0" applyBorder="0" applyAlignment="0" applyProtection="0"/>
  </cellStyleXfs>
  <cellXfs count="115">
    <xf numFmtId="0" fontId="0" fillId="0" borderId="0" xfId="0"/>
    <xf numFmtId="4" fontId="0" fillId="0" borderId="0" xfId="0" applyNumberFormat="1"/>
    <xf numFmtId="0" fontId="0" fillId="0" borderId="0" xfId="0" applyAlignment="1">
      <alignment horizontal="center"/>
    </xf>
    <xf numFmtId="0" fontId="4" fillId="0" borderId="0" xfId="0" applyFont="1"/>
    <xf numFmtId="0" fontId="5" fillId="0" borderId="0" xfId="0" applyFont="1"/>
    <xf numFmtId="0" fontId="4" fillId="0" borderId="0" xfId="0" applyFont="1" applyAlignment="1">
      <alignment vertical="center"/>
    </xf>
    <xf numFmtId="0" fontId="10" fillId="0" borderId="0" xfId="0" applyFont="1" applyAlignment="1">
      <alignment vertical="center" wrapText="1"/>
    </xf>
    <xf numFmtId="0" fontId="10" fillId="0" borderId="0" xfId="0" applyFont="1"/>
    <xf numFmtId="0" fontId="10" fillId="0" borderId="0" xfId="0" applyFont="1" applyAlignment="1">
      <alignment horizontal="center"/>
    </xf>
    <xf numFmtId="4" fontId="10" fillId="0" borderId="0" xfId="0" applyNumberFormat="1" applyFont="1"/>
    <xf numFmtId="4" fontId="10" fillId="0" borderId="0" xfId="0" applyNumberFormat="1" applyFont="1" applyAlignment="1">
      <alignment horizontal="center"/>
    </xf>
    <xf numFmtId="4" fontId="0" fillId="0" borderId="0" xfId="0" applyNumberFormat="1" applyAlignment="1">
      <alignment horizontal="center"/>
    </xf>
    <xf numFmtId="0" fontId="13" fillId="0" borderId="0" xfId="0" applyFont="1" applyAlignment="1">
      <alignment horizontal="center" vertical="center" wrapText="1"/>
    </xf>
    <xf numFmtId="0" fontId="14" fillId="0" borderId="1" xfId="0" applyFont="1" applyBorder="1" applyAlignment="1">
      <alignment horizontal="justify" vertical="center" wrapText="1"/>
    </xf>
    <xf numFmtId="0" fontId="14" fillId="3" borderId="1" xfId="0" applyFont="1" applyFill="1" applyBorder="1" applyAlignment="1">
      <alignment horizontal="center" vertical="center" wrapText="1"/>
    </xf>
    <xf numFmtId="0" fontId="14" fillId="0" borderId="0" xfId="0" applyFont="1"/>
    <xf numFmtId="0" fontId="13" fillId="3"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5" fillId="6" borderId="4" xfId="0" applyFont="1" applyFill="1" applyBorder="1" applyAlignment="1">
      <alignment horizontal="center" vertical="center" wrapText="1"/>
    </xf>
    <xf numFmtId="0" fontId="15" fillId="6" borderId="5" xfId="0" applyFont="1" applyFill="1" applyBorder="1" applyAlignment="1">
      <alignment horizontal="center" vertical="center" wrapText="1"/>
    </xf>
    <xf numFmtId="0" fontId="10" fillId="0" borderId="10" xfId="0" applyFont="1" applyBorder="1" applyAlignment="1">
      <alignment horizontal="center" vertical="top" wrapText="1"/>
    </xf>
    <xf numFmtId="164" fontId="10" fillId="0" borderId="11" xfId="2" applyNumberFormat="1" applyFont="1" applyBorder="1" applyAlignment="1">
      <alignment horizontal="right" vertical="top" wrapText="1"/>
    </xf>
    <xf numFmtId="0" fontId="10" fillId="0" borderId="13" xfId="0" applyFont="1" applyBorder="1" applyAlignment="1">
      <alignment horizontal="center" vertical="top" wrapText="1"/>
    </xf>
    <xf numFmtId="164" fontId="10" fillId="0" borderId="14" xfId="2" applyNumberFormat="1" applyFont="1" applyBorder="1" applyAlignment="1">
      <alignment horizontal="right" vertical="top" wrapText="1"/>
    </xf>
    <xf numFmtId="0" fontId="8" fillId="6" borderId="5" xfId="1" applyFont="1" applyFill="1" applyBorder="1" applyAlignment="1">
      <alignment horizontal="center" vertical="center" wrapText="1"/>
    </xf>
    <xf numFmtId="0" fontId="8" fillId="3" borderId="5" xfId="1" applyFont="1" applyFill="1" applyBorder="1" applyAlignment="1">
      <alignment horizontal="center" vertical="center" wrapText="1"/>
    </xf>
    <xf numFmtId="4" fontId="8" fillId="3" borderId="5" xfId="1" applyNumberFormat="1" applyFont="1" applyFill="1" applyBorder="1" applyAlignment="1">
      <alignment horizontal="center" vertical="center" wrapText="1"/>
    </xf>
    <xf numFmtId="0" fontId="8" fillId="6" borderId="6" xfId="1" applyFont="1" applyFill="1" applyBorder="1" applyAlignment="1">
      <alignment horizontal="center" vertical="center" wrapText="1"/>
    </xf>
    <xf numFmtId="0" fontId="16" fillId="3" borderId="11" xfId="0" applyFont="1" applyFill="1" applyBorder="1" applyAlignment="1">
      <alignment vertical="top" wrapText="1"/>
    </xf>
    <xf numFmtId="0" fontId="9" fillId="7" borderId="11" xfId="0" applyFont="1" applyFill="1" applyBorder="1" applyAlignment="1">
      <alignment vertical="top" wrapText="1"/>
    </xf>
    <xf numFmtId="2" fontId="9" fillId="3" borderId="11" xfId="0" applyNumberFormat="1" applyFont="1" applyFill="1" applyBorder="1" applyAlignment="1">
      <alignment vertical="top" wrapText="1"/>
    </xf>
    <xf numFmtId="0" fontId="10" fillId="0" borderId="11" xfId="0" applyFont="1" applyBorder="1" applyAlignment="1">
      <alignment horizontal="left" vertical="top" wrapText="1"/>
    </xf>
    <xf numFmtId="0" fontId="10" fillId="0" borderId="11" xfId="0" applyFont="1" applyBorder="1" applyAlignment="1">
      <alignment horizontal="center" vertical="top" wrapText="1"/>
    </xf>
    <xf numFmtId="0" fontId="10" fillId="0" borderId="14" xfId="0" applyFont="1" applyBorder="1" applyAlignment="1">
      <alignment horizontal="left" vertical="top" wrapText="1"/>
    </xf>
    <xf numFmtId="0" fontId="10" fillId="0" borderId="14" xfId="0" applyFont="1" applyBorder="1" applyAlignment="1">
      <alignment horizontal="center" vertical="top" wrapText="1"/>
    </xf>
    <xf numFmtId="0" fontId="8" fillId="6" borderId="4" xfId="1" applyFont="1" applyFill="1" applyBorder="1" applyAlignment="1">
      <alignment horizontal="center" vertical="center" wrapText="1"/>
    </xf>
    <xf numFmtId="0" fontId="10" fillId="6" borderId="10" xfId="0" applyFont="1" applyFill="1" applyBorder="1" applyAlignment="1">
      <alignment horizontal="center" vertical="top" wrapText="1"/>
    </xf>
    <xf numFmtId="0" fontId="10" fillId="6" borderId="13" xfId="0" applyFont="1" applyFill="1" applyBorder="1" applyAlignment="1">
      <alignment horizontal="center" vertical="top" wrapText="1"/>
    </xf>
    <xf numFmtId="0" fontId="16" fillId="3" borderId="11" xfId="0" applyFont="1" applyFill="1" applyBorder="1" applyAlignment="1">
      <alignment horizontal="center" vertical="top" wrapText="1"/>
    </xf>
    <xf numFmtId="44" fontId="16" fillId="3" borderId="11" xfId="0" applyNumberFormat="1" applyFont="1" applyFill="1" applyBorder="1" applyAlignment="1">
      <alignment horizontal="center" vertical="top" wrapText="1"/>
    </xf>
    <xf numFmtId="0" fontId="10" fillId="0" borderId="0" xfId="0" applyFont="1" applyAlignment="1">
      <alignment wrapText="1"/>
    </xf>
    <xf numFmtId="0" fontId="9" fillId="0" borderId="0" xfId="0" applyFont="1" applyAlignment="1">
      <alignment wrapText="1"/>
    </xf>
    <xf numFmtId="2" fontId="9" fillId="3" borderId="11" xfId="0" applyNumberFormat="1" applyFont="1" applyFill="1" applyBorder="1" applyAlignment="1">
      <alignment horizontal="center" vertical="top" wrapText="1"/>
    </xf>
    <xf numFmtId="0" fontId="9" fillId="3" borderId="11" xfId="0" applyFont="1" applyFill="1" applyBorder="1" applyAlignment="1">
      <alignment vertical="top" wrapText="1"/>
    </xf>
    <xf numFmtId="44" fontId="9" fillId="3" borderId="11" xfId="0" applyNumberFormat="1" applyFont="1" applyFill="1" applyBorder="1" applyAlignment="1">
      <alignment horizontal="center" vertical="top" wrapText="1"/>
    </xf>
    <xf numFmtId="10" fontId="9" fillId="3" borderId="11" xfId="0" applyNumberFormat="1" applyFont="1" applyFill="1" applyBorder="1" applyAlignment="1">
      <alignment horizontal="center" vertical="top" wrapText="1"/>
    </xf>
    <xf numFmtId="2" fontId="9" fillId="0" borderId="12" xfId="0" applyNumberFormat="1" applyFont="1" applyBorder="1" applyAlignment="1">
      <alignment horizontal="center" vertical="top" wrapText="1"/>
    </xf>
    <xf numFmtId="4" fontId="16" fillId="3" borderId="11" xfId="0" applyNumberFormat="1" applyFont="1" applyFill="1" applyBorder="1" applyAlignment="1">
      <alignment vertical="top" wrapText="1"/>
    </xf>
    <xf numFmtId="44" fontId="16" fillId="3" borderId="11" xfId="0" applyNumberFormat="1" applyFont="1" applyFill="1" applyBorder="1" applyAlignment="1">
      <alignment vertical="top" wrapText="1"/>
    </xf>
    <xf numFmtId="10" fontId="16" fillId="3" borderId="11" xfId="0" applyNumberFormat="1" applyFont="1" applyFill="1" applyBorder="1" applyAlignment="1">
      <alignment vertical="top" wrapText="1"/>
    </xf>
    <xf numFmtId="0" fontId="9" fillId="0" borderId="7" xfId="0" applyFont="1" applyBorder="1" applyAlignment="1">
      <alignment horizontal="center" vertical="top" wrapText="1"/>
    </xf>
    <xf numFmtId="0" fontId="9" fillId="0" borderId="8" xfId="0" applyFont="1" applyBorder="1" applyAlignment="1">
      <alignment horizontal="center" vertical="top" wrapText="1"/>
    </xf>
    <xf numFmtId="0" fontId="9" fillId="0" borderId="8" xfId="0" applyFont="1" applyBorder="1" applyAlignment="1">
      <alignment vertical="top" wrapText="1"/>
    </xf>
    <xf numFmtId="0" fontId="9" fillId="3" borderId="8" xfId="0" applyFont="1" applyFill="1" applyBorder="1" applyAlignment="1">
      <alignment vertical="top" wrapText="1"/>
    </xf>
    <xf numFmtId="0" fontId="9" fillId="3" borderId="8" xfId="0" applyFont="1" applyFill="1" applyBorder="1" applyAlignment="1">
      <alignment horizontal="center" vertical="top" wrapText="1"/>
    </xf>
    <xf numFmtId="164" fontId="9" fillId="0" borderId="8" xfId="2" applyNumberFormat="1" applyFont="1" applyBorder="1" applyAlignment="1">
      <alignment wrapText="1"/>
    </xf>
    <xf numFmtId="44" fontId="9" fillId="3" borderId="8" xfId="0" applyNumberFormat="1" applyFont="1" applyFill="1" applyBorder="1" applyAlignment="1">
      <alignment horizontal="center" vertical="top" wrapText="1"/>
    </xf>
    <xf numFmtId="10" fontId="9" fillId="3" borderId="8" xfId="0" applyNumberFormat="1" applyFont="1" applyFill="1" applyBorder="1" applyAlignment="1">
      <alignment horizontal="center" vertical="top" wrapText="1"/>
    </xf>
    <xf numFmtId="2" fontId="9" fillId="3" borderId="8" xfId="0" applyNumberFormat="1" applyFont="1" applyFill="1" applyBorder="1" applyAlignment="1">
      <alignment horizontal="center" vertical="top" wrapText="1"/>
    </xf>
    <xf numFmtId="2" fontId="9" fillId="0" borderId="9" xfId="0" applyNumberFormat="1" applyFont="1" applyBorder="1" applyAlignment="1">
      <alignment horizontal="center" vertical="top" wrapText="1"/>
    </xf>
    <xf numFmtId="0" fontId="9" fillId="0" borderId="0" xfId="0" applyFont="1" applyAlignment="1">
      <alignment vertical="top" wrapText="1"/>
    </xf>
    <xf numFmtId="0" fontId="9" fillId="0" borderId="10" xfId="0" applyFont="1" applyBorder="1" applyAlignment="1">
      <alignment horizontal="center" vertical="top" wrapText="1"/>
    </xf>
    <xf numFmtId="0" fontId="9" fillId="0" borderId="11" xfId="0" applyFont="1" applyBorder="1" applyAlignment="1">
      <alignment horizontal="center" vertical="top" wrapText="1"/>
    </xf>
    <xf numFmtId="0" fontId="9" fillId="0" borderId="11" xfId="0" applyFont="1" applyBorder="1" applyAlignment="1">
      <alignment vertical="top" wrapText="1"/>
    </xf>
    <xf numFmtId="0" fontId="9" fillId="3" borderId="11" xfId="0" applyFont="1" applyFill="1" applyBorder="1" applyAlignment="1">
      <alignment horizontal="center" vertical="top" wrapText="1"/>
    </xf>
    <xf numFmtId="164" fontId="9" fillId="0" borderId="11" xfId="2" applyNumberFormat="1" applyFont="1" applyBorder="1" applyAlignment="1">
      <alignment horizontal="center" vertical="top" wrapText="1"/>
    </xf>
    <xf numFmtId="164" fontId="9" fillId="0" borderId="11" xfId="2" applyNumberFormat="1" applyFont="1" applyBorder="1" applyAlignment="1">
      <alignment wrapText="1"/>
    </xf>
    <xf numFmtId="4" fontId="9" fillId="3" borderId="11" xfId="0" applyNumberFormat="1" applyFont="1" applyFill="1" applyBorder="1" applyAlignment="1">
      <alignment vertical="top" wrapText="1"/>
    </xf>
    <xf numFmtId="44" fontId="9" fillId="3" borderId="11" xfId="0" applyNumberFormat="1" applyFont="1" applyFill="1" applyBorder="1" applyAlignment="1">
      <alignment vertical="top" wrapText="1"/>
    </xf>
    <xf numFmtId="10" fontId="9" fillId="3" borderId="11" xfId="0" applyNumberFormat="1" applyFont="1" applyFill="1" applyBorder="1" applyAlignment="1">
      <alignment vertical="top" wrapText="1"/>
    </xf>
    <xf numFmtId="0" fontId="9" fillId="0" borderId="12" xfId="0" applyFont="1" applyBorder="1" applyAlignment="1">
      <alignment horizontal="center" vertical="top" wrapText="1"/>
    </xf>
    <xf numFmtId="0" fontId="10" fillId="3" borderId="11" xfId="0" applyFont="1" applyFill="1" applyBorder="1" applyAlignment="1">
      <alignment wrapText="1"/>
    </xf>
    <xf numFmtId="0" fontId="10" fillId="0" borderId="12" xfId="0" applyFont="1" applyBorder="1" applyAlignment="1">
      <alignment wrapText="1"/>
    </xf>
    <xf numFmtId="0" fontId="16" fillId="7" borderId="11" xfId="0" applyFont="1" applyFill="1" applyBorder="1" applyAlignment="1">
      <alignment horizontal="center" vertical="top" wrapText="1"/>
    </xf>
    <xf numFmtId="0" fontId="16" fillId="3" borderId="14" xfId="0" applyFont="1" applyFill="1" applyBorder="1" applyAlignment="1">
      <alignment horizontal="center" vertical="top" wrapText="1"/>
    </xf>
    <xf numFmtId="0" fontId="16" fillId="3" borderId="14" xfId="0" applyFont="1" applyFill="1" applyBorder="1" applyAlignment="1">
      <alignment vertical="top" wrapText="1"/>
    </xf>
    <xf numFmtId="4" fontId="16" fillId="3" borderId="14" xfId="0" applyNumberFormat="1" applyFont="1" applyFill="1" applyBorder="1" applyAlignment="1">
      <alignment vertical="top" wrapText="1"/>
    </xf>
    <xf numFmtId="44" fontId="16" fillId="3" borderId="14" xfId="0" applyNumberFormat="1" applyFont="1" applyFill="1" applyBorder="1" applyAlignment="1">
      <alignment vertical="top" wrapText="1"/>
    </xf>
    <xf numFmtId="10" fontId="16" fillId="3" borderId="14" xfId="0" applyNumberFormat="1" applyFont="1" applyFill="1" applyBorder="1" applyAlignment="1">
      <alignment vertical="top" wrapText="1"/>
    </xf>
    <xf numFmtId="44" fontId="16" fillId="3" borderId="14" xfId="0" applyNumberFormat="1" applyFont="1" applyFill="1" applyBorder="1" applyAlignment="1">
      <alignment horizontal="center" vertical="top" wrapText="1"/>
    </xf>
    <xf numFmtId="0" fontId="10" fillId="3" borderId="14" xfId="0" applyFont="1" applyFill="1" applyBorder="1" applyAlignment="1">
      <alignment wrapText="1"/>
    </xf>
    <xf numFmtId="0" fontId="10" fillId="0" borderId="15" xfId="0" applyFont="1" applyBorder="1" applyAlignment="1">
      <alignment wrapText="1"/>
    </xf>
    <xf numFmtId="0" fontId="11" fillId="0" borderId="17" xfId="0" applyFont="1" applyBorder="1" applyAlignment="1">
      <alignment vertical="center"/>
    </xf>
    <xf numFmtId="4" fontId="11" fillId="0" borderId="17" xfId="0" applyNumberFormat="1" applyFont="1" applyBorder="1" applyAlignment="1">
      <alignment vertical="center"/>
    </xf>
    <xf numFmtId="4" fontId="11" fillId="0" borderId="17" xfId="0" applyNumberFormat="1" applyFont="1" applyBorder="1" applyAlignment="1">
      <alignment horizontal="center" vertical="center"/>
    </xf>
    <xf numFmtId="0" fontId="11" fillId="0" borderId="18" xfId="0" applyFont="1" applyBorder="1" applyAlignment="1">
      <alignment vertical="center"/>
    </xf>
    <xf numFmtId="0" fontId="9" fillId="0" borderId="13" xfId="0" applyFont="1" applyBorder="1" applyAlignment="1">
      <alignment horizontal="center" vertical="top" wrapText="1"/>
    </xf>
    <xf numFmtId="0" fontId="9" fillId="0" borderId="14" xfId="0" applyFont="1" applyBorder="1" applyAlignment="1">
      <alignment horizontal="center" vertical="top" wrapText="1"/>
    </xf>
    <xf numFmtId="0" fontId="9" fillId="0" borderId="14" xfId="0" applyFont="1" applyBorder="1" applyAlignment="1">
      <alignment vertical="top" wrapText="1"/>
    </xf>
    <xf numFmtId="0" fontId="9" fillId="3" borderId="14" xfId="0" applyFont="1" applyFill="1" applyBorder="1" applyAlignment="1">
      <alignment horizontal="center" vertical="top" wrapText="1"/>
    </xf>
    <xf numFmtId="0" fontId="9" fillId="3" borderId="14" xfId="0" applyFont="1" applyFill="1" applyBorder="1" applyAlignment="1">
      <alignment vertical="top" wrapText="1"/>
    </xf>
    <xf numFmtId="4" fontId="9" fillId="3" borderId="14" xfId="0" applyNumberFormat="1" applyFont="1" applyFill="1" applyBorder="1" applyAlignment="1">
      <alignment vertical="top" wrapText="1"/>
    </xf>
    <xf numFmtId="164" fontId="9" fillId="0" borderId="14" xfId="2" applyNumberFormat="1" applyFont="1" applyBorder="1" applyAlignment="1">
      <alignment wrapText="1"/>
    </xf>
    <xf numFmtId="44" fontId="9" fillId="3" borderId="14" xfId="0" applyNumberFormat="1" applyFont="1" applyFill="1" applyBorder="1" applyAlignment="1">
      <alignment vertical="top" wrapText="1"/>
    </xf>
    <xf numFmtId="10" fontId="9" fillId="3" borderId="14" xfId="0" applyNumberFormat="1" applyFont="1" applyFill="1" applyBorder="1" applyAlignment="1">
      <alignment vertical="top" wrapText="1"/>
    </xf>
    <xf numFmtId="44" fontId="9" fillId="3" borderId="14" xfId="0" applyNumberFormat="1" applyFont="1" applyFill="1" applyBorder="1" applyAlignment="1">
      <alignment horizontal="center" vertical="top" wrapText="1"/>
    </xf>
    <xf numFmtId="2" fontId="9" fillId="3" borderId="14" xfId="0" applyNumberFormat="1" applyFont="1" applyFill="1" applyBorder="1" applyAlignment="1">
      <alignment horizontal="center" vertical="top" wrapText="1"/>
    </xf>
    <xf numFmtId="2" fontId="9" fillId="0" borderId="15" xfId="0" applyNumberFormat="1" applyFont="1" applyBorder="1" applyAlignment="1">
      <alignment horizontal="center" vertical="top" wrapText="1"/>
    </xf>
    <xf numFmtId="0" fontId="0" fillId="4" borderId="2" xfId="0" applyFill="1" applyBorder="1" applyAlignment="1">
      <alignment horizontal="left" vertical="top" wrapText="1"/>
    </xf>
    <xf numFmtId="0" fontId="0" fillId="4" borderId="2" xfId="0" applyFill="1" applyBorder="1" applyAlignment="1">
      <alignment horizontal="left" vertical="top"/>
    </xf>
    <xf numFmtId="0" fontId="6" fillId="4" borderId="0" xfId="0" applyFont="1" applyFill="1" applyAlignment="1">
      <alignment horizontal="left" vertical="top" wrapText="1"/>
    </xf>
    <xf numFmtId="0" fontId="6" fillId="4" borderId="0" xfId="0" applyFont="1" applyFill="1" applyAlignment="1">
      <alignment horizontal="left" vertical="top"/>
    </xf>
    <xf numFmtId="0" fontId="0" fillId="0" borderId="0" xfId="0" applyAlignment="1">
      <alignment horizontal="left"/>
    </xf>
    <xf numFmtId="0" fontId="0" fillId="0" borderId="0" xfId="0" applyAlignment="1">
      <alignment horizontal="center"/>
    </xf>
    <xf numFmtId="0" fontId="1" fillId="2" borderId="0" xfId="0" applyFont="1" applyFill="1" applyAlignment="1">
      <alignment horizontal="center" vertical="center" wrapText="1"/>
    </xf>
    <xf numFmtId="0" fontId="2" fillId="2" borderId="0" xfId="0" applyFont="1" applyFill="1" applyAlignment="1">
      <alignment horizontal="center" vertical="center"/>
    </xf>
    <xf numFmtId="0" fontId="11" fillId="0" borderId="3" xfId="0" applyFont="1" applyBorder="1" applyAlignment="1">
      <alignment horizontal="left" vertical="center" wrapText="1"/>
    </xf>
    <xf numFmtId="0" fontId="11" fillId="0" borderId="16" xfId="0" applyFont="1" applyBorder="1" applyAlignment="1">
      <alignment horizontal="left" vertical="center"/>
    </xf>
    <xf numFmtId="0" fontId="12" fillId="0" borderId="0" xfId="0" applyFont="1" applyAlignment="1">
      <alignment horizontal="left" vertical="center" wrapText="1"/>
    </xf>
    <xf numFmtId="0" fontId="3" fillId="5" borderId="0" xfId="0" applyFont="1" applyFill="1" applyAlignment="1">
      <alignment horizontal="center" vertical="center" wrapText="1"/>
    </xf>
    <xf numFmtId="0" fontId="12" fillId="0" borderId="0" xfId="0" applyFont="1" applyAlignment="1">
      <alignment horizontal="left" wrapText="1"/>
    </xf>
    <xf numFmtId="0" fontId="11" fillId="0" borderId="19" xfId="0" applyFont="1" applyBorder="1" applyAlignment="1">
      <alignment horizontal="left" vertical="top" wrapText="1"/>
    </xf>
    <xf numFmtId="0" fontId="11" fillId="0" borderId="19" xfId="0" applyFont="1" applyBorder="1" applyAlignment="1">
      <alignment vertical="center"/>
    </xf>
    <xf numFmtId="4" fontId="11" fillId="0" borderId="19" xfId="0" applyNumberFormat="1" applyFont="1" applyBorder="1" applyAlignment="1">
      <alignment vertical="center"/>
    </xf>
    <xf numFmtId="4" fontId="11" fillId="0" borderId="19" xfId="0" applyNumberFormat="1" applyFont="1" applyBorder="1" applyAlignment="1">
      <alignment horizontal="center" vertical="center"/>
    </xf>
  </cellXfs>
  <cellStyles count="3">
    <cellStyle name="Milliers" xfId="2" builtinId="3"/>
    <cellStyle name="Normal" xfId="0" builtinId="0"/>
    <cellStyle name="Normal 4" xfId="1" xr:uid="{482B90A5-88F9-4D66-91B1-CAA2512F714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827C1-5E27-4979-93B0-45508FE14628}">
  <dimension ref="A1:J2"/>
  <sheetViews>
    <sheetView showGridLines="0" workbookViewId="0">
      <selection sqref="A1:J1"/>
    </sheetView>
  </sheetViews>
  <sheetFormatPr baseColWidth="10" defaultRowHeight="14.5" x14ac:dyDescent="0.35"/>
  <sheetData>
    <row r="1" spans="1:10" ht="257.5" customHeight="1" x14ac:dyDescent="0.35">
      <c r="A1" s="98" t="s">
        <v>566</v>
      </c>
      <c r="B1" s="99"/>
      <c r="C1" s="99"/>
      <c r="D1" s="99"/>
      <c r="E1" s="99"/>
      <c r="F1" s="99"/>
      <c r="G1" s="99"/>
      <c r="H1" s="99"/>
      <c r="I1" s="99"/>
      <c r="J1" s="99"/>
    </row>
    <row r="2" spans="1:10" ht="122.5" customHeight="1" x14ac:dyDescent="0.35">
      <c r="A2" s="100" t="s">
        <v>2</v>
      </c>
      <c r="B2" s="101"/>
      <c r="C2" s="101"/>
      <c r="D2" s="101"/>
      <c r="E2" s="101"/>
      <c r="F2" s="101"/>
      <c r="G2" s="101"/>
      <c r="H2" s="101"/>
      <c r="I2" s="101"/>
      <c r="J2" s="101"/>
    </row>
  </sheetData>
  <mergeCells count="2">
    <mergeCell ref="A1:J1"/>
    <mergeCell ref="A2:J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A70390-6AFD-4CA9-8F29-592DA4ECB074}">
  <dimension ref="A1:N131"/>
  <sheetViews>
    <sheetView showGridLines="0" tabSelected="1" topLeftCell="G1" workbookViewId="0">
      <selection activeCell="C59" sqref="C59"/>
    </sheetView>
  </sheetViews>
  <sheetFormatPr baseColWidth="10" defaultRowHeight="14.5" x14ac:dyDescent="0.35"/>
  <cols>
    <col min="1" max="1" width="11.453125" style="2" customWidth="1"/>
    <col min="2" max="2" width="36.26953125" style="2" customWidth="1"/>
    <col min="3" max="3" width="45.54296875" style="2" customWidth="1"/>
    <col min="4" max="4" width="50.7265625" style="2" customWidth="1"/>
    <col min="5" max="5" width="21.26953125" customWidth="1"/>
    <col min="6" max="6" width="16.1796875" customWidth="1"/>
    <col min="7" max="7" width="15.453125" style="1" customWidth="1"/>
    <col min="8" max="9" width="15.453125" style="11" customWidth="1"/>
    <col min="10" max="10" width="15.453125" style="1" customWidth="1"/>
    <col min="11" max="12" width="18.7265625" customWidth="1"/>
    <col min="13" max="13" width="50.7265625" customWidth="1"/>
    <col min="14" max="14" width="18.7265625" customWidth="1"/>
  </cols>
  <sheetData>
    <row r="1" spans="1:14" ht="46.5" customHeight="1" x14ac:dyDescent="0.35">
      <c r="A1" s="104" t="s">
        <v>5</v>
      </c>
      <c r="B1" s="104"/>
      <c r="C1" s="104"/>
      <c r="D1" s="104"/>
      <c r="E1" s="104"/>
      <c r="F1" s="104"/>
      <c r="G1" s="104"/>
      <c r="H1" s="104"/>
      <c r="I1" s="104"/>
      <c r="J1" s="104"/>
      <c r="K1" s="104"/>
      <c r="L1" s="104"/>
      <c r="M1" s="104"/>
      <c r="N1" s="104"/>
    </row>
    <row r="2" spans="1:14" ht="38.25" customHeight="1" x14ac:dyDescent="0.35">
      <c r="A2" s="105" t="s">
        <v>561</v>
      </c>
      <c r="B2" s="105"/>
      <c r="C2" s="105"/>
      <c r="D2" s="105"/>
      <c r="E2" s="105"/>
      <c r="F2" s="105"/>
      <c r="G2" s="105"/>
      <c r="H2" s="105"/>
      <c r="I2" s="105"/>
      <c r="J2" s="105"/>
      <c r="K2" s="105"/>
      <c r="L2" s="105"/>
      <c r="M2" s="105"/>
      <c r="N2" s="105"/>
    </row>
    <row r="3" spans="1:14" x14ac:dyDescent="0.35">
      <c r="A3" s="102"/>
      <c r="B3" s="103"/>
      <c r="C3" s="102"/>
    </row>
    <row r="4" spans="1:14" s="5" customFormat="1" ht="57" customHeight="1" thickBot="1" x14ac:dyDescent="0.4">
      <c r="A4" s="111" t="s">
        <v>564</v>
      </c>
      <c r="B4" s="111"/>
      <c r="C4" s="111"/>
      <c r="D4" s="112"/>
      <c r="E4" s="112"/>
      <c r="F4" s="112"/>
      <c r="G4" s="113"/>
      <c r="H4" s="114"/>
      <c r="I4" s="114"/>
      <c r="J4" s="113"/>
      <c r="K4" s="112"/>
      <c r="L4" s="112"/>
      <c r="M4" s="112"/>
      <c r="N4" s="112"/>
    </row>
    <row r="5" spans="1:14" s="6" customFormat="1" ht="77.25" customHeight="1" x14ac:dyDescent="0.35">
      <c r="A5" s="35" t="s">
        <v>6</v>
      </c>
      <c r="B5" s="24" t="s">
        <v>7</v>
      </c>
      <c r="C5" s="24" t="s">
        <v>8</v>
      </c>
      <c r="D5" s="25" t="s">
        <v>563</v>
      </c>
      <c r="E5" s="25" t="s">
        <v>9</v>
      </c>
      <c r="F5" s="25" t="s">
        <v>0</v>
      </c>
      <c r="G5" s="25" t="s">
        <v>10</v>
      </c>
      <c r="H5" s="24" t="s">
        <v>565</v>
      </c>
      <c r="I5" s="19" t="s">
        <v>560</v>
      </c>
      <c r="J5" s="25" t="s">
        <v>11</v>
      </c>
      <c r="K5" s="25" t="s">
        <v>153</v>
      </c>
      <c r="L5" s="26" t="s">
        <v>12</v>
      </c>
      <c r="M5" s="26" t="s">
        <v>154</v>
      </c>
      <c r="N5" s="27" t="s">
        <v>13</v>
      </c>
    </row>
    <row r="6" spans="1:14" s="60" customFormat="1" ht="18" customHeight="1" x14ac:dyDescent="0.3">
      <c r="A6" s="50" t="s">
        <v>302</v>
      </c>
      <c r="B6" s="51" t="s">
        <v>14</v>
      </c>
      <c r="C6" s="52" t="s">
        <v>15</v>
      </c>
      <c r="D6" s="53"/>
      <c r="E6" s="53"/>
      <c r="F6" s="54"/>
      <c r="G6" s="53"/>
      <c r="H6" s="51" t="s">
        <v>177</v>
      </c>
      <c r="I6" s="55">
        <v>290</v>
      </c>
      <c r="J6" s="56"/>
      <c r="K6" s="57"/>
      <c r="L6" s="56">
        <f t="shared" ref="L6:L16" si="0">J6*K6+J6</f>
        <v>0</v>
      </c>
      <c r="M6" s="58"/>
      <c r="N6" s="59"/>
    </row>
    <row r="7" spans="1:14" s="60" customFormat="1" ht="18" customHeight="1" x14ac:dyDescent="0.35">
      <c r="A7" s="61" t="s">
        <v>303</v>
      </c>
      <c r="B7" s="62" t="s">
        <v>14</v>
      </c>
      <c r="C7" s="63" t="s">
        <v>16</v>
      </c>
      <c r="D7" s="43"/>
      <c r="E7" s="43"/>
      <c r="F7" s="64"/>
      <c r="G7" s="43"/>
      <c r="H7" s="62" t="s">
        <v>177</v>
      </c>
      <c r="I7" s="65">
        <v>1456</v>
      </c>
      <c r="J7" s="44"/>
      <c r="K7" s="45"/>
      <c r="L7" s="44">
        <f t="shared" si="0"/>
        <v>0</v>
      </c>
      <c r="M7" s="42"/>
      <c r="N7" s="46"/>
    </row>
    <row r="8" spans="1:14" s="60" customFormat="1" ht="18" customHeight="1" x14ac:dyDescent="0.3">
      <c r="A8" s="61" t="s">
        <v>304</v>
      </c>
      <c r="B8" s="62" t="s">
        <v>14</v>
      </c>
      <c r="C8" s="63" t="s">
        <v>17</v>
      </c>
      <c r="D8" s="43"/>
      <c r="E8" s="43"/>
      <c r="F8" s="64"/>
      <c r="G8" s="43"/>
      <c r="H8" s="62" t="s">
        <v>177</v>
      </c>
      <c r="I8" s="66">
        <v>2</v>
      </c>
      <c r="J8" s="44"/>
      <c r="K8" s="45"/>
      <c r="L8" s="44">
        <f t="shared" si="0"/>
        <v>0</v>
      </c>
      <c r="M8" s="42"/>
      <c r="N8" s="46"/>
    </row>
    <row r="9" spans="1:14" s="41" customFormat="1" ht="18" customHeight="1" x14ac:dyDescent="0.3">
      <c r="A9" s="61" t="s">
        <v>305</v>
      </c>
      <c r="B9" s="62" t="s">
        <v>14</v>
      </c>
      <c r="C9" s="63" t="s">
        <v>18</v>
      </c>
      <c r="D9" s="43"/>
      <c r="E9" s="30"/>
      <c r="F9" s="42"/>
      <c r="G9" s="43"/>
      <c r="H9" s="62" t="s">
        <v>177</v>
      </c>
      <c r="I9" s="66">
        <v>5</v>
      </c>
      <c r="J9" s="44"/>
      <c r="K9" s="45"/>
      <c r="L9" s="44">
        <f t="shared" si="0"/>
        <v>0</v>
      </c>
      <c r="M9" s="42"/>
      <c r="N9" s="46"/>
    </row>
    <row r="10" spans="1:14" s="41" customFormat="1" ht="18" customHeight="1" x14ac:dyDescent="0.3">
      <c r="A10" s="61" t="s">
        <v>306</v>
      </c>
      <c r="B10" s="62" t="s">
        <v>14</v>
      </c>
      <c r="C10" s="63" t="s">
        <v>19</v>
      </c>
      <c r="D10" s="43"/>
      <c r="E10" s="30"/>
      <c r="F10" s="42"/>
      <c r="G10" s="43"/>
      <c r="H10" s="62" t="s">
        <v>168</v>
      </c>
      <c r="I10" s="66">
        <v>31.75</v>
      </c>
      <c r="J10" s="44"/>
      <c r="K10" s="45"/>
      <c r="L10" s="44">
        <f t="shared" si="0"/>
        <v>0</v>
      </c>
      <c r="M10" s="42"/>
      <c r="N10" s="46"/>
    </row>
    <row r="11" spans="1:14" s="41" customFormat="1" ht="18" customHeight="1" x14ac:dyDescent="0.3">
      <c r="A11" s="61" t="s">
        <v>307</v>
      </c>
      <c r="B11" s="62" t="s">
        <v>14</v>
      </c>
      <c r="C11" s="63" t="s">
        <v>288</v>
      </c>
      <c r="D11" s="43"/>
      <c r="E11" s="30"/>
      <c r="F11" s="42"/>
      <c r="G11" s="43"/>
      <c r="H11" s="62" t="s">
        <v>177</v>
      </c>
      <c r="I11" s="66">
        <v>40</v>
      </c>
      <c r="J11" s="44"/>
      <c r="K11" s="45"/>
      <c r="L11" s="44">
        <f t="shared" si="0"/>
        <v>0</v>
      </c>
      <c r="M11" s="42"/>
      <c r="N11" s="46"/>
    </row>
    <row r="12" spans="1:14" s="41" customFormat="1" ht="18" customHeight="1" x14ac:dyDescent="0.3">
      <c r="A12" s="61" t="s">
        <v>308</v>
      </c>
      <c r="B12" s="62" t="s">
        <v>14</v>
      </c>
      <c r="C12" s="63" t="s">
        <v>20</v>
      </c>
      <c r="D12" s="43"/>
      <c r="E12" s="30"/>
      <c r="F12" s="42"/>
      <c r="G12" s="43"/>
      <c r="H12" s="62" t="s">
        <v>177</v>
      </c>
      <c r="I12" s="66">
        <v>6603.5</v>
      </c>
      <c r="J12" s="44"/>
      <c r="K12" s="45"/>
      <c r="L12" s="44">
        <f t="shared" si="0"/>
        <v>0</v>
      </c>
      <c r="M12" s="42"/>
      <c r="N12" s="46"/>
    </row>
    <row r="13" spans="1:14" s="41" customFormat="1" ht="18" customHeight="1" x14ac:dyDescent="0.3">
      <c r="A13" s="61" t="s">
        <v>309</v>
      </c>
      <c r="B13" s="62" t="s">
        <v>14</v>
      </c>
      <c r="C13" s="63" t="s">
        <v>21</v>
      </c>
      <c r="D13" s="43"/>
      <c r="E13" s="43"/>
      <c r="F13" s="64"/>
      <c r="G13" s="43"/>
      <c r="H13" s="62" t="s">
        <v>177</v>
      </c>
      <c r="I13" s="66">
        <v>3770</v>
      </c>
      <c r="J13" s="44"/>
      <c r="K13" s="45"/>
      <c r="L13" s="44">
        <f t="shared" si="0"/>
        <v>0</v>
      </c>
      <c r="M13" s="42"/>
      <c r="N13" s="46"/>
    </row>
    <row r="14" spans="1:14" s="41" customFormat="1" ht="18" customHeight="1" x14ac:dyDescent="0.3">
      <c r="A14" s="61" t="s">
        <v>310</v>
      </c>
      <c r="B14" s="62" t="s">
        <v>22</v>
      </c>
      <c r="C14" s="63" t="s">
        <v>23</v>
      </c>
      <c r="D14" s="43"/>
      <c r="E14" s="30"/>
      <c r="F14" s="42"/>
      <c r="G14" s="43"/>
      <c r="H14" s="62" t="s">
        <v>168</v>
      </c>
      <c r="I14" s="66">
        <v>469</v>
      </c>
      <c r="J14" s="44"/>
      <c r="K14" s="45"/>
      <c r="L14" s="44">
        <f t="shared" si="0"/>
        <v>0</v>
      </c>
      <c r="M14" s="42"/>
      <c r="N14" s="46"/>
    </row>
    <row r="15" spans="1:14" s="41" customFormat="1" ht="18" customHeight="1" x14ac:dyDescent="0.3">
      <c r="A15" s="61" t="s">
        <v>311</v>
      </c>
      <c r="B15" s="62" t="s">
        <v>22</v>
      </c>
      <c r="C15" s="63" t="s">
        <v>24</v>
      </c>
      <c r="D15" s="43"/>
      <c r="E15" s="30"/>
      <c r="F15" s="42"/>
      <c r="G15" s="43"/>
      <c r="H15" s="62" t="s">
        <v>289</v>
      </c>
      <c r="I15" s="66">
        <v>217</v>
      </c>
      <c r="J15" s="44"/>
      <c r="K15" s="45"/>
      <c r="L15" s="44">
        <f t="shared" si="0"/>
        <v>0</v>
      </c>
      <c r="M15" s="42"/>
      <c r="N15" s="46"/>
    </row>
    <row r="16" spans="1:14" s="41" customFormat="1" ht="18" customHeight="1" x14ac:dyDescent="0.3">
      <c r="A16" s="61" t="s">
        <v>312</v>
      </c>
      <c r="B16" s="62" t="s">
        <v>22</v>
      </c>
      <c r="C16" s="63" t="s">
        <v>25</v>
      </c>
      <c r="D16" s="43"/>
      <c r="E16" s="30"/>
      <c r="F16" s="42"/>
      <c r="G16" s="43"/>
      <c r="H16" s="62" t="s">
        <v>168</v>
      </c>
      <c r="I16" s="66">
        <v>350</v>
      </c>
      <c r="J16" s="44"/>
      <c r="K16" s="45"/>
      <c r="L16" s="44">
        <f t="shared" si="0"/>
        <v>0</v>
      </c>
      <c r="M16" s="42"/>
      <c r="N16" s="46"/>
    </row>
    <row r="17" spans="1:14" s="41" customFormat="1" ht="18" customHeight="1" x14ac:dyDescent="0.3">
      <c r="A17" s="61" t="s">
        <v>313</v>
      </c>
      <c r="B17" s="62" t="s">
        <v>22</v>
      </c>
      <c r="C17" s="63" t="s">
        <v>26</v>
      </c>
      <c r="D17" s="43"/>
      <c r="E17" s="30"/>
      <c r="F17" s="42"/>
      <c r="G17" s="43"/>
      <c r="H17" s="62" t="s">
        <v>168</v>
      </c>
      <c r="I17" s="66">
        <v>8220</v>
      </c>
      <c r="J17" s="44"/>
      <c r="K17" s="45"/>
      <c r="L17" s="44">
        <f t="shared" ref="L17:L48" si="1">J17*K17+J17</f>
        <v>0</v>
      </c>
      <c r="M17" s="42"/>
      <c r="N17" s="46"/>
    </row>
    <row r="18" spans="1:14" s="41" customFormat="1" ht="18" customHeight="1" x14ac:dyDescent="0.3">
      <c r="A18" s="61" t="s">
        <v>314</v>
      </c>
      <c r="B18" s="62" t="s">
        <v>41</v>
      </c>
      <c r="C18" s="63" t="s">
        <v>27</v>
      </c>
      <c r="D18" s="43"/>
      <c r="E18" s="30"/>
      <c r="F18" s="42"/>
      <c r="G18" s="43"/>
      <c r="H18" s="62" t="s">
        <v>168</v>
      </c>
      <c r="I18" s="66">
        <v>12</v>
      </c>
      <c r="J18" s="44"/>
      <c r="K18" s="45"/>
      <c r="L18" s="44">
        <f t="shared" si="1"/>
        <v>0</v>
      </c>
      <c r="M18" s="42"/>
      <c r="N18" s="46"/>
    </row>
    <row r="19" spans="1:14" s="41" customFormat="1" ht="18" customHeight="1" x14ac:dyDescent="0.3">
      <c r="A19" s="61" t="s">
        <v>315</v>
      </c>
      <c r="B19" s="62" t="s">
        <v>41</v>
      </c>
      <c r="C19" s="63" t="s">
        <v>28</v>
      </c>
      <c r="D19" s="43"/>
      <c r="E19" s="30"/>
      <c r="F19" s="42"/>
      <c r="G19" s="43"/>
      <c r="H19" s="62" t="s">
        <v>168</v>
      </c>
      <c r="I19" s="66">
        <v>388</v>
      </c>
      <c r="J19" s="44"/>
      <c r="K19" s="45"/>
      <c r="L19" s="44">
        <f t="shared" si="1"/>
        <v>0</v>
      </c>
      <c r="M19" s="42"/>
      <c r="N19" s="46"/>
    </row>
    <row r="20" spans="1:14" s="41" customFormat="1" ht="18" customHeight="1" x14ac:dyDescent="0.3">
      <c r="A20" s="61" t="s">
        <v>316</v>
      </c>
      <c r="B20" s="62" t="s">
        <v>41</v>
      </c>
      <c r="C20" s="63" t="s">
        <v>29</v>
      </c>
      <c r="D20" s="43"/>
      <c r="E20" s="43"/>
      <c r="F20" s="64"/>
      <c r="G20" s="43"/>
      <c r="H20" s="62" t="s">
        <v>168</v>
      </c>
      <c r="I20" s="66">
        <v>221</v>
      </c>
      <c r="J20" s="44"/>
      <c r="K20" s="45"/>
      <c r="L20" s="44">
        <f t="shared" si="1"/>
        <v>0</v>
      </c>
      <c r="M20" s="42"/>
      <c r="N20" s="46"/>
    </row>
    <row r="21" spans="1:14" s="41" customFormat="1" ht="18" customHeight="1" x14ac:dyDescent="0.3">
      <c r="A21" s="61" t="s">
        <v>317</v>
      </c>
      <c r="B21" s="62" t="s">
        <v>41</v>
      </c>
      <c r="C21" s="63" t="s">
        <v>30</v>
      </c>
      <c r="D21" s="43"/>
      <c r="E21" s="30"/>
      <c r="F21" s="42"/>
      <c r="G21" s="43"/>
      <c r="H21" s="62" t="s">
        <v>168</v>
      </c>
      <c r="I21" s="66">
        <v>200</v>
      </c>
      <c r="J21" s="44"/>
      <c r="K21" s="45"/>
      <c r="L21" s="44">
        <f t="shared" si="1"/>
        <v>0</v>
      </c>
      <c r="M21" s="42"/>
      <c r="N21" s="46"/>
    </row>
    <row r="22" spans="1:14" s="41" customFormat="1" ht="18" customHeight="1" x14ac:dyDescent="0.3">
      <c r="A22" s="61" t="s">
        <v>318</v>
      </c>
      <c r="B22" s="62" t="s">
        <v>41</v>
      </c>
      <c r="C22" s="63" t="s">
        <v>31</v>
      </c>
      <c r="D22" s="43"/>
      <c r="E22" s="43"/>
      <c r="F22" s="64"/>
      <c r="G22" s="43"/>
      <c r="H22" s="62" t="s">
        <v>177</v>
      </c>
      <c r="I22" s="66">
        <v>9</v>
      </c>
      <c r="J22" s="44"/>
      <c r="K22" s="45"/>
      <c r="L22" s="44">
        <f t="shared" si="1"/>
        <v>0</v>
      </c>
      <c r="M22" s="42"/>
      <c r="N22" s="46"/>
    </row>
    <row r="23" spans="1:14" s="41" customFormat="1" ht="18" customHeight="1" x14ac:dyDescent="0.3">
      <c r="A23" s="61" t="s">
        <v>319</v>
      </c>
      <c r="B23" s="62" t="s">
        <v>41</v>
      </c>
      <c r="C23" s="63" t="s">
        <v>32</v>
      </c>
      <c r="D23" s="43"/>
      <c r="E23" s="30"/>
      <c r="F23" s="42"/>
      <c r="G23" s="43"/>
      <c r="H23" s="62" t="s">
        <v>168</v>
      </c>
      <c r="I23" s="66">
        <v>42</v>
      </c>
      <c r="J23" s="44"/>
      <c r="K23" s="45"/>
      <c r="L23" s="44">
        <f t="shared" si="1"/>
        <v>0</v>
      </c>
      <c r="M23" s="42"/>
      <c r="N23" s="46"/>
    </row>
    <row r="24" spans="1:14" s="41" customFormat="1" ht="18" customHeight="1" x14ac:dyDescent="0.3">
      <c r="A24" s="61" t="s">
        <v>320</v>
      </c>
      <c r="B24" s="62" t="s">
        <v>41</v>
      </c>
      <c r="C24" s="63" t="s">
        <v>33</v>
      </c>
      <c r="D24" s="43"/>
      <c r="E24" s="30"/>
      <c r="F24" s="42"/>
      <c r="G24" s="43"/>
      <c r="H24" s="62" t="s">
        <v>177</v>
      </c>
      <c r="I24" s="66">
        <v>7</v>
      </c>
      <c r="J24" s="44"/>
      <c r="K24" s="45"/>
      <c r="L24" s="44">
        <f t="shared" si="1"/>
        <v>0</v>
      </c>
      <c r="M24" s="42"/>
      <c r="N24" s="46"/>
    </row>
    <row r="25" spans="1:14" s="41" customFormat="1" ht="18" customHeight="1" x14ac:dyDescent="0.3">
      <c r="A25" s="61" t="s">
        <v>321</v>
      </c>
      <c r="B25" s="62" t="s">
        <v>41</v>
      </c>
      <c r="C25" s="63" t="s">
        <v>34</v>
      </c>
      <c r="D25" s="43"/>
      <c r="E25" s="30"/>
      <c r="F25" s="42"/>
      <c r="G25" s="43"/>
      <c r="H25" s="62" t="s">
        <v>168</v>
      </c>
      <c r="I25" s="66">
        <v>6</v>
      </c>
      <c r="J25" s="44"/>
      <c r="K25" s="45"/>
      <c r="L25" s="44">
        <f t="shared" si="1"/>
        <v>0</v>
      </c>
      <c r="M25" s="42"/>
      <c r="N25" s="46"/>
    </row>
    <row r="26" spans="1:14" s="41" customFormat="1" ht="18" customHeight="1" x14ac:dyDescent="0.3">
      <c r="A26" s="61" t="s">
        <v>322</v>
      </c>
      <c r="B26" s="62" t="s">
        <v>41</v>
      </c>
      <c r="C26" s="63" t="s">
        <v>35</v>
      </c>
      <c r="D26" s="43"/>
      <c r="E26" s="43"/>
      <c r="F26" s="64"/>
      <c r="G26" s="43"/>
      <c r="H26" s="62" t="s">
        <v>177</v>
      </c>
      <c r="I26" s="66">
        <v>118.80000000000005</v>
      </c>
      <c r="J26" s="44"/>
      <c r="K26" s="45"/>
      <c r="L26" s="44">
        <f t="shared" si="1"/>
        <v>0</v>
      </c>
      <c r="M26" s="42"/>
      <c r="N26" s="46"/>
    </row>
    <row r="27" spans="1:14" s="41" customFormat="1" ht="18" customHeight="1" x14ac:dyDescent="0.3">
      <c r="A27" s="61" t="s">
        <v>323</v>
      </c>
      <c r="B27" s="62" t="s">
        <v>41</v>
      </c>
      <c r="C27" s="63" t="s">
        <v>36</v>
      </c>
      <c r="D27" s="43"/>
      <c r="E27" s="30"/>
      <c r="F27" s="42"/>
      <c r="G27" s="43"/>
      <c r="H27" s="62" t="s">
        <v>177</v>
      </c>
      <c r="I27" s="66">
        <v>2</v>
      </c>
      <c r="J27" s="44"/>
      <c r="K27" s="45"/>
      <c r="L27" s="44">
        <f t="shared" si="1"/>
        <v>0</v>
      </c>
      <c r="M27" s="42"/>
      <c r="N27" s="46"/>
    </row>
    <row r="28" spans="1:14" s="41" customFormat="1" ht="18" customHeight="1" x14ac:dyDescent="0.3">
      <c r="A28" s="61" t="s">
        <v>324</v>
      </c>
      <c r="B28" s="62" t="s">
        <v>46</v>
      </c>
      <c r="C28" s="63" t="s">
        <v>37</v>
      </c>
      <c r="D28" s="43"/>
      <c r="E28" s="30"/>
      <c r="F28" s="42"/>
      <c r="G28" s="43"/>
      <c r="H28" s="62" t="s">
        <v>177</v>
      </c>
      <c r="I28" s="66">
        <v>4.3540000000000001</v>
      </c>
      <c r="J28" s="44"/>
      <c r="K28" s="45"/>
      <c r="L28" s="44">
        <f t="shared" si="1"/>
        <v>0</v>
      </c>
      <c r="M28" s="42"/>
      <c r="N28" s="46"/>
    </row>
    <row r="29" spans="1:14" s="41" customFormat="1" ht="18" customHeight="1" x14ac:dyDescent="0.3">
      <c r="A29" s="61" t="s">
        <v>325</v>
      </c>
      <c r="B29" s="62" t="s">
        <v>46</v>
      </c>
      <c r="C29" s="63" t="s">
        <v>38</v>
      </c>
      <c r="D29" s="43"/>
      <c r="E29" s="30"/>
      <c r="F29" s="42"/>
      <c r="G29" s="43"/>
      <c r="H29" s="62" t="s">
        <v>177</v>
      </c>
      <c r="I29" s="66">
        <v>1</v>
      </c>
      <c r="J29" s="44"/>
      <c r="K29" s="45"/>
      <c r="L29" s="44">
        <f t="shared" si="1"/>
        <v>0</v>
      </c>
      <c r="M29" s="42"/>
      <c r="N29" s="46"/>
    </row>
    <row r="30" spans="1:14" s="41" customFormat="1" ht="18" customHeight="1" x14ac:dyDescent="0.3">
      <c r="A30" s="61" t="s">
        <v>326</v>
      </c>
      <c r="B30" s="62" t="s">
        <v>46</v>
      </c>
      <c r="C30" s="63" t="s">
        <v>39</v>
      </c>
      <c r="D30" s="43"/>
      <c r="E30" s="43"/>
      <c r="F30" s="64"/>
      <c r="G30" s="43"/>
      <c r="H30" s="62" t="s">
        <v>177</v>
      </c>
      <c r="I30" s="66">
        <v>28</v>
      </c>
      <c r="J30" s="44"/>
      <c r="K30" s="45"/>
      <c r="L30" s="44">
        <f t="shared" si="1"/>
        <v>0</v>
      </c>
      <c r="M30" s="42"/>
      <c r="N30" s="46"/>
    </row>
    <row r="31" spans="1:14" s="41" customFormat="1" ht="18" customHeight="1" x14ac:dyDescent="0.3">
      <c r="A31" s="61" t="s">
        <v>327</v>
      </c>
      <c r="B31" s="62" t="s">
        <v>49</v>
      </c>
      <c r="C31" s="63" t="s">
        <v>40</v>
      </c>
      <c r="D31" s="43"/>
      <c r="E31" s="30"/>
      <c r="F31" s="42"/>
      <c r="G31" s="43"/>
      <c r="H31" s="62" t="s">
        <v>177</v>
      </c>
      <c r="I31" s="66">
        <v>4.0419999999999998</v>
      </c>
      <c r="J31" s="44"/>
      <c r="K31" s="45"/>
      <c r="L31" s="44">
        <f t="shared" si="1"/>
        <v>0</v>
      </c>
      <c r="M31" s="42"/>
      <c r="N31" s="46"/>
    </row>
    <row r="32" spans="1:14" s="41" customFormat="1" ht="18" customHeight="1" x14ac:dyDescent="0.3">
      <c r="A32" s="61" t="s">
        <v>328</v>
      </c>
      <c r="B32" s="62" t="s">
        <v>41</v>
      </c>
      <c r="C32" s="63" t="s">
        <v>42</v>
      </c>
      <c r="D32" s="43"/>
      <c r="E32" s="30"/>
      <c r="F32" s="42"/>
      <c r="G32" s="43"/>
      <c r="H32" s="62" t="s">
        <v>168</v>
      </c>
      <c r="I32" s="66">
        <v>32</v>
      </c>
      <c r="J32" s="44"/>
      <c r="K32" s="45"/>
      <c r="L32" s="44">
        <f t="shared" si="1"/>
        <v>0</v>
      </c>
      <c r="M32" s="42"/>
      <c r="N32" s="46"/>
    </row>
    <row r="33" spans="1:14" s="41" customFormat="1" ht="18" customHeight="1" x14ac:dyDescent="0.3">
      <c r="A33" s="61" t="s">
        <v>329</v>
      </c>
      <c r="B33" s="62" t="s">
        <v>41</v>
      </c>
      <c r="C33" s="63" t="s">
        <v>43</v>
      </c>
      <c r="D33" s="43"/>
      <c r="E33" s="30"/>
      <c r="F33" s="42"/>
      <c r="G33" s="43"/>
      <c r="H33" s="62" t="s">
        <v>168</v>
      </c>
      <c r="I33" s="66">
        <v>31</v>
      </c>
      <c r="J33" s="44"/>
      <c r="K33" s="45"/>
      <c r="L33" s="44">
        <f t="shared" si="1"/>
        <v>0</v>
      </c>
      <c r="M33" s="42"/>
      <c r="N33" s="46"/>
    </row>
    <row r="34" spans="1:14" s="41" customFormat="1" ht="18" customHeight="1" x14ac:dyDescent="0.3">
      <c r="A34" s="61" t="s">
        <v>330</v>
      </c>
      <c r="B34" s="62" t="s">
        <v>44</v>
      </c>
      <c r="C34" s="63" t="s">
        <v>45</v>
      </c>
      <c r="D34" s="43"/>
      <c r="E34" s="30"/>
      <c r="F34" s="42"/>
      <c r="G34" s="43"/>
      <c r="H34" s="62" t="s">
        <v>168</v>
      </c>
      <c r="I34" s="66">
        <v>46</v>
      </c>
      <c r="J34" s="44"/>
      <c r="K34" s="45"/>
      <c r="L34" s="44">
        <f t="shared" si="1"/>
        <v>0</v>
      </c>
      <c r="M34" s="42"/>
      <c r="N34" s="46"/>
    </row>
    <row r="35" spans="1:14" s="41" customFormat="1" ht="18" customHeight="1" x14ac:dyDescent="0.3">
      <c r="A35" s="61" t="s">
        <v>331</v>
      </c>
      <c r="B35" s="62" t="s">
        <v>46</v>
      </c>
      <c r="C35" s="63" t="s">
        <v>47</v>
      </c>
      <c r="D35" s="43"/>
      <c r="E35" s="30"/>
      <c r="F35" s="42"/>
      <c r="G35" s="43"/>
      <c r="H35" s="62" t="s">
        <v>177</v>
      </c>
      <c r="I35" s="66">
        <v>372.35400000000004</v>
      </c>
      <c r="J35" s="44"/>
      <c r="K35" s="45"/>
      <c r="L35" s="44">
        <f t="shared" si="1"/>
        <v>0</v>
      </c>
      <c r="M35" s="42"/>
      <c r="N35" s="46"/>
    </row>
    <row r="36" spans="1:14" s="41" customFormat="1" ht="18" customHeight="1" x14ac:dyDescent="0.3">
      <c r="A36" s="61" t="s">
        <v>332</v>
      </c>
      <c r="B36" s="62" t="s">
        <v>46</v>
      </c>
      <c r="C36" s="63" t="s">
        <v>48</v>
      </c>
      <c r="D36" s="43"/>
      <c r="E36" s="43"/>
      <c r="F36" s="64"/>
      <c r="G36" s="43"/>
      <c r="H36" s="62" t="s">
        <v>177</v>
      </c>
      <c r="I36" s="66">
        <v>14.698999999999998</v>
      </c>
      <c r="J36" s="44"/>
      <c r="K36" s="45"/>
      <c r="L36" s="44">
        <f t="shared" si="1"/>
        <v>0</v>
      </c>
      <c r="M36" s="42"/>
      <c r="N36" s="46"/>
    </row>
    <row r="37" spans="1:14" s="41" customFormat="1" ht="18" customHeight="1" x14ac:dyDescent="0.3">
      <c r="A37" s="61" t="s">
        <v>333</v>
      </c>
      <c r="B37" s="62" t="s">
        <v>49</v>
      </c>
      <c r="C37" s="63" t="s">
        <v>50</v>
      </c>
      <c r="D37" s="43"/>
      <c r="E37" s="43"/>
      <c r="F37" s="64"/>
      <c r="G37" s="43"/>
      <c r="H37" s="62" t="s">
        <v>177</v>
      </c>
      <c r="I37" s="66">
        <v>12.212</v>
      </c>
      <c r="J37" s="44"/>
      <c r="K37" s="45"/>
      <c r="L37" s="44">
        <f t="shared" si="1"/>
        <v>0</v>
      </c>
      <c r="M37" s="42"/>
      <c r="N37" s="46"/>
    </row>
    <row r="38" spans="1:14" s="41" customFormat="1" ht="18" customHeight="1" x14ac:dyDescent="0.3">
      <c r="A38" s="61" t="s">
        <v>334</v>
      </c>
      <c r="B38" s="62" t="s">
        <v>51</v>
      </c>
      <c r="C38" s="63" t="s">
        <v>52</v>
      </c>
      <c r="D38" s="29"/>
      <c r="E38" s="30"/>
      <c r="F38" s="42"/>
      <c r="G38" s="43"/>
      <c r="H38" s="62" t="s">
        <v>177</v>
      </c>
      <c r="I38" s="66">
        <v>31.948000000000004</v>
      </c>
      <c r="J38" s="44"/>
      <c r="K38" s="45"/>
      <c r="L38" s="44">
        <f t="shared" si="1"/>
        <v>0</v>
      </c>
      <c r="M38" s="42"/>
      <c r="N38" s="46"/>
    </row>
    <row r="39" spans="1:14" s="41" customFormat="1" ht="18" customHeight="1" x14ac:dyDescent="0.3">
      <c r="A39" s="61" t="s">
        <v>335</v>
      </c>
      <c r="B39" s="62" t="s">
        <v>51</v>
      </c>
      <c r="C39" s="63" t="s">
        <v>53</v>
      </c>
      <c r="D39" s="29"/>
      <c r="E39" s="30"/>
      <c r="F39" s="42"/>
      <c r="G39" s="43"/>
      <c r="H39" s="62" t="s">
        <v>168</v>
      </c>
      <c r="I39" s="66">
        <v>64</v>
      </c>
      <c r="J39" s="44"/>
      <c r="K39" s="45"/>
      <c r="L39" s="44">
        <f t="shared" si="1"/>
        <v>0</v>
      </c>
      <c r="M39" s="42"/>
      <c r="N39" s="46" t="s">
        <v>152</v>
      </c>
    </row>
    <row r="40" spans="1:14" s="41" customFormat="1" ht="18" customHeight="1" x14ac:dyDescent="0.3">
      <c r="A40" s="61" t="s">
        <v>336</v>
      </c>
      <c r="B40" s="62" t="s">
        <v>51</v>
      </c>
      <c r="C40" s="63" t="s">
        <v>54</v>
      </c>
      <c r="D40" s="29"/>
      <c r="E40" s="30"/>
      <c r="F40" s="42"/>
      <c r="G40" s="43"/>
      <c r="H40" s="62" t="s">
        <v>177</v>
      </c>
      <c r="I40" s="66">
        <v>12.170000000000002</v>
      </c>
      <c r="J40" s="44"/>
      <c r="K40" s="45"/>
      <c r="L40" s="44">
        <f t="shared" si="1"/>
        <v>0</v>
      </c>
      <c r="M40" s="42"/>
      <c r="N40" s="46"/>
    </row>
    <row r="41" spans="1:14" s="41" customFormat="1" ht="18" customHeight="1" x14ac:dyDescent="0.3">
      <c r="A41" s="61" t="s">
        <v>337</v>
      </c>
      <c r="B41" s="62" t="s">
        <v>51</v>
      </c>
      <c r="C41" s="63" t="s">
        <v>55</v>
      </c>
      <c r="D41" s="29"/>
      <c r="E41" s="30"/>
      <c r="F41" s="42"/>
      <c r="G41" s="43"/>
      <c r="H41" s="62" t="s">
        <v>177</v>
      </c>
      <c r="I41" s="66">
        <v>18.254000000000001</v>
      </c>
      <c r="J41" s="44"/>
      <c r="K41" s="45"/>
      <c r="L41" s="44">
        <f t="shared" si="1"/>
        <v>0</v>
      </c>
      <c r="M41" s="42"/>
      <c r="N41" s="46"/>
    </row>
    <row r="42" spans="1:14" s="41" customFormat="1" ht="18" customHeight="1" x14ac:dyDescent="0.3">
      <c r="A42" s="61" t="s">
        <v>338</v>
      </c>
      <c r="B42" s="62" t="s">
        <v>51</v>
      </c>
      <c r="C42" s="63" t="s">
        <v>56</v>
      </c>
      <c r="D42" s="29"/>
      <c r="E42" s="30"/>
      <c r="F42" s="42"/>
      <c r="G42" s="43"/>
      <c r="H42" s="62" t="s">
        <v>177</v>
      </c>
      <c r="I42" s="66">
        <v>19.674000000000003</v>
      </c>
      <c r="J42" s="44"/>
      <c r="K42" s="45"/>
      <c r="L42" s="44">
        <f t="shared" si="1"/>
        <v>0</v>
      </c>
      <c r="M42" s="42"/>
      <c r="N42" s="46"/>
    </row>
    <row r="43" spans="1:14" s="41" customFormat="1" ht="18" customHeight="1" x14ac:dyDescent="0.3">
      <c r="A43" s="61" t="s">
        <v>339</v>
      </c>
      <c r="B43" s="62" t="s">
        <v>51</v>
      </c>
      <c r="C43" s="63" t="s">
        <v>57</v>
      </c>
      <c r="D43" s="29"/>
      <c r="E43" s="30"/>
      <c r="F43" s="42"/>
      <c r="G43" s="43"/>
      <c r="H43" s="62" t="s">
        <v>168</v>
      </c>
      <c r="I43" s="66">
        <v>9</v>
      </c>
      <c r="J43" s="44"/>
      <c r="K43" s="45"/>
      <c r="L43" s="44">
        <f t="shared" si="1"/>
        <v>0</v>
      </c>
      <c r="M43" s="42"/>
      <c r="N43" s="46"/>
    </row>
    <row r="44" spans="1:14" s="41" customFormat="1" ht="18" customHeight="1" x14ac:dyDescent="0.3">
      <c r="A44" s="61" t="s">
        <v>340</v>
      </c>
      <c r="B44" s="62" t="s">
        <v>51</v>
      </c>
      <c r="C44" s="63" t="s">
        <v>58</v>
      </c>
      <c r="D44" s="29"/>
      <c r="E44" s="30"/>
      <c r="F44" s="42"/>
      <c r="G44" s="43"/>
      <c r="H44" s="62" t="s">
        <v>177</v>
      </c>
      <c r="I44" s="66">
        <v>16.22</v>
      </c>
      <c r="J44" s="44"/>
      <c r="K44" s="45"/>
      <c r="L44" s="44">
        <f t="shared" si="1"/>
        <v>0</v>
      </c>
      <c r="M44" s="42"/>
      <c r="N44" s="46"/>
    </row>
    <row r="45" spans="1:14" s="41" customFormat="1" ht="18" customHeight="1" x14ac:dyDescent="0.3">
      <c r="A45" s="61" t="s">
        <v>341</v>
      </c>
      <c r="B45" s="62" t="s">
        <v>51</v>
      </c>
      <c r="C45" s="63" t="s">
        <v>59</v>
      </c>
      <c r="D45" s="29"/>
      <c r="E45" s="30"/>
      <c r="F45" s="42"/>
      <c r="G45" s="43"/>
      <c r="H45" s="62" t="s">
        <v>168</v>
      </c>
      <c r="I45" s="66">
        <v>216</v>
      </c>
      <c r="J45" s="44"/>
      <c r="K45" s="45"/>
      <c r="L45" s="44">
        <f t="shared" si="1"/>
        <v>0</v>
      </c>
      <c r="M45" s="42"/>
      <c r="N45" s="46"/>
    </row>
    <row r="46" spans="1:14" s="41" customFormat="1" ht="18" customHeight="1" x14ac:dyDescent="0.3">
      <c r="A46" s="61" t="s">
        <v>342</v>
      </c>
      <c r="B46" s="62" t="s">
        <v>51</v>
      </c>
      <c r="C46" s="63" t="s">
        <v>60</v>
      </c>
      <c r="D46" s="29"/>
      <c r="E46" s="30"/>
      <c r="F46" s="42"/>
      <c r="G46" s="43"/>
      <c r="H46" s="62" t="s">
        <v>177</v>
      </c>
      <c r="I46" s="66">
        <v>37.283000000000008</v>
      </c>
      <c r="J46" s="44"/>
      <c r="K46" s="45"/>
      <c r="L46" s="44">
        <f t="shared" si="1"/>
        <v>0</v>
      </c>
      <c r="M46" s="42"/>
      <c r="N46" s="46" t="s">
        <v>152</v>
      </c>
    </row>
    <row r="47" spans="1:14" s="41" customFormat="1" ht="18" customHeight="1" x14ac:dyDescent="0.3">
      <c r="A47" s="61" t="s">
        <v>343</v>
      </c>
      <c r="B47" s="62" t="s">
        <v>51</v>
      </c>
      <c r="C47" s="63" t="s">
        <v>61</v>
      </c>
      <c r="D47" s="29"/>
      <c r="E47" s="30"/>
      <c r="F47" s="42"/>
      <c r="G47" s="43"/>
      <c r="H47" s="62" t="s">
        <v>177</v>
      </c>
      <c r="I47" s="66">
        <v>26.875</v>
      </c>
      <c r="J47" s="44"/>
      <c r="K47" s="45"/>
      <c r="L47" s="44">
        <f t="shared" si="1"/>
        <v>0</v>
      </c>
      <c r="M47" s="42"/>
      <c r="N47" s="46"/>
    </row>
    <row r="48" spans="1:14" s="41" customFormat="1" ht="18" customHeight="1" x14ac:dyDescent="0.3">
      <c r="A48" s="61" t="s">
        <v>344</v>
      </c>
      <c r="B48" s="62" t="s">
        <v>51</v>
      </c>
      <c r="C48" s="63" t="s">
        <v>62</v>
      </c>
      <c r="D48" s="29"/>
      <c r="E48" s="30"/>
      <c r="F48" s="42"/>
      <c r="G48" s="43"/>
      <c r="H48" s="62" t="s">
        <v>168</v>
      </c>
      <c r="I48" s="66">
        <v>16</v>
      </c>
      <c r="J48" s="44"/>
      <c r="K48" s="45"/>
      <c r="L48" s="44">
        <f t="shared" si="1"/>
        <v>0</v>
      </c>
      <c r="M48" s="42"/>
      <c r="N48" s="46"/>
    </row>
    <row r="49" spans="1:14" s="41" customFormat="1" ht="18" customHeight="1" x14ac:dyDescent="0.3">
      <c r="A49" s="61" t="s">
        <v>345</v>
      </c>
      <c r="B49" s="62" t="s">
        <v>51</v>
      </c>
      <c r="C49" s="63" t="s">
        <v>63</v>
      </c>
      <c r="D49" s="29"/>
      <c r="E49" s="30"/>
      <c r="F49" s="42"/>
      <c r="G49" s="43"/>
      <c r="H49" s="62" t="s">
        <v>177</v>
      </c>
      <c r="I49" s="66">
        <v>44.737000000000002</v>
      </c>
      <c r="J49" s="44"/>
      <c r="K49" s="45"/>
      <c r="L49" s="44">
        <f t="shared" ref="L49:L80" si="2">J49*K49+J49</f>
        <v>0</v>
      </c>
      <c r="M49" s="42"/>
      <c r="N49" s="46"/>
    </row>
    <row r="50" spans="1:14" s="41" customFormat="1" ht="18" customHeight="1" x14ac:dyDescent="0.3">
      <c r="A50" s="61" t="s">
        <v>346</v>
      </c>
      <c r="B50" s="62" t="s">
        <v>51</v>
      </c>
      <c r="C50" s="63" t="s">
        <v>64</v>
      </c>
      <c r="D50" s="43"/>
      <c r="E50" s="30"/>
      <c r="F50" s="42"/>
      <c r="G50" s="43"/>
      <c r="H50" s="62" t="s">
        <v>168</v>
      </c>
      <c r="I50" s="66">
        <v>44</v>
      </c>
      <c r="J50" s="44"/>
      <c r="K50" s="45"/>
      <c r="L50" s="44">
        <f t="shared" si="2"/>
        <v>0</v>
      </c>
      <c r="M50" s="42"/>
      <c r="N50" s="46"/>
    </row>
    <row r="51" spans="1:14" s="41" customFormat="1" ht="18" customHeight="1" x14ac:dyDescent="0.3">
      <c r="A51" s="61" t="s">
        <v>347</v>
      </c>
      <c r="B51" s="62" t="s">
        <v>51</v>
      </c>
      <c r="C51" s="63" t="s">
        <v>65</v>
      </c>
      <c r="D51" s="29"/>
      <c r="E51" s="30"/>
      <c r="F51" s="42"/>
      <c r="G51" s="43"/>
      <c r="H51" s="62" t="s">
        <v>168</v>
      </c>
      <c r="I51" s="66">
        <v>95</v>
      </c>
      <c r="J51" s="44"/>
      <c r="K51" s="45"/>
      <c r="L51" s="44">
        <f t="shared" si="2"/>
        <v>0</v>
      </c>
      <c r="M51" s="42"/>
      <c r="N51" s="46"/>
    </row>
    <row r="52" spans="1:14" s="41" customFormat="1" ht="18" customHeight="1" x14ac:dyDescent="0.3">
      <c r="A52" s="61" t="s">
        <v>348</v>
      </c>
      <c r="B52" s="62" t="s">
        <v>51</v>
      </c>
      <c r="C52" s="63" t="s">
        <v>66</v>
      </c>
      <c r="D52" s="29"/>
      <c r="E52" s="30"/>
      <c r="F52" s="42"/>
      <c r="G52" s="43"/>
      <c r="H52" s="62" t="s">
        <v>177</v>
      </c>
      <c r="I52" s="66">
        <v>36.411999999999999</v>
      </c>
      <c r="J52" s="44"/>
      <c r="K52" s="45"/>
      <c r="L52" s="44">
        <f t="shared" si="2"/>
        <v>0</v>
      </c>
      <c r="M52" s="42"/>
      <c r="N52" s="46"/>
    </row>
    <row r="53" spans="1:14" s="41" customFormat="1" ht="18" customHeight="1" x14ac:dyDescent="0.3">
      <c r="A53" s="61" t="s">
        <v>349</v>
      </c>
      <c r="B53" s="62" t="s">
        <v>51</v>
      </c>
      <c r="C53" s="63" t="s">
        <v>67</v>
      </c>
      <c r="D53" s="43"/>
      <c r="E53" s="30"/>
      <c r="F53" s="42"/>
      <c r="G53" s="43"/>
      <c r="H53" s="62" t="s">
        <v>168</v>
      </c>
      <c r="I53" s="66">
        <v>350</v>
      </c>
      <c r="J53" s="44"/>
      <c r="K53" s="45"/>
      <c r="L53" s="44">
        <f t="shared" si="2"/>
        <v>0</v>
      </c>
      <c r="M53" s="42"/>
      <c r="N53" s="46" t="s">
        <v>152</v>
      </c>
    </row>
    <row r="54" spans="1:14" s="41" customFormat="1" ht="18" customHeight="1" x14ac:dyDescent="0.3">
      <c r="A54" s="61" t="s">
        <v>350</v>
      </c>
      <c r="B54" s="62" t="s">
        <v>51</v>
      </c>
      <c r="C54" s="63" t="s">
        <v>68</v>
      </c>
      <c r="D54" s="29"/>
      <c r="E54" s="30"/>
      <c r="F54" s="42"/>
      <c r="G54" s="43"/>
      <c r="H54" s="62" t="s">
        <v>168</v>
      </c>
      <c r="I54" s="66">
        <v>62</v>
      </c>
      <c r="J54" s="44"/>
      <c r="K54" s="45"/>
      <c r="L54" s="44">
        <f t="shared" si="2"/>
        <v>0</v>
      </c>
      <c r="M54" s="42"/>
      <c r="N54" s="46"/>
    </row>
    <row r="55" spans="1:14" s="41" customFormat="1" ht="18" customHeight="1" x14ac:dyDescent="0.3">
      <c r="A55" s="61" t="s">
        <v>351</v>
      </c>
      <c r="B55" s="62" t="s">
        <v>51</v>
      </c>
      <c r="C55" s="63" t="s">
        <v>69</v>
      </c>
      <c r="D55" s="29"/>
      <c r="E55" s="43"/>
      <c r="F55" s="64"/>
      <c r="G55" s="43"/>
      <c r="H55" s="62" t="s">
        <v>177</v>
      </c>
      <c r="I55" s="66">
        <v>0.43</v>
      </c>
      <c r="J55" s="44"/>
      <c r="K55" s="45"/>
      <c r="L55" s="44">
        <f t="shared" si="2"/>
        <v>0</v>
      </c>
      <c r="M55" s="42"/>
      <c r="N55" s="46"/>
    </row>
    <row r="56" spans="1:14" s="41" customFormat="1" ht="18" customHeight="1" x14ac:dyDescent="0.3">
      <c r="A56" s="61" t="s">
        <v>352</v>
      </c>
      <c r="B56" s="62" t="s">
        <v>51</v>
      </c>
      <c r="C56" s="63" t="s">
        <v>70</v>
      </c>
      <c r="D56" s="29"/>
      <c r="E56" s="43"/>
      <c r="F56" s="64"/>
      <c r="G56" s="43"/>
      <c r="H56" s="62" t="s">
        <v>177</v>
      </c>
      <c r="I56" s="66">
        <v>25.157999999999998</v>
      </c>
      <c r="J56" s="44"/>
      <c r="K56" s="45"/>
      <c r="L56" s="44">
        <f t="shared" si="2"/>
        <v>0</v>
      </c>
      <c r="M56" s="42"/>
      <c r="N56" s="46"/>
    </row>
    <row r="57" spans="1:14" s="41" customFormat="1" ht="18" customHeight="1" x14ac:dyDescent="0.3">
      <c r="A57" s="61" t="s">
        <v>353</v>
      </c>
      <c r="B57" s="62" t="s">
        <v>51</v>
      </c>
      <c r="C57" s="63" t="s">
        <v>71</v>
      </c>
      <c r="D57" s="43"/>
      <c r="E57" s="30"/>
      <c r="F57" s="42"/>
      <c r="G57" s="43"/>
      <c r="H57" s="62" t="s">
        <v>168</v>
      </c>
      <c r="I57" s="66">
        <v>14</v>
      </c>
      <c r="J57" s="44"/>
      <c r="K57" s="45"/>
      <c r="L57" s="44">
        <f t="shared" si="2"/>
        <v>0</v>
      </c>
      <c r="M57" s="42"/>
      <c r="N57" s="46"/>
    </row>
    <row r="58" spans="1:14" s="41" customFormat="1" ht="18" customHeight="1" x14ac:dyDescent="0.3">
      <c r="A58" s="61" t="s">
        <v>354</v>
      </c>
      <c r="B58" s="62" t="s">
        <v>51</v>
      </c>
      <c r="C58" s="63" t="s">
        <v>72</v>
      </c>
      <c r="D58" s="43"/>
      <c r="E58" s="30"/>
      <c r="F58" s="42"/>
      <c r="G58" s="43"/>
      <c r="H58" s="62" t="s">
        <v>177</v>
      </c>
      <c r="I58" s="66">
        <v>10.556000000000001</v>
      </c>
      <c r="J58" s="44"/>
      <c r="K58" s="45"/>
      <c r="L58" s="44">
        <f t="shared" si="2"/>
        <v>0</v>
      </c>
      <c r="M58" s="42"/>
      <c r="N58" s="46"/>
    </row>
    <row r="59" spans="1:14" s="41" customFormat="1" ht="18" customHeight="1" x14ac:dyDescent="0.3">
      <c r="A59" s="61" t="s">
        <v>355</v>
      </c>
      <c r="B59" s="62" t="s">
        <v>51</v>
      </c>
      <c r="C59" s="63" t="s">
        <v>73</v>
      </c>
      <c r="D59" s="29"/>
      <c r="E59" s="30"/>
      <c r="F59" s="42"/>
      <c r="G59" s="43"/>
      <c r="H59" s="62" t="s">
        <v>177</v>
      </c>
      <c r="I59" s="66">
        <v>28.790000000000003</v>
      </c>
      <c r="J59" s="44"/>
      <c r="K59" s="45"/>
      <c r="L59" s="44">
        <f t="shared" si="2"/>
        <v>0</v>
      </c>
      <c r="M59" s="42"/>
      <c r="N59" s="46"/>
    </row>
    <row r="60" spans="1:14" s="41" customFormat="1" ht="18" customHeight="1" x14ac:dyDescent="0.3">
      <c r="A60" s="61" t="s">
        <v>356</v>
      </c>
      <c r="B60" s="62" t="s">
        <v>51</v>
      </c>
      <c r="C60" s="63" t="s">
        <v>74</v>
      </c>
      <c r="D60" s="29"/>
      <c r="E60" s="30"/>
      <c r="F60" s="42"/>
      <c r="G60" s="43"/>
      <c r="H60" s="62" t="s">
        <v>168</v>
      </c>
      <c r="I60" s="66">
        <v>62</v>
      </c>
      <c r="J60" s="44"/>
      <c r="K60" s="45"/>
      <c r="L60" s="44">
        <f t="shared" si="2"/>
        <v>0</v>
      </c>
      <c r="M60" s="42"/>
      <c r="N60" s="46"/>
    </row>
    <row r="61" spans="1:14" s="41" customFormat="1" ht="18" customHeight="1" x14ac:dyDescent="0.3">
      <c r="A61" s="61" t="s">
        <v>357</v>
      </c>
      <c r="B61" s="62" t="s">
        <v>51</v>
      </c>
      <c r="C61" s="63" t="s">
        <v>75</v>
      </c>
      <c r="D61" s="29"/>
      <c r="E61" s="30"/>
      <c r="F61" s="42"/>
      <c r="G61" s="43"/>
      <c r="H61" s="62" t="s">
        <v>168</v>
      </c>
      <c r="I61" s="66">
        <v>56</v>
      </c>
      <c r="J61" s="44"/>
      <c r="K61" s="45"/>
      <c r="L61" s="44">
        <f t="shared" si="2"/>
        <v>0</v>
      </c>
      <c r="M61" s="42"/>
      <c r="N61" s="46"/>
    </row>
    <row r="62" spans="1:14" s="41" customFormat="1" ht="18" customHeight="1" x14ac:dyDescent="0.3">
      <c r="A62" s="61" t="s">
        <v>358</v>
      </c>
      <c r="B62" s="62" t="s">
        <v>51</v>
      </c>
      <c r="C62" s="63" t="s">
        <v>76</v>
      </c>
      <c r="D62" s="29"/>
      <c r="E62" s="30"/>
      <c r="F62" s="42"/>
      <c r="G62" s="43"/>
      <c r="H62" s="62" t="s">
        <v>168</v>
      </c>
      <c r="I62" s="66">
        <v>23</v>
      </c>
      <c r="J62" s="44"/>
      <c r="K62" s="45"/>
      <c r="L62" s="44">
        <f t="shared" si="2"/>
        <v>0</v>
      </c>
      <c r="M62" s="42"/>
      <c r="N62" s="46" t="s">
        <v>152</v>
      </c>
    </row>
    <row r="63" spans="1:14" s="41" customFormat="1" ht="18" customHeight="1" x14ac:dyDescent="0.3">
      <c r="A63" s="61" t="s">
        <v>359</v>
      </c>
      <c r="B63" s="62" t="s">
        <v>51</v>
      </c>
      <c r="C63" s="63" t="s">
        <v>77</v>
      </c>
      <c r="D63" s="29"/>
      <c r="E63" s="30"/>
      <c r="F63" s="42"/>
      <c r="G63" s="43"/>
      <c r="H63" s="62" t="s">
        <v>168</v>
      </c>
      <c r="I63" s="66">
        <v>4</v>
      </c>
      <c r="J63" s="44"/>
      <c r="K63" s="45"/>
      <c r="L63" s="44">
        <f t="shared" si="2"/>
        <v>0</v>
      </c>
      <c r="M63" s="42"/>
      <c r="N63" s="46"/>
    </row>
    <row r="64" spans="1:14" s="41" customFormat="1" ht="18" customHeight="1" x14ac:dyDescent="0.3">
      <c r="A64" s="61" t="s">
        <v>360</v>
      </c>
      <c r="B64" s="62" t="s">
        <v>51</v>
      </c>
      <c r="C64" s="63" t="s">
        <v>78</v>
      </c>
      <c r="D64" s="29"/>
      <c r="E64" s="43"/>
      <c r="F64" s="64"/>
      <c r="G64" s="43"/>
      <c r="H64" s="62" t="s">
        <v>168</v>
      </c>
      <c r="I64" s="66">
        <v>78</v>
      </c>
      <c r="J64" s="44"/>
      <c r="K64" s="45"/>
      <c r="L64" s="44">
        <f t="shared" si="2"/>
        <v>0</v>
      </c>
      <c r="M64" s="42"/>
      <c r="N64" s="46"/>
    </row>
    <row r="65" spans="1:14" s="41" customFormat="1" ht="18" customHeight="1" x14ac:dyDescent="0.3">
      <c r="A65" s="61" t="s">
        <v>361</v>
      </c>
      <c r="B65" s="62" t="s">
        <v>51</v>
      </c>
      <c r="C65" s="63" t="s">
        <v>79</v>
      </c>
      <c r="D65" s="29"/>
      <c r="E65" s="43"/>
      <c r="F65" s="64"/>
      <c r="G65" s="43"/>
      <c r="H65" s="62" t="s">
        <v>168</v>
      </c>
      <c r="I65" s="66">
        <v>21</v>
      </c>
      <c r="J65" s="44"/>
      <c r="K65" s="45"/>
      <c r="L65" s="44">
        <f t="shared" si="2"/>
        <v>0</v>
      </c>
      <c r="M65" s="42"/>
      <c r="N65" s="46"/>
    </row>
    <row r="66" spans="1:14" s="41" customFormat="1" ht="18" customHeight="1" x14ac:dyDescent="0.3">
      <c r="A66" s="61" t="s">
        <v>362</v>
      </c>
      <c r="B66" s="62" t="s">
        <v>51</v>
      </c>
      <c r="C66" s="63" t="s">
        <v>80</v>
      </c>
      <c r="D66" s="43"/>
      <c r="E66" s="30"/>
      <c r="F66" s="42"/>
      <c r="G66" s="43"/>
      <c r="H66" s="62" t="s">
        <v>177</v>
      </c>
      <c r="I66" s="66">
        <v>17.212000000000003</v>
      </c>
      <c r="J66" s="44"/>
      <c r="K66" s="45"/>
      <c r="L66" s="44">
        <f t="shared" si="2"/>
        <v>0</v>
      </c>
      <c r="M66" s="42"/>
      <c r="N66" s="46"/>
    </row>
    <row r="67" spans="1:14" s="41" customFormat="1" ht="18" customHeight="1" x14ac:dyDescent="0.3">
      <c r="A67" s="61" t="s">
        <v>363</v>
      </c>
      <c r="B67" s="62" t="s">
        <v>51</v>
      </c>
      <c r="C67" s="63" t="s">
        <v>81</v>
      </c>
      <c r="D67" s="29"/>
      <c r="E67" s="43"/>
      <c r="F67" s="64"/>
      <c r="G67" s="43"/>
      <c r="H67" s="62" t="s">
        <v>177</v>
      </c>
      <c r="I67" s="66">
        <v>24.481999999999999</v>
      </c>
      <c r="J67" s="44"/>
      <c r="K67" s="45"/>
      <c r="L67" s="44">
        <f t="shared" si="2"/>
        <v>0</v>
      </c>
      <c r="M67" s="42"/>
      <c r="N67" s="46"/>
    </row>
    <row r="68" spans="1:14" s="41" customFormat="1" ht="18" customHeight="1" x14ac:dyDescent="0.3">
      <c r="A68" s="61" t="s">
        <v>364</v>
      </c>
      <c r="B68" s="62" t="s">
        <v>51</v>
      </c>
      <c r="C68" s="63" t="s">
        <v>82</v>
      </c>
      <c r="D68" s="29"/>
      <c r="E68" s="30"/>
      <c r="F68" s="42"/>
      <c r="G68" s="43"/>
      <c r="H68" s="62" t="s">
        <v>177</v>
      </c>
      <c r="I68" s="66">
        <v>12.244</v>
      </c>
      <c r="J68" s="44"/>
      <c r="K68" s="45"/>
      <c r="L68" s="44">
        <f t="shared" si="2"/>
        <v>0</v>
      </c>
      <c r="M68" s="42"/>
      <c r="N68" s="46"/>
    </row>
    <row r="69" spans="1:14" s="41" customFormat="1" ht="18" customHeight="1" x14ac:dyDescent="0.3">
      <c r="A69" s="61" t="s">
        <v>365</v>
      </c>
      <c r="B69" s="62" t="s">
        <v>51</v>
      </c>
      <c r="C69" s="63" t="s">
        <v>83</v>
      </c>
      <c r="D69" s="29"/>
      <c r="E69" s="30"/>
      <c r="F69" s="42"/>
      <c r="G69" s="43"/>
      <c r="H69" s="62" t="s">
        <v>168</v>
      </c>
      <c r="I69" s="66">
        <v>83</v>
      </c>
      <c r="J69" s="44"/>
      <c r="K69" s="45"/>
      <c r="L69" s="44">
        <f t="shared" si="2"/>
        <v>0</v>
      </c>
      <c r="M69" s="42"/>
      <c r="N69" s="46"/>
    </row>
    <row r="70" spans="1:14" s="41" customFormat="1" ht="18" customHeight="1" x14ac:dyDescent="0.3">
      <c r="A70" s="61" t="s">
        <v>366</v>
      </c>
      <c r="B70" s="62" t="s">
        <v>51</v>
      </c>
      <c r="C70" s="63" t="s">
        <v>84</v>
      </c>
      <c r="D70" s="29"/>
      <c r="E70" s="30"/>
      <c r="F70" s="42"/>
      <c r="G70" s="43"/>
      <c r="H70" s="62" t="s">
        <v>177</v>
      </c>
      <c r="I70" s="66">
        <v>27.285999999999998</v>
      </c>
      <c r="J70" s="44"/>
      <c r="K70" s="45"/>
      <c r="L70" s="44">
        <f t="shared" si="2"/>
        <v>0</v>
      </c>
      <c r="M70" s="42"/>
      <c r="N70" s="46"/>
    </row>
    <row r="71" spans="1:14" s="41" customFormat="1" ht="18" customHeight="1" x14ac:dyDescent="0.3">
      <c r="A71" s="61" t="s">
        <v>367</v>
      </c>
      <c r="B71" s="62" t="s">
        <v>51</v>
      </c>
      <c r="C71" s="63" t="s">
        <v>85</v>
      </c>
      <c r="D71" s="29"/>
      <c r="E71" s="30"/>
      <c r="F71" s="42"/>
      <c r="G71" s="43"/>
      <c r="H71" s="62" t="s">
        <v>177</v>
      </c>
      <c r="I71" s="66">
        <v>109.274</v>
      </c>
      <c r="J71" s="44"/>
      <c r="K71" s="45"/>
      <c r="L71" s="44">
        <f t="shared" si="2"/>
        <v>0</v>
      </c>
      <c r="M71" s="42"/>
      <c r="N71" s="46"/>
    </row>
    <row r="72" spans="1:14" s="41" customFormat="1" ht="18" customHeight="1" x14ac:dyDescent="0.3">
      <c r="A72" s="61" t="s">
        <v>368</v>
      </c>
      <c r="B72" s="62" t="s">
        <v>51</v>
      </c>
      <c r="C72" s="63" t="s">
        <v>86</v>
      </c>
      <c r="D72" s="29"/>
      <c r="E72" s="30"/>
      <c r="F72" s="42"/>
      <c r="G72" s="43"/>
      <c r="H72" s="62" t="s">
        <v>177</v>
      </c>
      <c r="I72" s="66">
        <v>20.483999999999998</v>
      </c>
      <c r="J72" s="44"/>
      <c r="K72" s="45"/>
      <c r="L72" s="44">
        <f t="shared" si="2"/>
        <v>0</v>
      </c>
      <c r="M72" s="42"/>
      <c r="N72" s="46"/>
    </row>
    <row r="73" spans="1:14" s="41" customFormat="1" ht="18" customHeight="1" x14ac:dyDescent="0.3">
      <c r="A73" s="61" t="s">
        <v>369</v>
      </c>
      <c r="B73" s="62" t="s">
        <v>51</v>
      </c>
      <c r="C73" s="63" t="s">
        <v>87</v>
      </c>
      <c r="D73" s="29"/>
      <c r="E73" s="30"/>
      <c r="F73" s="42"/>
      <c r="G73" s="43"/>
      <c r="H73" s="62" t="s">
        <v>168</v>
      </c>
      <c r="I73" s="66">
        <v>30</v>
      </c>
      <c r="J73" s="44"/>
      <c r="K73" s="45"/>
      <c r="L73" s="44">
        <f t="shared" si="2"/>
        <v>0</v>
      </c>
      <c r="M73" s="42"/>
      <c r="N73" s="46"/>
    </row>
    <row r="74" spans="1:14" s="41" customFormat="1" ht="18" customHeight="1" x14ac:dyDescent="0.3">
      <c r="A74" s="61" t="s">
        <v>370</v>
      </c>
      <c r="B74" s="62" t="s">
        <v>51</v>
      </c>
      <c r="C74" s="63" t="s">
        <v>88</v>
      </c>
      <c r="D74" s="29"/>
      <c r="E74" s="30"/>
      <c r="F74" s="42"/>
      <c r="G74" s="43"/>
      <c r="H74" s="62" t="s">
        <v>168</v>
      </c>
      <c r="I74" s="66">
        <v>15</v>
      </c>
      <c r="J74" s="44"/>
      <c r="K74" s="45"/>
      <c r="L74" s="44">
        <f t="shared" si="2"/>
        <v>0</v>
      </c>
      <c r="M74" s="42"/>
      <c r="N74" s="46"/>
    </row>
    <row r="75" spans="1:14" s="41" customFormat="1" ht="18" customHeight="1" x14ac:dyDescent="0.3">
      <c r="A75" s="61" t="s">
        <v>371</v>
      </c>
      <c r="B75" s="62" t="s">
        <v>51</v>
      </c>
      <c r="C75" s="63" t="s">
        <v>89</v>
      </c>
      <c r="D75" s="29"/>
      <c r="E75" s="30"/>
      <c r="F75" s="42"/>
      <c r="G75" s="43"/>
      <c r="H75" s="62" t="s">
        <v>168</v>
      </c>
      <c r="I75" s="66">
        <v>55</v>
      </c>
      <c r="J75" s="44"/>
      <c r="K75" s="45"/>
      <c r="L75" s="44">
        <f t="shared" si="2"/>
        <v>0</v>
      </c>
      <c r="M75" s="42"/>
      <c r="N75" s="46"/>
    </row>
    <row r="76" spans="1:14" s="41" customFormat="1" ht="18" customHeight="1" x14ac:dyDescent="0.3">
      <c r="A76" s="61" t="s">
        <v>372</v>
      </c>
      <c r="B76" s="62" t="s">
        <v>51</v>
      </c>
      <c r="C76" s="63" t="s">
        <v>90</v>
      </c>
      <c r="D76" s="29"/>
      <c r="E76" s="30"/>
      <c r="F76" s="42"/>
      <c r="G76" s="43"/>
      <c r="H76" s="62" t="s">
        <v>177</v>
      </c>
      <c r="I76" s="66">
        <v>31.758000000000006</v>
      </c>
      <c r="J76" s="44"/>
      <c r="K76" s="45"/>
      <c r="L76" s="44">
        <f t="shared" si="2"/>
        <v>0</v>
      </c>
      <c r="M76" s="42"/>
      <c r="N76" s="46" t="s">
        <v>152</v>
      </c>
    </row>
    <row r="77" spans="1:14" s="41" customFormat="1" ht="18" customHeight="1" x14ac:dyDescent="0.3">
      <c r="A77" s="61" t="s">
        <v>373</v>
      </c>
      <c r="B77" s="62" t="s">
        <v>51</v>
      </c>
      <c r="C77" s="63" t="s">
        <v>91</v>
      </c>
      <c r="D77" s="43"/>
      <c r="E77" s="30"/>
      <c r="F77" s="42"/>
      <c r="G77" s="43"/>
      <c r="H77" s="62" t="s">
        <v>168</v>
      </c>
      <c r="I77" s="66">
        <v>21</v>
      </c>
      <c r="J77" s="44"/>
      <c r="K77" s="45"/>
      <c r="L77" s="44">
        <f t="shared" si="2"/>
        <v>0</v>
      </c>
      <c r="M77" s="42"/>
      <c r="N77" s="46"/>
    </row>
    <row r="78" spans="1:14" s="41" customFormat="1" ht="18" customHeight="1" x14ac:dyDescent="0.3">
      <c r="A78" s="61" t="s">
        <v>374</v>
      </c>
      <c r="B78" s="62" t="s">
        <v>51</v>
      </c>
      <c r="C78" s="63" t="s">
        <v>92</v>
      </c>
      <c r="D78" s="29"/>
      <c r="E78" s="30"/>
      <c r="F78" s="42"/>
      <c r="G78" s="43"/>
      <c r="H78" s="62" t="s">
        <v>168</v>
      </c>
      <c r="I78" s="66">
        <v>174</v>
      </c>
      <c r="J78" s="44"/>
      <c r="K78" s="45"/>
      <c r="L78" s="44">
        <f t="shared" si="2"/>
        <v>0</v>
      </c>
      <c r="M78" s="42"/>
      <c r="N78" s="46" t="s">
        <v>152</v>
      </c>
    </row>
    <row r="79" spans="1:14" s="41" customFormat="1" ht="18" customHeight="1" x14ac:dyDescent="0.3">
      <c r="A79" s="61" t="s">
        <v>375</v>
      </c>
      <c r="B79" s="62" t="s">
        <v>51</v>
      </c>
      <c r="C79" s="63" t="s">
        <v>93</v>
      </c>
      <c r="D79" s="29"/>
      <c r="E79" s="30"/>
      <c r="F79" s="42"/>
      <c r="G79" s="43"/>
      <c r="H79" s="62" t="s">
        <v>177</v>
      </c>
      <c r="I79" s="66">
        <v>18.652999999999999</v>
      </c>
      <c r="J79" s="44"/>
      <c r="K79" s="45"/>
      <c r="L79" s="44">
        <f t="shared" si="2"/>
        <v>0</v>
      </c>
      <c r="M79" s="42"/>
      <c r="N79" s="46"/>
    </row>
    <row r="80" spans="1:14" s="41" customFormat="1" ht="18" customHeight="1" x14ac:dyDescent="0.3">
      <c r="A80" s="61" t="s">
        <v>376</v>
      </c>
      <c r="B80" s="62" t="s">
        <v>51</v>
      </c>
      <c r="C80" s="63" t="s">
        <v>94</v>
      </c>
      <c r="D80" s="29"/>
      <c r="E80" s="30"/>
      <c r="F80" s="42"/>
      <c r="G80" s="43"/>
      <c r="H80" s="62" t="s">
        <v>177</v>
      </c>
      <c r="I80" s="66">
        <v>28.688999999999993</v>
      </c>
      <c r="J80" s="44"/>
      <c r="K80" s="45"/>
      <c r="L80" s="44">
        <f t="shared" si="2"/>
        <v>0</v>
      </c>
      <c r="M80" s="42"/>
      <c r="N80" s="46"/>
    </row>
    <row r="81" spans="1:14" s="41" customFormat="1" ht="18" customHeight="1" x14ac:dyDescent="0.3">
      <c r="A81" s="61" t="s">
        <v>377</v>
      </c>
      <c r="B81" s="62" t="s">
        <v>51</v>
      </c>
      <c r="C81" s="63" t="s">
        <v>95</v>
      </c>
      <c r="D81" s="29"/>
      <c r="E81" s="30"/>
      <c r="F81" s="42"/>
      <c r="G81" s="43"/>
      <c r="H81" s="62" t="s">
        <v>177</v>
      </c>
      <c r="I81" s="66">
        <v>39.482000000000014</v>
      </c>
      <c r="J81" s="44"/>
      <c r="K81" s="45"/>
      <c r="L81" s="44">
        <f t="shared" ref="L81:L112" si="3">J81*K81+J81</f>
        <v>0</v>
      </c>
      <c r="M81" s="42"/>
      <c r="N81" s="46"/>
    </row>
    <row r="82" spans="1:14" s="41" customFormat="1" ht="18" customHeight="1" x14ac:dyDescent="0.3">
      <c r="A82" s="61" t="s">
        <v>378</v>
      </c>
      <c r="B82" s="62" t="s">
        <v>51</v>
      </c>
      <c r="C82" s="63" t="s">
        <v>96</v>
      </c>
      <c r="D82" s="29"/>
      <c r="E82" s="43"/>
      <c r="F82" s="64"/>
      <c r="G82" s="43"/>
      <c r="H82" s="62" t="s">
        <v>168</v>
      </c>
      <c r="I82" s="66">
        <v>143</v>
      </c>
      <c r="J82" s="44"/>
      <c r="K82" s="45"/>
      <c r="L82" s="44">
        <f t="shared" si="3"/>
        <v>0</v>
      </c>
      <c r="M82" s="42"/>
      <c r="N82" s="46" t="s">
        <v>152</v>
      </c>
    </row>
    <row r="83" spans="1:14" s="41" customFormat="1" ht="18" customHeight="1" x14ac:dyDescent="0.3">
      <c r="A83" s="61" t="s">
        <v>379</v>
      </c>
      <c r="B83" s="62" t="s">
        <v>51</v>
      </c>
      <c r="C83" s="63" t="s">
        <v>97</v>
      </c>
      <c r="D83" s="43"/>
      <c r="E83" s="30"/>
      <c r="F83" s="42"/>
      <c r="G83" s="43"/>
      <c r="H83" s="62" t="s">
        <v>168</v>
      </c>
      <c r="I83" s="66">
        <v>45</v>
      </c>
      <c r="J83" s="44"/>
      <c r="K83" s="45"/>
      <c r="L83" s="44">
        <f t="shared" si="3"/>
        <v>0</v>
      </c>
      <c r="M83" s="42"/>
      <c r="N83" s="46"/>
    </row>
    <row r="84" spans="1:14" s="41" customFormat="1" ht="18" customHeight="1" x14ac:dyDescent="0.3">
      <c r="A84" s="61" t="s">
        <v>380</v>
      </c>
      <c r="B84" s="62" t="s">
        <v>51</v>
      </c>
      <c r="C84" s="63" t="s">
        <v>98</v>
      </c>
      <c r="D84" s="29"/>
      <c r="E84" s="30"/>
      <c r="F84" s="42"/>
      <c r="G84" s="43"/>
      <c r="H84" s="62" t="s">
        <v>168</v>
      </c>
      <c r="I84" s="66">
        <v>59</v>
      </c>
      <c r="J84" s="44"/>
      <c r="K84" s="45"/>
      <c r="L84" s="44">
        <f t="shared" si="3"/>
        <v>0</v>
      </c>
      <c r="M84" s="42"/>
      <c r="N84" s="46"/>
    </row>
    <row r="85" spans="1:14" s="41" customFormat="1" ht="18" customHeight="1" x14ac:dyDescent="0.3">
      <c r="A85" s="61" t="s">
        <v>381</v>
      </c>
      <c r="B85" s="62" t="s">
        <v>51</v>
      </c>
      <c r="C85" s="63" t="s">
        <v>99</v>
      </c>
      <c r="D85" s="43"/>
      <c r="E85" s="30"/>
      <c r="F85" s="42"/>
      <c r="G85" s="43"/>
      <c r="H85" s="62" t="s">
        <v>168</v>
      </c>
      <c r="I85" s="66">
        <v>15</v>
      </c>
      <c r="J85" s="44"/>
      <c r="K85" s="45"/>
      <c r="L85" s="44">
        <f t="shared" si="3"/>
        <v>0</v>
      </c>
      <c r="M85" s="42"/>
      <c r="N85" s="46"/>
    </row>
    <row r="86" spans="1:14" s="41" customFormat="1" ht="18" customHeight="1" x14ac:dyDescent="0.3">
      <c r="A86" s="61" t="s">
        <v>382</v>
      </c>
      <c r="B86" s="62" t="s">
        <v>51</v>
      </c>
      <c r="C86" s="63" t="s">
        <v>100</v>
      </c>
      <c r="D86" s="29"/>
      <c r="E86" s="30"/>
      <c r="F86" s="42"/>
      <c r="G86" s="43"/>
      <c r="H86" s="62" t="s">
        <v>177</v>
      </c>
      <c r="I86" s="66">
        <v>4.8819999999999997</v>
      </c>
      <c r="J86" s="44"/>
      <c r="K86" s="45"/>
      <c r="L86" s="44">
        <f t="shared" si="3"/>
        <v>0</v>
      </c>
      <c r="M86" s="42"/>
      <c r="N86" s="46"/>
    </row>
    <row r="87" spans="1:14" s="41" customFormat="1" ht="18" customHeight="1" x14ac:dyDescent="0.3">
      <c r="A87" s="61" t="s">
        <v>383</v>
      </c>
      <c r="B87" s="62" t="s">
        <v>51</v>
      </c>
      <c r="C87" s="63" t="s">
        <v>101</v>
      </c>
      <c r="D87" s="29"/>
      <c r="E87" s="30"/>
      <c r="F87" s="42"/>
      <c r="G87" s="43"/>
      <c r="H87" s="62" t="s">
        <v>177</v>
      </c>
      <c r="I87" s="66">
        <v>4.6999999999999993</v>
      </c>
      <c r="J87" s="44"/>
      <c r="K87" s="45"/>
      <c r="L87" s="44">
        <f t="shared" si="3"/>
        <v>0</v>
      </c>
      <c r="M87" s="42"/>
      <c r="N87" s="46"/>
    </row>
    <row r="88" spans="1:14" s="41" customFormat="1" ht="18" customHeight="1" x14ac:dyDescent="0.3">
      <c r="A88" s="61" t="s">
        <v>384</v>
      </c>
      <c r="B88" s="62" t="s">
        <v>51</v>
      </c>
      <c r="C88" s="63" t="s">
        <v>102</v>
      </c>
      <c r="D88" s="43"/>
      <c r="E88" s="30"/>
      <c r="F88" s="42"/>
      <c r="G88" s="43"/>
      <c r="H88" s="62" t="s">
        <v>168</v>
      </c>
      <c r="I88" s="66">
        <v>10</v>
      </c>
      <c r="J88" s="44"/>
      <c r="K88" s="45"/>
      <c r="L88" s="44">
        <f t="shared" si="3"/>
        <v>0</v>
      </c>
      <c r="M88" s="42"/>
      <c r="N88" s="46"/>
    </row>
    <row r="89" spans="1:14" s="41" customFormat="1" ht="18" customHeight="1" x14ac:dyDescent="0.3">
      <c r="A89" s="61" t="s">
        <v>385</v>
      </c>
      <c r="B89" s="62" t="s">
        <v>51</v>
      </c>
      <c r="C89" s="63" t="s">
        <v>103</v>
      </c>
      <c r="D89" s="29"/>
      <c r="E89" s="30"/>
      <c r="F89" s="42"/>
      <c r="G89" s="43"/>
      <c r="H89" s="62" t="s">
        <v>177</v>
      </c>
      <c r="I89" s="66">
        <v>5.7840000000000007</v>
      </c>
      <c r="J89" s="44"/>
      <c r="K89" s="45"/>
      <c r="L89" s="44">
        <f t="shared" si="3"/>
        <v>0</v>
      </c>
      <c r="M89" s="42"/>
      <c r="N89" s="46"/>
    </row>
    <row r="90" spans="1:14" s="41" customFormat="1" ht="18" customHeight="1" x14ac:dyDescent="0.3">
      <c r="A90" s="61" t="s">
        <v>386</v>
      </c>
      <c r="B90" s="62" t="s">
        <v>51</v>
      </c>
      <c r="C90" s="63" t="s">
        <v>104</v>
      </c>
      <c r="D90" s="43"/>
      <c r="E90" s="43"/>
      <c r="F90" s="64"/>
      <c r="G90" s="43"/>
      <c r="H90" s="62" t="s">
        <v>168</v>
      </c>
      <c r="I90" s="66">
        <v>2</v>
      </c>
      <c r="J90" s="44"/>
      <c r="K90" s="45"/>
      <c r="L90" s="44">
        <f t="shared" si="3"/>
        <v>0</v>
      </c>
      <c r="M90" s="42"/>
      <c r="N90" s="46"/>
    </row>
    <row r="91" spans="1:14" s="41" customFormat="1" ht="18" customHeight="1" x14ac:dyDescent="0.3">
      <c r="A91" s="61" t="s">
        <v>387</v>
      </c>
      <c r="B91" s="62" t="s">
        <v>51</v>
      </c>
      <c r="C91" s="63" t="s">
        <v>105</v>
      </c>
      <c r="D91" s="29"/>
      <c r="E91" s="30"/>
      <c r="F91" s="42"/>
      <c r="G91" s="43"/>
      <c r="H91" s="62" t="s">
        <v>168</v>
      </c>
      <c r="I91" s="66">
        <v>65</v>
      </c>
      <c r="J91" s="44"/>
      <c r="K91" s="45"/>
      <c r="L91" s="44">
        <f t="shared" si="3"/>
        <v>0</v>
      </c>
      <c r="M91" s="42"/>
      <c r="N91" s="46"/>
    </row>
    <row r="92" spans="1:14" s="41" customFormat="1" ht="18" customHeight="1" x14ac:dyDescent="0.3">
      <c r="A92" s="61" t="s">
        <v>388</v>
      </c>
      <c r="B92" s="62" t="s">
        <v>106</v>
      </c>
      <c r="C92" s="63" t="s">
        <v>107</v>
      </c>
      <c r="D92" s="43"/>
      <c r="E92" s="43"/>
      <c r="F92" s="64"/>
      <c r="G92" s="43"/>
      <c r="H92" s="62" t="s">
        <v>177</v>
      </c>
      <c r="I92" s="66">
        <v>50</v>
      </c>
      <c r="J92" s="44"/>
      <c r="K92" s="45"/>
      <c r="L92" s="44">
        <f t="shared" si="3"/>
        <v>0</v>
      </c>
      <c r="M92" s="42"/>
      <c r="N92" s="46"/>
    </row>
    <row r="93" spans="1:14" s="41" customFormat="1" ht="18" customHeight="1" x14ac:dyDescent="0.3">
      <c r="A93" s="61" t="s">
        <v>389</v>
      </c>
      <c r="B93" s="62" t="s">
        <v>106</v>
      </c>
      <c r="C93" s="63" t="s">
        <v>108</v>
      </c>
      <c r="D93" s="43"/>
      <c r="E93" s="43"/>
      <c r="F93" s="64"/>
      <c r="G93" s="43"/>
      <c r="H93" s="62" t="s">
        <v>168</v>
      </c>
      <c r="I93" s="66">
        <v>25</v>
      </c>
      <c r="J93" s="44"/>
      <c r="K93" s="45"/>
      <c r="L93" s="44">
        <f t="shared" si="3"/>
        <v>0</v>
      </c>
      <c r="M93" s="42"/>
      <c r="N93" s="46"/>
    </row>
    <row r="94" spans="1:14" s="41" customFormat="1" ht="18" customHeight="1" x14ac:dyDescent="0.3">
      <c r="A94" s="61" t="s">
        <v>390</v>
      </c>
      <c r="B94" s="62" t="s">
        <v>106</v>
      </c>
      <c r="C94" s="63" t="s">
        <v>109</v>
      </c>
      <c r="D94" s="43"/>
      <c r="E94" s="30"/>
      <c r="F94" s="42"/>
      <c r="G94" s="43"/>
      <c r="H94" s="62" t="s">
        <v>177</v>
      </c>
      <c r="I94" s="66">
        <v>0.49399999999999999</v>
      </c>
      <c r="J94" s="44"/>
      <c r="K94" s="45"/>
      <c r="L94" s="44">
        <f t="shared" si="3"/>
        <v>0</v>
      </c>
      <c r="M94" s="42"/>
      <c r="N94" s="46"/>
    </row>
    <row r="95" spans="1:14" s="41" customFormat="1" ht="18" customHeight="1" x14ac:dyDescent="0.3">
      <c r="A95" s="61" t="s">
        <v>391</v>
      </c>
      <c r="B95" s="62" t="s">
        <v>106</v>
      </c>
      <c r="C95" s="63" t="s">
        <v>110</v>
      </c>
      <c r="D95" s="43"/>
      <c r="E95" s="43"/>
      <c r="F95" s="64"/>
      <c r="G95" s="43"/>
      <c r="H95" s="62" t="s">
        <v>177</v>
      </c>
      <c r="I95" s="66">
        <v>6.4759999999999991</v>
      </c>
      <c r="J95" s="44"/>
      <c r="K95" s="45"/>
      <c r="L95" s="44">
        <f t="shared" si="3"/>
        <v>0</v>
      </c>
      <c r="M95" s="42"/>
      <c r="N95" s="46"/>
    </row>
    <row r="96" spans="1:14" s="41" customFormat="1" ht="18" customHeight="1" x14ac:dyDescent="0.3">
      <c r="A96" s="61" t="s">
        <v>392</v>
      </c>
      <c r="B96" s="62" t="s">
        <v>106</v>
      </c>
      <c r="C96" s="63" t="s">
        <v>111</v>
      </c>
      <c r="D96" s="43"/>
      <c r="E96" s="43"/>
      <c r="F96" s="64"/>
      <c r="G96" s="43"/>
      <c r="H96" s="62" t="s">
        <v>168</v>
      </c>
      <c r="I96" s="66">
        <v>141</v>
      </c>
      <c r="J96" s="44"/>
      <c r="K96" s="45"/>
      <c r="L96" s="44">
        <f t="shared" si="3"/>
        <v>0</v>
      </c>
      <c r="M96" s="42"/>
      <c r="N96" s="46"/>
    </row>
    <row r="97" spans="1:14" s="41" customFormat="1" ht="18" customHeight="1" x14ac:dyDescent="0.3">
      <c r="A97" s="61" t="s">
        <v>393</v>
      </c>
      <c r="B97" s="62" t="s">
        <v>112</v>
      </c>
      <c r="C97" s="63" t="s">
        <v>113</v>
      </c>
      <c r="D97" s="43"/>
      <c r="E97" s="30"/>
      <c r="F97" s="42"/>
      <c r="G97" s="43"/>
      <c r="H97" s="62" t="s">
        <v>168</v>
      </c>
      <c r="I97" s="66">
        <v>11</v>
      </c>
      <c r="J97" s="44"/>
      <c r="K97" s="45"/>
      <c r="L97" s="44">
        <f t="shared" si="3"/>
        <v>0</v>
      </c>
      <c r="M97" s="42"/>
      <c r="N97" s="46"/>
    </row>
    <row r="98" spans="1:14" s="41" customFormat="1" ht="18" customHeight="1" x14ac:dyDescent="0.3">
      <c r="A98" s="61" t="s">
        <v>394</v>
      </c>
      <c r="B98" s="62" t="s">
        <v>112</v>
      </c>
      <c r="C98" s="63" t="s">
        <v>114</v>
      </c>
      <c r="D98" s="43"/>
      <c r="E98" s="30"/>
      <c r="F98" s="42"/>
      <c r="G98" s="43"/>
      <c r="H98" s="62" t="s">
        <v>168</v>
      </c>
      <c r="I98" s="66">
        <v>7</v>
      </c>
      <c r="J98" s="44"/>
      <c r="K98" s="45"/>
      <c r="L98" s="44">
        <f t="shared" si="3"/>
        <v>0</v>
      </c>
      <c r="M98" s="42"/>
      <c r="N98" s="46"/>
    </row>
    <row r="99" spans="1:14" s="41" customFormat="1" ht="18" customHeight="1" x14ac:dyDescent="0.3">
      <c r="A99" s="61" t="s">
        <v>395</v>
      </c>
      <c r="B99" s="62" t="s">
        <v>115</v>
      </c>
      <c r="C99" s="63" t="s">
        <v>116</v>
      </c>
      <c r="D99" s="43"/>
      <c r="E99" s="30"/>
      <c r="F99" s="42"/>
      <c r="G99" s="43"/>
      <c r="H99" s="62" t="s">
        <v>177</v>
      </c>
      <c r="I99" s="66">
        <v>27.06</v>
      </c>
      <c r="J99" s="44"/>
      <c r="K99" s="45"/>
      <c r="L99" s="44">
        <f t="shared" si="3"/>
        <v>0</v>
      </c>
      <c r="M99" s="42"/>
      <c r="N99" s="46"/>
    </row>
    <row r="100" spans="1:14" s="41" customFormat="1" ht="18" customHeight="1" x14ac:dyDescent="0.3">
      <c r="A100" s="61" t="s">
        <v>396</v>
      </c>
      <c r="B100" s="62" t="s">
        <v>115</v>
      </c>
      <c r="C100" s="63" t="s">
        <v>117</v>
      </c>
      <c r="D100" s="29"/>
      <c r="E100" s="43"/>
      <c r="F100" s="43"/>
      <c r="G100" s="67"/>
      <c r="H100" s="62" t="s">
        <v>168</v>
      </c>
      <c r="I100" s="66">
        <v>185</v>
      </c>
      <c r="J100" s="68"/>
      <c r="K100" s="69"/>
      <c r="L100" s="44">
        <f t="shared" si="3"/>
        <v>0</v>
      </c>
      <c r="M100" s="42"/>
      <c r="N100" s="70" t="s">
        <v>152</v>
      </c>
    </row>
    <row r="101" spans="1:14" s="41" customFormat="1" ht="18" customHeight="1" x14ac:dyDescent="0.3">
      <c r="A101" s="61" t="s">
        <v>397</v>
      </c>
      <c r="B101" s="62" t="s">
        <v>115</v>
      </c>
      <c r="C101" s="63" t="s">
        <v>118</v>
      </c>
      <c r="D101" s="29"/>
      <c r="E101" s="43"/>
      <c r="F101" s="43"/>
      <c r="G101" s="67"/>
      <c r="H101" s="62" t="s">
        <v>177</v>
      </c>
      <c r="I101" s="66">
        <v>102.55900000000003</v>
      </c>
      <c r="J101" s="68"/>
      <c r="K101" s="69"/>
      <c r="L101" s="44">
        <f t="shared" si="3"/>
        <v>0</v>
      </c>
      <c r="M101" s="42"/>
      <c r="N101" s="70" t="s">
        <v>152</v>
      </c>
    </row>
    <row r="102" spans="1:14" s="41" customFormat="1" ht="18" customHeight="1" x14ac:dyDescent="0.3">
      <c r="A102" s="61" t="s">
        <v>398</v>
      </c>
      <c r="B102" s="62" t="s">
        <v>115</v>
      </c>
      <c r="C102" s="63" t="s">
        <v>119</v>
      </c>
      <c r="D102" s="29"/>
      <c r="E102" s="43"/>
      <c r="F102" s="43"/>
      <c r="G102" s="67"/>
      <c r="H102" s="62" t="s">
        <v>177</v>
      </c>
      <c r="I102" s="66">
        <v>38.121000000000009</v>
      </c>
      <c r="J102" s="68"/>
      <c r="K102" s="69"/>
      <c r="L102" s="44">
        <f t="shared" si="3"/>
        <v>0</v>
      </c>
      <c r="M102" s="42"/>
      <c r="N102" s="46"/>
    </row>
    <row r="103" spans="1:14" s="41" customFormat="1" ht="18" customHeight="1" x14ac:dyDescent="0.3">
      <c r="A103" s="61" t="s">
        <v>399</v>
      </c>
      <c r="B103" s="62" t="s">
        <v>115</v>
      </c>
      <c r="C103" s="63" t="s">
        <v>120</v>
      </c>
      <c r="D103" s="64"/>
      <c r="E103" s="43"/>
      <c r="F103" s="43"/>
      <c r="G103" s="67"/>
      <c r="H103" s="62" t="s">
        <v>168</v>
      </c>
      <c r="I103" s="66">
        <v>21</v>
      </c>
      <c r="J103" s="68"/>
      <c r="K103" s="69"/>
      <c r="L103" s="44">
        <f t="shared" si="3"/>
        <v>0</v>
      </c>
      <c r="M103" s="42"/>
      <c r="N103" s="46"/>
    </row>
    <row r="104" spans="1:14" s="41" customFormat="1" ht="18" customHeight="1" x14ac:dyDescent="0.3">
      <c r="A104" s="61" t="s">
        <v>400</v>
      </c>
      <c r="B104" s="62" t="s">
        <v>115</v>
      </c>
      <c r="C104" s="63" t="s">
        <v>121</v>
      </c>
      <c r="D104" s="29"/>
      <c r="E104" s="43"/>
      <c r="F104" s="43"/>
      <c r="G104" s="67"/>
      <c r="H104" s="62" t="s">
        <v>168</v>
      </c>
      <c r="I104" s="66">
        <v>18</v>
      </c>
      <c r="J104" s="68"/>
      <c r="K104" s="69"/>
      <c r="L104" s="44">
        <f t="shared" si="3"/>
        <v>0</v>
      </c>
      <c r="M104" s="42"/>
      <c r="N104" s="46"/>
    </row>
    <row r="105" spans="1:14" s="41" customFormat="1" ht="18" customHeight="1" x14ac:dyDescent="0.3">
      <c r="A105" s="61" t="s">
        <v>401</v>
      </c>
      <c r="B105" s="62" t="s">
        <v>115</v>
      </c>
      <c r="C105" s="63" t="s">
        <v>122</v>
      </c>
      <c r="D105" s="64"/>
      <c r="E105" s="43"/>
      <c r="F105" s="43"/>
      <c r="G105" s="67"/>
      <c r="H105" s="62" t="s">
        <v>177</v>
      </c>
      <c r="I105" s="66">
        <v>1.31</v>
      </c>
      <c r="J105" s="68"/>
      <c r="K105" s="69"/>
      <c r="L105" s="44">
        <f t="shared" si="3"/>
        <v>0</v>
      </c>
      <c r="M105" s="42"/>
      <c r="N105" s="46"/>
    </row>
    <row r="106" spans="1:14" s="41" customFormat="1" ht="18" customHeight="1" x14ac:dyDescent="0.3">
      <c r="A106" s="61" t="s">
        <v>402</v>
      </c>
      <c r="B106" s="62" t="s">
        <v>115</v>
      </c>
      <c r="C106" s="63" t="s">
        <v>123</v>
      </c>
      <c r="D106" s="64"/>
      <c r="E106" s="43"/>
      <c r="F106" s="43"/>
      <c r="G106" s="67"/>
      <c r="H106" s="62" t="s">
        <v>168</v>
      </c>
      <c r="I106" s="66">
        <v>20</v>
      </c>
      <c r="J106" s="68"/>
      <c r="K106" s="69"/>
      <c r="L106" s="44">
        <f t="shared" si="3"/>
        <v>0</v>
      </c>
      <c r="M106" s="42"/>
      <c r="N106" s="46"/>
    </row>
    <row r="107" spans="1:14" s="41" customFormat="1" ht="18" customHeight="1" x14ac:dyDescent="0.3">
      <c r="A107" s="61" t="s">
        <v>403</v>
      </c>
      <c r="B107" s="62" t="s">
        <v>115</v>
      </c>
      <c r="C107" s="63" t="s">
        <v>124</v>
      </c>
      <c r="D107" s="64"/>
      <c r="E107" s="43"/>
      <c r="F107" s="43"/>
      <c r="G107" s="67"/>
      <c r="H107" s="62" t="s">
        <v>177</v>
      </c>
      <c r="I107" s="66">
        <v>81</v>
      </c>
      <c r="J107" s="68"/>
      <c r="K107" s="69"/>
      <c r="L107" s="44">
        <f t="shared" si="3"/>
        <v>0</v>
      </c>
      <c r="M107" s="42"/>
      <c r="N107" s="46"/>
    </row>
    <row r="108" spans="1:14" s="41" customFormat="1" ht="18" customHeight="1" x14ac:dyDescent="0.3">
      <c r="A108" s="61" t="s">
        <v>404</v>
      </c>
      <c r="B108" s="62" t="s">
        <v>115</v>
      </c>
      <c r="C108" s="63" t="s">
        <v>125</v>
      </c>
      <c r="D108" s="64"/>
      <c r="E108" s="43"/>
      <c r="F108" s="43"/>
      <c r="G108" s="67"/>
      <c r="H108" s="62" t="s">
        <v>168</v>
      </c>
      <c r="I108" s="66">
        <v>4</v>
      </c>
      <c r="J108" s="68"/>
      <c r="K108" s="69"/>
      <c r="L108" s="44">
        <f t="shared" si="3"/>
        <v>0</v>
      </c>
      <c r="M108" s="42"/>
      <c r="N108" s="46"/>
    </row>
    <row r="109" spans="1:14" s="41" customFormat="1" ht="18" customHeight="1" x14ac:dyDescent="0.3">
      <c r="A109" s="61" t="s">
        <v>405</v>
      </c>
      <c r="B109" s="62" t="s">
        <v>115</v>
      </c>
      <c r="C109" s="63" t="s">
        <v>126</v>
      </c>
      <c r="D109" s="64"/>
      <c r="E109" s="43"/>
      <c r="F109" s="43"/>
      <c r="G109" s="67"/>
      <c r="H109" s="62" t="s">
        <v>177</v>
      </c>
      <c r="I109" s="66">
        <v>6.5259999999999998</v>
      </c>
      <c r="J109" s="68"/>
      <c r="K109" s="69"/>
      <c r="L109" s="44">
        <f t="shared" si="3"/>
        <v>0</v>
      </c>
      <c r="M109" s="42"/>
      <c r="N109" s="46"/>
    </row>
    <row r="110" spans="1:14" s="41" customFormat="1" ht="18" customHeight="1" x14ac:dyDescent="0.3">
      <c r="A110" s="61" t="s">
        <v>406</v>
      </c>
      <c r="B110" s="62" t="s">
        <v>115</v>
      </c>
      <c r="C110" s="63" t="s">
        <v>127</v>
      </c>
      <c r="D110" s="64"/>
      <c r="E110" s="43"/>
      <c r="F110" s="43"/>
      <c r="G110" s="67"/>
      <c r="H110" s="62" t="s">
        <v>177</v>
      </c>
      <c r="I110" s="66">
        <v>20.207999999999998</v>
      </c>
      <c r="J110" s="68"/>
      <c r="K110" s="69"/>
      <c r="L110" s="44">
        <f t="shared" si="3"/>
        <v>0</v>
      </c>
      <c r="M110" s="42"/>
      <c r="N110" s="46"/>
    </row>
    <row r="111" spans="1:14" s="41" customFormat="1" ht="18" customHeight="1" x14ac:dyDescent="0.3">
      <c r="A111" s="61" t="s">
        <v>407</v>
      </c>
      <c r="B111" s="62" t="s">
        <v>115</v>
      </c>
      <c r="C111" s="63" t="s">
        <v>128</v>
      </c>
      <c r="D111" s="64"/>
      <c r="E111" s="43"/>
      <c r="F111" s="43"/>
      <c r="G111" s="67"/>
      <c r="H111" s="62" t="s">
        <v>177</v>
      </c>
      <c r="I111" s="66">
        <v>10.998000000000001</v>
      </c>
      <c r="J111" s="68"/>
      <c r="K111" s="69"/>
      <c r="L111" s="44">
        <f t="shared" si="3"/>
        <v>0</v>
      </c>
      <c r="M111" s="42"/>
      <c r="N111" s="46"/>
    </row>
    <row r="112" spans="1:14" s="41" customFormat="1" ht="18" customHeight="1" x14ac:dyDescent="0.3">
      <c r="A112" s="61" t="s">
        <v>408</v>
      </c>
      <c r="B112" s="62" t="s">
        <v>129</v>
      </c>
      <c r="C112" s="63" t="s">
        <v>130</v>
      </c>
      <c r="D112" s="64"/>
      <c r="E112" s="43"/>
      <c r="F112" s="43"/>
      <c r="G112" s="67"/>
      <c r="H112" s="62" t="s">
        <v>289</v>
      </c>
      <c r="I112" s="66">
        <v>2616</v>
      </c>
      <c r="J112" s="68"/>
      <c r="K112" s="69"/>
      <c r="L112" s="44">
        <f t="shared" si="3"/>
        <v>0</v>
      </c>
      <c r="M112" s="42"/>
      <c r="N112" s="46"/>
    </row>
    <row r="113" spans="1:14" s="41" customFormat="1" ht="18" customHeight="1" x14ac:dyDescent="0.3">
      <c r="A113" s="61" t="s">
        <v>409</v>
      </c>
      <c r="B113" s="62" t="s">
        <v>129</v>
      </c>
      <c r="C113" s="63" t="s">
        <v>131</v>
      </c>
      <c r="D113" s="64"/>
      <c r="E113" s="43"/>
      <c r="F113" s="43"/>
      <c r="G113" s="67"/>
      <c r="H113" s="62" t="s">
        <v>289</v>
      </c>
      <c r="I113" s="66">
        <v>6552</v>
      </c>
      <c r="J113" s="68"/>
      <c r="K113" s="69"/>
      <c r="L113" s="44">
        <f t="shared" ref="L113:L130" si="4">J113*K113+J113</f>
        <v>0</v>
      </c>
      <c r="M113" s="42"/>
      <c r="N113" s="46"/>
    </row>
    <row r="114" spans="1:14" s="41" customFormat="1" ht="18" customHeight="1" x14ac:dyDescent="0.3">
      <c r="A114" s="61" t="s">
        <v>410</v>
      </c>
      <c r="B114" s="62" t="s">
        <v>132</v>
      </c>
      <c r="C114" s="63" t="s">
        <v>133</v>
      </c>
      <c r="D114" s="64"/>
      <c r="E114" s="43"/>
      <c r="F114" s="43"/>
      <c r="G114" s="67"/>
      <c r="H114" s="62" t="s">
        <v>289</v>
      </c>
      <c r="I114" s="66">
        <v>1737</v>
      </c>
      <c r="J114" s="68"/>
      <c r="K114" s="69"/>
      <c r="L114" s="44">
        <f t="shared" si="4"/>
        <v>0</v>
      </c>
      <c r="M114" s="42"/>
      <c r="N114" s="46"/>
    </row>
    <row r="115" spans="1:14" s="41" customFormat="1" ht="18" customHeight="1" x14ac:dyDescent="0.3">
      <c r="A115" s="61" t="s">
        <v>411</v>
      </c>
      <c r="B115" s="62" t="s">
        <v>132</v>
      </c>
      <c r="C115" s="63" t="s">
        <v>134</v>
      </c>
      <c r="D115" s="64"/>
      <c r="E115" s="43"/>
      <c r="F115" s="43"/>
      <c r="G115" s="67"/>
      <c r="H115" s="62" t="s">
        <v>289</v>
      </c>
      <c r="I115" s="66">
        <v>1446</v>
      </c>
      <c r="J115" s="68"/>
      <c r="K115" s="69"/>
      <c r="L115" s="44">
        <f t="shared" si="4"/>
        <v>0</v>
      </c>
      <c r="M115" s="42"/>
      <c r="N115" s="46"/>
    </row>
    <row r="116" spans="1:14" s="41" customFormat="1" ht="18" customHeight="1" x14ac:dyDescent="0.3">
      <c r="A116" s="61" t="s">
        <v>412</v>
      </c>
      <c r="B116" s="62" t="s">
        <v>132</v>
      </c>
      <c r="C116" s="63" t="s">
        <v>135</v>
      </c>
      <c r="D116" s="64"/>
      <c r="E116" s="43"/>
      <c r="F116" s="43"/>
      <c r="G116" s="67"/>
      <c r="H116" s="62" t="s">
        <v>168</v>
      </c>
      <c r="I116" s="66">
        <v>1476</v>
      </c>
      <c r="J116" s="68"/>
      <c r="K116" s="69"/>
      <c r="L116" s="44">
        <f t="shared" si="4"/>
        <v>0</v>
      </c>
      <c r="M116" s="42"/>
      <c r="N116" s="46"/>
    </row>
    <row r="117" spans="1:14" s="41" customFormat="1" ht="18" customHeight="1" x14ac:dyDescent="0.3">
      <c r="A117" s="61" t="s">
        <v>413</v>
      </c>
      <c r="B117" s="62" t="s">
        <v>132</v>
      </c>
      <c r="C117" s="63" t="s">
        <v>136</v>
      </c>
      <c r="D117" s="64"/>
      <c r="E117" s="43"/>
      <c r="F117" s="43"/>
      <c r="G117" s="67"/>
      <c r="H117" s="62" t="s">
        <v>289</v>
      </c>
      <c r="I117" s="66">
        <v>1276</v>
      </c>
      <c r="J117" s="68"/>
      <c r="K117" s="69"/>
      <c r="L117" s="44">
        <f t="shared" si="4"/>
        <v>0</v>
      </c>
      <c r="M117" s="42"/>
      <c r="N117" s="46"/>
    </row>
    <row r="118" spans="1:14" s="41" customFormat="1" ht="18" customHeight="1" x14ac:dyDescent="0.3">
      <c r="A118" s="61" t="s">
        <v>414</v>
      </c>
      <c r="B118" s="62" t="s">
        <v>132</v>
      </c>
      <c r="C118" s="63" t="s">
        <v>137</v>
      </c>
      <c r="D118" s="64"/>
      <c r="E118" s="43"/>
      <c r="F118" s="43"/>
      <c r="G118" s="67"/>
      <c r="H118" s="62" t="s">
        <v>168</v>
      </c>
      <c r="I118" s="66">
        <v>149220</v>
      </c>
      <c r="J118" s="68"/>
      <c r="K118" s="69"/>
      <c r="L118" s="44">
        <f t="shared" si="4"/>
        <v>0</v>
      </c>
      <c r="M118" s="42"/>
      <c r="N118" s="46"/>
    </row>
    <row r="119" spans="1:14" s="41" customFormat="1" ht="18" customHeight="1" x14ac:dyDescent="0.3">
      <c r="A119" s="61" t="s">
        <v>415</v>
      </c>
      <c r="B119" s="62" t="s">
        <v>138</v>
      </c>
      <c r="C119" s="63" t="s">
        <v>139</v>
      </c>
      <c r="D119" s="64"/>
      <c r="E119" s="43"/>
      <c r="F119" s="43"/>
      <c r="G119" s="67"/>
      <c r="H119" s="62" t="s">
        <v>177</v>
      </c>
      <c r="I119" s="66">
        <v>57</v>
      </c>
      <c r="J119" s="68"/>
      <c r="K119" s="69"/>
      <c r="L119" s="44">
        <f t="shared" si="4"/>
        <v>0</v>
      </c>
      <c r="M119" s="42"/>
      <c r="N119" s="46"/>
    </row>
    <row r="120" spans="1:14" s="41" customFormat="1" ht="18" customHeight="1" x14ac:dyDescent="0.3">
      <c r="A120" s="61" t="s">
        <v>416</v>
      </c>
      <c r="B120" s="62" t="s">
        <v>138</v>
      </c>
      <c r="C120" s="63" t="s">
        <v>140</v>
      </c>
      <c r="D120" s="64"/>
      <c r="E120" s="43"/>
      <c r="F120" s="43"/>
      <c r="G120" s="67"/>
      <c r="H120" s="62" t="s">
        <v>177</v>
      </c>
      <c r="I120" s="66">
        <v>1</v>
      </c>
      <c r="J120" s="68"/>
      <c r="K120" s="69"/>
      <c r="L120" s="44">
        <f t="shared" si="4"/>
        <v>0</v>
      </c>
      <c r="M120" s="42"/>
      <c r="N120" s="46"/>
    </row>
    <row r="121" spans="1:14" s="41" customFormat="1" ht="18" customHeight="1" x14ac:dyDescent="0.3">
      <c r="A121" s="61" t="s">
        <v>417</v>
      </c>
      <c r="B121" s="62" t="s">
        <v>138</v>
      </c>
      <c r="C121" s="63" t="s">
        <v>141</v>
      </c>
      <c r="D121" s="64"/>
      <c r="E121" s="43"/>
      <c r="F121" s="43"/>
      <c r="G121" s="67"/>
      <c r="H121" s="62" t="s">
        <v>177</v>
      </c>
      <c r="I121" s="66">
        <v>22</v>
      </c>
      <c r="J121" s="68"/>
      <c r="K121" s="69"/>
      <c r="L121" s="44">
        <f t="shared" si="4"/>
        <v>0</v>
      </c>
      <c r="M121" s="42"/>
      <c r="N121" s="46"/>
    </row>
    <row r="122" spans="1:14" s="41" customFormat="1" ht="18" customHeight="1" x14ac:dyDescent="0.3">
      <c r="A122" s="61" t="s">
        <v>418</v>
      </c>
      <c r="B122" s="62" t="s">
        <v>138</v>
      </c>
      <c r="C122" s="63" t="s">
        <v>142</v>
      </c>
      <c r="D122" s="64"/>
      <c r="E122" s="43"/>
      <c r="F122" s="43"/>
      <c r="G122" s="67"/>
      <c r="H122" s="62" t="s">
        <v>177</v>
      </c>
      <c r="I122" s="66">
        <v>116</v>
      </c>
      <c r="J122" s="68"/>
      <c r="K122" s="69"/>
      <c r="L122" s="44">
        <f t="shared" si="4"/>
        <v>0</v>
      </c>
      <c r="M122" s="42"/>
      <c r="N122" s="46"/>
    </row>
    <row r="123" spans="1:14" s="41" customFormat="1" ht="18" customHeight="1" x14ac:dyDescent="0.3">
      <c r="A123" s="61" t="s">
        <v>419</v>
      </c>
      <c r="B123" s="62" t="s">
        <v>138</v>
      </c>
      <c r="C123" s="63" t="s">
        <v>143</v>
      </c>
      <c r="D123" s="64"/>
      <c r="E123" s="43"/>
      <c r="F123" s="43"/>
      <c r="G123" s="67"/>
      <c r="H123" s="62" t="s">
        <v>168</v>
      </c>
      <c r="I123" s="66">
        <v>136</v>
      </c>
      <c r="J123" s="68"/>
      <c r="K123" s="69"/>
      <c r="L123" s="44">
        <f t="shared" si="4"/>
        <v>0</v>
      </c>
      <c r="M123" s="42"/>
      <c r="N123" s="46"/>
    </row>
    <row r="124" spans="1:14" s="41" customFormat="1" ht="18" customHeight="1" x14ac:dyDescent="0.3">
      <c r="A124" s="61" t="s">
        <v>420</v>
      </c>
      <c r="B124" s="62" t="s">
        <v>144</v>
      </c>
      <c r="C124" s="63" t="s">
        <v>145</v>
      </c>
      <c r="D124" s="64"/>
      <c r="E124" s="43"/>
      <c r="F124" s="43"/>
      <c r="G124" s="67"/>
      <c r="H124" s="62" t="s">
        <v>168</v>
      </c>
      <c r="I124" s="66">
        <v>12</v>
      </c>
      <c r="J124" s="68"/>
      <c r="K124" s="69"/>
      <c r="L124" s="44">
        <f t="shared" si="4"/>
        <v>0</v>
      </c>
      <c r="M124" s="42"/>
      <c r="N124" s="46"/>
    </row>
    <row r="125" spans="1:14" s="41" customFormat="1" ht="18" customHeight="1" x14ac:dyDescent="0.3">
      <c r="A125" s="61" t="s">
        <v>421</v>
      </c>
      <c r="B125" s="62" t="s">
        <v>144</v>
      </c>
      <c r="C125" s="63" t="s">
        <v>146</v>
      </c>
      <c r="D125" s="64"/>
      <c r="E125" s="43"/>
      <c r="F125" s="43"/>
      <c r="G125" s="67"/>
      <c r="H125" s="62" t="s">
        <v>168</v>
      </c>
      <c r="I125" s="66">
        <v>168</v>
      </c>
      <c r="J125" s="68"/>
      <c r="K125" s="69"/>
      <c r="L125" s="44">
        <f t="shared" si="4"/>
        <v>0</v>
      </c>
      <c r="M125" s="42"/>
      <c r="N125" s="46"/>
    </row>
    <row r="126" spans="1:14" s="41" customFormat="1" ht="18" customHeight="1" x14ac:dyDescent="0.3">
      <c r="A126" s="61" t="s">
        <v>422</v>
      </c>
      <c r="B126" s="62" t="s">
        <v>144</v>
      </c>
      <c r="C126" s="63" t="s">
        <v>147</v>
      </c>
      <c r="D126" s="64"/>
      <c r="E126" s="43"/>
      <c r="F126" s="43"/>
      <c r="G126" s="67"/>
      <c r="H126" s="62" t="s">
        <v>168</v>
      </c>
      <c r="I126" s="66">
        <v>504</v>
      </c>
      <c r="J126" s="68"/>
      <c r="K126" s="69"/>
      <c r="L126" s="44">
        <f t="shared" si="4"/>
        <v>0</v>
      </c>
      <c r="M126" s="42"/>
      <c r="N126" s="46"/>
    </row>
    <row r="127" spans="1:14" s="41" customFormat="1" ht="18" customHeight="1" x14ac:dyDescent="0.3">
      <c r="A127" s="61" t="s">
        <v>423</v>
      </c>
      <c r="B127" s="62" t="s">
        <v>144</v>
      </c>
      <c r="C127" s="63" t="s">
        <v>148</v>
      </c>
      <c r="D127" s="64"/>
      <c r="E127" s="43"/>
      <c r="F127" s="43"/>
      <c r="G127" s="67"/>
      <c r="H127" s="62" t="s">
        <v>177</v>
      </c>
      <c r="I127" s="66">
        <v>171</v>
      </c>
      <c r="J127" s="68"/>
      <c r="K127" s="69"/>
      <c r="L127" s="44">
        <f t="shared" si="4"/>
        <v>0</v>
      </c>
      <c r="M127" s="42"/>
      <c r="N127" s="46"/>
    </row>
    <row r="128" spans="1:14" s="41" customFormat="1" ht="18" customHeight="1" x14ac:dyDescent="0.3">
      <c r="A128" s="61" t="s">
        <v>424</v>
      </c>
      <c r="B128" s="62" t="s">
        <v>144</v>
      </c>
      <c r="C128" s="63" t="s">
        <v>149</v>
      </c>
      <c r="D128" s="64"/>
      <c r="E128" s="43"/>
      <c r="F128" s="43"/>
      <c r="G128" s="67"/>
      <c r="H128" s="62" t="s">
        <v>168</v>
      </c>
      <c r="I128" s="66">
        <v>17</v>
      </c>
      <c r="J128" s="68"/>
      <c r="K128" s="69"/>
      <c r="L128" s="44">
        <f t="shared" si="4"/>
        <v>0</v>
      </c>
      <c r="M128" s="42"/>
      <c r="N128" s="46"/>
    </row>
    <row r="129" spans="1:14" s="41" customFormat="1" ht="18" customHeight="1" x14ac:dyDescent="0.3">
      <c r="A129" s="61" t="s">
        <v>425</v>
      </c>
      <c r="B129" s="62" t="s">
        <v>144</v>
      </c>
      <c r="C129" s="63" t="s">
        <v>150</v>
      </c>
      <c r="D129" s="64"/>
      <c r="E129" s="43"/>
      <c r="F129" s="43"/>
      <c r="G129" s="67"/>
      <c r="H129" s="62" t="s">
        <v>168</v>
      </c>
      <c r="I129" s="66">
        <v>336</v>
      </c>
      <c r="J129" s="68"/>
      <c r="K129" s="69"/>
      <c r="L129" s="44">
        <f t="shared" si="4"/>
        <v>0</v>
      </c>
      <c r="M129" s="42"/>
      <c r="N129" s="46"/>
    </row>
    <row r="130" spans="1:14" s="41" customFormat="1" ht="18" customHeight="1" thickBot="1" x14ac:dyDescent="0.35">
      <c r="A130" s="86" t="s">
        <v>426</v>
      </c>
      <c r="B130" s="87" t="s">
        <v>144</v>
      </c>
      <c r="C130" s="88" t="s">
        <v>165</v>
      </c>
      <c r="D130" s="89"/>
      <c r="E130" s="90"/>
      <c r="F130" s="90"/>
      <c r="G130" s="91"/>
      <c r="H130" s="87" t="s">
        <v>168</v>
      </c>
      <c r="I130" s="92">
        <v>272</v>
      </c>
      <c r="J130" s="93"/>
      <c r="K130" s="94"/>
      <c r="L130" s="95">
        <f t="shared" si="4"/>
        <v>0</v>
      </c>
      <c r="M130" s="96"/>
      <c r="N130" s="97"/>
    </row>
    <row r="131" spans="1:14" s="7" customFormat="1" ht="13" x14ac:dyDescent="0.3">
      <c r="A131" s="8"/>
      <c r="B131" s="8"/>
      <c r="C131" s="8"/>
      <c r="D131" s="8"/>
      <c r="G131" s="9"/>
      <c r="H131" s="10"/>
      <c r="I131" s="10"/>
      <c r="J131" s="9"/>
    </row>
  </sheetData>
  <autoFilter ref="A5:N130" xr:uid="{C5A70390-6AFD-4CA9-8F29-592DA4ECB074}">
    <sortState xmlns:xlrd2="http://schemas.microsoft.com/office/spreadsheetml/2017/richdata2" ref="A6:N130">
      <sortCondition ref="A5:A130"/>
    </sortState>
  </autoFilter>
  <sortState xmlns:xlrd2="http://schemas.microsoft.com/office/spreadsheetml/2017/richdata2" ref="A6:N130">
    <sortCondition ref="B6:B130"/>
    <sortCondition ref="C6:C130"/>
  </sortState>
  <mergeCells count="4">
    <mergeCell ref="A3:C3"/>
    <mergeCell ref="A1:N1"/>
    <mergeCell ref="A2:N2"/>
    <mergeCell ref="A4:C4"/>
  </mergeCells>
  <phoneticPr fontId="18" type="noConversion"/>
  <pageMargins left="0.78740157499999996" right="0.78740157499999996" top="0.984251969" bottom="0.984251969" header="0.4921259845" footer="0.4921259845"/>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B3BA0-8726-4C33-8CC3-822B24EA050C}">
  <dimension ref="A1:N152"/>
  <sheetViews>
    <sheetView showGridLines="0" topLeftCell="A78" workbookViewId="0">
      <selection activeCell="C100" sqref="C100"/>
    </sheetView>
  </sheetViews>
  <sheetFormatPr baseColWidth="10" defaultRowHeight="14.5" x14ac:dyDescent="0.35"/>
  <cols>
    <col min="1" max="1" width="11.453125" style="2" customWidth="1"/>
    <col min="2" max="2" width="36.26953125" style="2" customWidth="1"/>
    <col min="3" max="3" width="45.54296875" style="2" customWidth="1"/>
    <col min="4" max="4" width="50.7265625" style="2" customWidth="1"/>
    <col min="5" max="5" width="21.26953125" customWidth="1"/>
    <col min="6" max="6" width="16.1796875" customWidth="1"/>
    <col min="7" max="7" width="15.453125" style="1" customWidth="1"/>
    <col min="8" max="9" width="15.453125" style="11" customWidth="1"/>
    <col min="10" max="10" width="15.453125" style="1" customWidth="1"/>
    <col min="11" max="12" width="18.7265625" customWidth="1"/>
    <col min="13" max="13" width="50.7265625" customWidth="1"/>
    <col min="14" max="14" width="18.7265625" customWidth="1"/>
  </cols>
  <sheetData>
    <row r="1" spans="1:14" ht="46.5" customHeight="1" x14ac:dyDescent="0.35">
      <c r="A1" s="104" t="s">
        <v>5</v>
      </c>
      <c r="B1" s="104"/>
      <c r="C1" s="104"/>
      <c r="D1" s="104"/>
      <c r="E1" s="104"/>
      <c r="F1" s="104"/>
      <c r="G1" s="104"/>
      <c r="H1" s="104"/>
      <c r="I1" s="104"/>
      <c r="J1" s="104"/>
      <c r="K1" s="104"/>
      <c r="L1" s="104"/>
      <c r="M1" s="104"/>
      <c r="N1" s="104"/>
    </row>
    <row r="2" spans="1:14" ht="38.25" customHeight="1" x14ac:dyDescent="0.35">
      <c r="A2" s="105" t="s">
        <v>561</v>
      </c>
      <c r="B2" s="105"/>
      <c r="C2" s="105"/>
      <c r="D2" s="105"/>
      <c r="E2" s="105"/>
      <c r="F2" s="105"/>
      <c r="G2" s="105"/>
      <c r="H2" s="105"/>
      <c r="I2" s="105"/>
      <c r="J2" s="105"/>
      <c r="K2" s="105"/>
      <c r="L2" s="105"/>
      <c r="M2" s="105"/>
      <c r="N2" s="105"/>
    </row>
    <row r="3" spans="1:14" ht="15" thickBot="1" x14ac:dyDescent="0.4">
      <c r="A3" s="102"/>
      <c r="B3" s="103"/>
      <c r="C3" s="102"/>
    </row>
    <row r="4" spans="1:14" s="5" customFormat="1" ht="59.5" customHeight="1" thickBot="1" x14ac:dyDescent="0.4">
      <c r="A4" s="106" t="s">
        <v>564</v>
      </c>
      <c r="B4" s="107"/>
      <c r="C4" s="107"/>
      <c r="D4" s="82"/>
      <c r="E4" s="82"/>
      <c r="F4" s="82"/>
      <c r="G4" s="83"/>
      <c r="H4" s="84"/>
      <c r="I4" s="84"/>
      <c r="J4" s="83"/>
      <c r="K4" s="82"/>
      <c r="L4" s="82"/>
      <c r="M4" s="82"/>
      <c r="N4" s="85"/>
    </row>
    <row r="5" spans="1:14" s="6" customFormat="1" ht="77.25" customHeight="1" x14ac:dyDescent="0.35">
      <c r="A5" s="35" t="s">
        <v>6</v>
      </c>
      <c r="B5" s="24" t="s">
        <v>7</v>
      </c>
      <c r="C5" s="24" t="s">
        <v>8</v>
      </c>
      <c r="D5" s="25" t="s">
        <v>562</v>
      </c>
      <c r="E5" s="25" t="s">
        <v>9</v>
      </c>
      <c r="F5" s="25" t="s">
        <v>0</v>
      </c>
      <c r="G5" s="25" t="s">
        <v>10</v>
      </c>
      <c r="H5" s="18" t="s">
        <v>166</v>
      </c>
      <c r="I5" s="19" t="s">
        <v>560</v>
      </c>
      <c r="J5" s="25" t="s">
        <v>11</v>
      </c>
      <c r="K5" s="25" t="s">
        <v>153</v>
      </c>
      <c r="L5" s="26" t="s">
        <v>12</v>
      </c>
      <c r="M5" s="26" t="s">
        <v>154</v>
      </c>
      <c r="N5" s="27" t="s">
        <v>13</v>
      </c>
    </row>
    <row r="6" spans="1:14" s="40" customFormat="1" ht="18" customHeight="1" x14ac:dyDescent="0.3">
      <c r="A6" s="36" t="s">
        <v>427</v>
      </c>
      <c r="B6" s="32" t="s">
        <v>14</v>
      </c>
      <c r="C6" s="31" t="s">
        <v>290</v>
      </c>
      <c r="D6" s="38"/>
      <c r="E6" s="28"/>
      <c r="F6" s="28"/>
      <c r="G6" s="47"/>
      <c r="H6" s="20" t="s">
        <v>177</v>
      </c>
      <c r="I6" s="21">
        <v>5.75</v>
      </c>
      <c r="J6" s="48"/>
      <c r="K6" s="49"/>
      <c r="L6" s="39">
        <f t="shared" ref="L6:L8" si="0">J6*K6+J6</f>
        <v>0</v>
      </c>
      <c r="M6" s="71"/>
      <c r="N6" s="72"/>
    </row>
    <row r="7" spans="1:14" s="40" customFormat="1" ht="18" customHeight="1" x14ac:dyDescent="0.3">
      <c r="A7" s="36" t="s">
        <v>428</v>
      </c>
      <c r="B7" s="32" t="s">
        <v>14</v>
      </c>
      <c r="C7" s="31" t="s">
        <v>291</v>
      </c>
      <c r="D7" s="38"/>
      <c r="E7" s="28"/>
      <c r="F7" s="28"/>
      <c r="G7" s="47"/>
      <c r="H7" s="20" t="s">
        <v>177</v>
      </c>
      <c r="I7" s="21">
        <v>10.5</v>
      </c>
      <c r="J7" s="48"/>
      <c r="K7" s="49"/>
      <c r="L7" s="39">
        <f t="shared" si="0"/>
        <v>0</v>
      </c>
      <c r="M7" s="71"/>
      <c r="N7" s="72"/>
    </row>
    <row r="8" spans="1:14" s="40" customFormat="1" ht="18" customHeight="1" x14ac:dyDescent="0.3">
      <c r="A8" s="36" t="s">
        <v>429</v>
      </c>
      <c r="B8" s="32" t="s">
        <v>14</v>
      </c>
      <c r="C8" s="31" t="s">
        <v>292</v>
      </c>
      <c r="D8" s="38"/>
      <c r="E8" s="28"/>
      <c r="F8" s="28"/>
      <c r="G8" s="47"/>
      <c r="H8" s="20" t="s">
        <v>177</v>
      </c>
      <c r="I8" s="21">
        <v>980</v>
      </c>
      <c r="J8" s="48"/>
      <c r="K8" s="49"/>
      <c r="L8" s="39">
        <f t="shared" si="0"/>
        <v>0</v>
      </c>
      <c r="M8" s="71"/>
      <c r="N8" s="72"/>
    </row>
    <row r="9" spans="1:14" s="40" customFormat="1" ht="18" customHeight="1" x14ac:dyDescent="0.3">
      <c r="A9" s="36" t="s">
        <v>430</v>
      </c>
      <c r="B9" s="32" t="s">
        <v>14</v>
      </c>
      <c r="C9" s="31" t="s">
        <v>293</v>
      </c>
      <c r="D9" s="38"/>
      <c r="E9" s="28"/>
      <c r="F9" s="28"/>
      <c r="G9" s="47"/>
      <c r="H9" s="20" t="s">
        <v>177</v>
      </c>
      <c r="I9" s="21">
        <v>1097</v>
      </c>
      <c r="J9" s="48"/>
      <c r="K9" s="49"/>
      <c r="L9" s="39">
        <f t="shared" ref="L9:L72" si="1">J9*K9+J9</f>
        <v>0</v>
      </c>
      <c r="M9" s="71"/>
      <c r="N9" s="72"/>
    </row>
    <row r="10" spans="1:14" s="40" customFormat="1" ht="18" customHeight="1" x14ac:dyDescent="0.3">
      <c r="A10" s="36" t="s">
        <v>431</v>
      </c>
      <c r="B10" s="32" t="s">
        <v>14</v>
      </c>
      <c r="C10" s="31" t="s">
        <v>294</v>
      </c>
      <c r="D10" s="38"/>
      <c r="E10" s="28"/>
      <c r="F10" s="28"/>
      <c r="G10" s="47"/>
      <c r="H10" s="20" t="s">
        <v>177</v>
      </c>
      <c r="I10" s="21">
        <v>210</v>
      </c>
      <c r="J10" s="48"/>
      <c r="K10" s="49"/>
      <c r="L10" s="39">
        <f t="shared" si="1"/>
        <v>0</v>
      </c>
      <c r="M10" s="71"/>
      <c r="N10" s="72"/>
    </row>
    <row r="11" spans="1:14" s="40" customFormat="1" ht="18" customHeight="1" x14ac:dyDescent="0.3">
      <c r="A11" s="36" t="s">
        <v>432</v>
      </c>
      <c r="B11" s="32" t="s">
        <v>14</v>
      </c>
      <c r="C11" s="31" t="s">
        <v>295</v>
      </c>
      <c r="D11" s="38"/>
      <c r="E11" s="28"/>
      <c r="F11" s="28"/>
      <c r="G11" s="47"/>
      <c r="H11" s="20" t="s">
        <v>177</v>
      </c>
      <c r="I11" s="21">
        <v>200</v>
      </c>
      <c r="J11" s="48"/>
      <c r="K11" s="49"/>
      <c r="L11" s="39">
        <f t="shared" si="1"/>
        <v>0</v>
      </c>
      <c r="M11" s="71"/>
      <c r="N11" s="72"/>
    </row>
    <row r="12" spans="1:14" s="40" customFormat="1" ht="18" customHeight="1" x14ac:dyDescent="0.3">
      <c r="A12" s="36" t="s">
        <v>433</v>
      </c>
      <c r="B12" s="32" t="s">
        <v>14</v>
      </c>
      <c r="C12" s="31" t="s">
        <v>296</v>
      </c>
      <c r="D12" s="38"/>
      <c r="E12" s="28"/>
      <c r="F12" s="28"/>
      <c r="G12" s="47"/>
      <c r="H12" s="20" t="s">
        <v>177</v>
      </c>
      <c r="I12" s="21">
        <v>35</v>
      </c>
      <c r="J12" s="48"/>
      <c r="K12" s="49"/>
      <c r="L12" s="39">
        <f t="shared" si="1"/>
        <v>0</v>
      </c>
      <c r="M12" s="71"/>
      <c r="N12" s="72"/>
    </row>
    <row r="13" spans="1:14" s="40" customFormat="1" ht="18" customHeight="1" x14ac:dyDescent="0.3">
      <c r="A13" s="36" t="s">
        <v>434</v>
      </c>
      <c r="B13" s="32" t="s">
        <v>14</v>
      </c>
      <c r="C13" s="31" t="s">
        <v>297</v>
      </c>
      <c r="D13" s="38"/>
      <c r="E13" s="28"/>
      <c r="F13" s="28"/>
      <c r="G13" s="47"/>
      <c r="H13" s="20" t="s">
        <v>177</v>
      </c>
      <c r="I13" s="21">
        <v>454</v>
      </c>
      <c r="J13" s="48"/>
      <c r="K13" s="49"/>
      <c r="L13" s="39">
        <f t="shared" si="1"/>
        <v>0</v>
      </c>
      <c r="M13" s="71"/>
      <c r="N13" s="72"/>
    </row>
    <row r="14" spans="1:14" s="40" customFormat="1" ht="18" customHeight="1" x14ac:dyDescent="0.3">
      <c r="A14" s="36" t="s">
        <v>435</v>
      </c>
      <c r="B14" s="32" t="s">
        <v>14</v>
      </c>
      <c r="C14" s="31" t="s">
        <v>298</v>
      </c>
      <c r="D14" s="38"/>
      <c r="E14" s="28"/>
      <c r="F14" s="28"/>
      <c r="G14" s="47"/>
      <c r="H14" s="20" t="s">
        <v>177</v>
      </c>
      <c r="I14" s="21">
        <v>363</v>
      </c>
      <c r="J14" s="48"/>
      <c r="K14" s="49"/>
      <c r="L14" s="39">
        <f t="shared" si="1"/>
        <v>0</v>
      </c>
      <c r="M14" s="71"/>
      <c r="N14" s="72"/>
    </row>
    <row r="15" spans="1:14" s="40" customFormat="1" ht="18" customHeight="1" x14ac:dyDescent="0.3">
      <c r="A15" s="36" t="s">
        <v>436</v>
      </c>
      <c r="B15" s="32" t="s">
        <v>14</v>
      </c>
      <c r="C15" s="31" t="s">
        <v>167</v>
      </c>
      <c r="D15" s="38"/>
      <c r="E15" s="28"/>
      <c r="F15" s="28"/>
      <c r="G15" s="47"/>
      <c r="H15" s="20" t="s">
        <v>168</v>
      </c>
      <c r="I15" s="21">
        <v>3</v>
      </c>
      <c r="J15" s="48"/>
      <c r="K15" s="49"/>
      <c r="L15" s="39">
        <f t="shared" si="1"/>
        <v>0</v>
      </c>
      <c r="M15" s="71"/>
      <c r="N15" s="72"/>
    </row>
    <row r="16" spans="1:14" s="40" customFormat="1" ht="18" customHeight="1" x14ac:dyDescent="0.3">
      <c r="A16" s="36" t="s">
        <v>437</v>
      </c>
      <c r="B16" s="32" t="s">
        <v>14</v>
      </c>
      <c r="C16" s="31" t="s">
        <v>169</v>
      </c>
      <c r="D16" s="38"/>
      <c r="E16" s="28"/>
      <c r="F16" s="28"/>
      <c r="G16" s="47"/>
      <c r="H16" s="20" t="s">
        <v>168</v>
      </c>
      <c r="I16" s="21">
        <v>64</v>
      </c>
      <c r="J16" s="48"/>
      <c r="K16" s="49"/>
      <c r="L16" s="39">
        <f t="shared" si="1"/>
        <v>0</v>
      </c>
      <c r="M16" s="71"/>
      <c r="N16" s="72"/>
    </row>
    <row r="17" spans="1:14" s="40" customFormat="1" ht="18" customHeight="1" x14ac:dyDescent="0.3">
      <c r="A17" s="36" t="s">
        <v>438</v>
      </c>
      <c r="B17" s="32" t="s">
        <v>22</v>
      </c>
      <c r="C17" s="31" t="s">
        <v>170</v>
      </c>
      <c r="D17" s="38"/>
      <c r="E17" s="28"/>
      <c r="F17" s="28"/>
      <c r="G17" s="47"/>
      <c r="H17" s="20" t="s">
        <v>168</v>
      </c>
      <c r="I17" s="21">
        <v>23</v>
      </c>
      <c r="J17" s="48"/>
      <c r="K17" s="49"/>
      <c r="L17" s="39">
        <f t="shared" si="1"/>
        <v>0</v>
      </c>
      <c r="M17" s="71"/>
      <c r="N17" s="72"/>
    </row>
    <row r="18" spans="1:14" s="40" customFormat="1" ht="18" customHeight="1" x14ac:dyDescent="0.3">
      <c r="A18" s="36" t="s">
        <v>439</v>
      </c>
      <c r="B18" s="32" t="s">
        <v>22</v>
      </c>
      <c r="C18" s="31" t="s">
        <v>299</v>
      </c>
      <c r="D18" s="38"/>
      <c r="E18" s="28"/>
      <c r="F18" s="28"/>
      <c r="G18" s="47"/>
      <c r="H18" s="20" t="s">
        <v>168</v>
      </c>
      <c r="I18" s="21">
        <v>28</v>
      </c>
      <c r="J18" s="48"/>
      <c r="K18" s="49"/>
      <c r="L18" s="39">
        <f t="shared" si="1"/>
        <v>0</v>
      </c>
      <c r="M18" s="71"/>
      <c r="N18" s="72"/>
    </row>
    <row r="19" spans="1:14" s="40" customFormat="1" ht="18" customHeight="1" x14ac:dyDescent="0.3">
      <c r="A19" s="36" t="s">
        <v>440</v>
      </c>
      <c r="B19" s="32" t="s">
        <v>22</v>
      </c>
      <c r="C19" s="31" t="s">
        <v>300</v>
      </c>
      <c r="D19" s="38"/>
      <c r="E19" s="28"/>
      <c r="F19" s="28"/>
      <c r="G19" s="47"/>
      <c r="H19" s="20" t="s">
        <v>168</v>
      </c>
      <c r="I19" s="21">
        <v>32</v>
      </c>
      <c r="J19" s="48"/>
      <c r="K19" s="49"/>
      <c r="L19" s="39">
        <f t="shared" si="1"/>
        <v>0</v>
      </c>
      <c r="M19" s="71"/>
      <c r="N19" s="72"/>
    </row>
    <row r="20" spans="1:14" s="40" customFormat="1" ht="18" customHeight="1" x14ac:dyDescent="0.3">
      <c r="A20" s="36" t="s">
        <v>441</v>
      </c>
      <c r="B20" s="32" t="s">
        <v>22</v>
      </c>
      <c r="C20" s="31" t="s">
        <v>171</v>
      </c>
      <c r="D20" s="38"/>
      <c r="E20" s="28"/>
      <c r="F20" s="28"/>
      <c r="G20" s="47"/>
      <c r="H20" s="20" t="s">
        <v>168</v>
      </c>
      <c r="I20" s="21">
        <v>5</v>
      </c>
      <c r="J20" s="48"/>
      <c r="K20" s="49"/>
      <c r="L20" s="39">
        <f t="shared" si="1"/>
        <v>0</v>
      </c>
      <c r="M20" s="71"/>
      <c r="N20" s="72"/>
    </row>
    <row r="21" spans="1:14" s="40" customFormat="1" ht="18" customHeight="1" x14ac:dyDescent="0.3">
      <c r="A21" s="36" t="s">
        <v>442</v>
      </c>
      <c r="B21" s="32" t="s">
        <v>22</v>
      </c>
      <c r="C21" s="31" t="s">
        <v>172</v>
      </c>
      <c r="D21" s="38"/>
      <c r="E21" s="28"/>
      <c r="F21" s="28"/>
      <c r="G21" s="47"/>
      <c r="H21" s="20" t="s">
        <v>168</v>
      </c>
      <c r="I21" s="21">
        <v>168</v>
      </c>
      <c r="J21" s="48"/>
      <c r="K21" s="49"/>
      <c r="L21" s="39">
        <f t="shared" si="1"/>
        <v>0</v>
      </c>
      <c r="M21" s="71"/>
      <c r="N21" s="72"/>
    </row>
    <row r="22" spans="1:14" s="40" customFormat="1" ht="18" customHeight="1" x14ac:dyDescent="0.3">
      <c r="A22" s="36" t="s">
        <v>443</v>
      </c>
      <c r="B22" s="32" t="s">
        <v>22</v>
      </c>
      <c r="C22" s="31" t="s">
        <v>173</v>
      </c>
      <c r="D22" s="38"/>
      <c r="E22" s="28"/>
      <c r="F22" s="28"/>
      <c r="G22" s="47"/>
      <c r="H22" s="20" t="s">
        <v>168</v>
      </c>
      <c r="I22" s="21">
        <v>654</v>
      </c>
      <c r="J22" s="48"/>
      <c r="K22" s="49"/>
      <c r="L22" s="39">
        <f t="shared" si="1"/>
        <v>0</v>
      </c>
      <c r="M22" s="71"/>
      <c r="N22" s="72"/>
    </row>
    <row r="23" spans="1:14" s="40" customFormat="1" ht="18" customHeight="1" x14ac:dyDescent="0.3">
      <c r="A23" s="36" t="s">
        <v>444</v>
      </c>
      <c r="B23" s="32" t="s">
        <v>22</v>
      </c>
      <c r="C23" s="31" t="s">
        <v>174</v>
      </c>
      <c r="D23" s="38"/>
      <c r="E23" s="28"/>
      <c r="F23" s="28"/>
      <c r="G23" s="47"/>
      <c r="H23" s="20" t="s">
        <v>168</v>
      </c>
      <c r="I23" s="21">
        <v>1290</v>
      </c>
      <c r="J23" s="48"/>
      <c r="K23" s="49"/>
      <c r="L23" s="39">
        <f t="shared" si="1"/>
        <v>0</v>
      </c>
      <c r="M23" s="71"/>
      <c r="N23" s="72"/>
    </row>
    <row r="24" spans="1:14" s="40" customFormat="1" ht="18" customHeight="1" x14ac:dyDescent="0.3">
      <c r="A24" s="36" t="s">
        <v>445</v>
      </c>
      <c r="B24" s="32" t="s">
        <v>446</v>
      </c>
      <c r="C24" s="31" t="s">
        <v>175</v>
      </c>
      <c r="D24" s="38"/>
      <c r="E24" s="28"/>
      <c r="F24" s="28"/>
      <c r="G24" s="47"/>
      <c r="H24" s="20" t="s">
        <v>168</v>
      </c>
      <c r="I24" s="21">
        <v>400</v>
      </c>
      <c r="J24" s="48"/>
      <c r="K24" s="49"/>
      <c r="L24" s="39">
        <f t="shared" si="1"/>
        <v>0</v>
      </c>
      <c r="M24" s="71"/>
      <c r="N24" s="72"/>
    </row>
    <row r="25" spans="1:14" s="40" customFormat="1" ht="18" customHeight="1" x14ac:dyDescent="0.3">
      <c r="A25" s="36" t="s">
        <v>447</v>
      </c>
      <c r="B25" s="32" t="s">
        <v>446</v>
      </c>
      <c r="C25" s="31" t="s">
        <v>176</v>
      </c>
      <c r="D25" s="38"/>
      <c r="E25" s="28"/>
      <c r="F25" s="28"/>
      <c r="G25" s="47"/>
      <c r="H25" s="20" t="s">
        <v>177</v>
      </c>
      <c r="I25" s="21">
        <v>16</v>
      </c>
      <c r="J25" s="48"/>
      <c r="K25" s="49"/>
      <c r="L25" s="39">
        <f t="shared" si="1"/>
        <v>0</v>
      </c>
      <c r="M25" s="71"/>
      <c r="N25" s="72"/>
    </row>
    <row r="26" spans="1:14" s="40" customFormat="1" ht="18" customHeight="1" x14ac:dyDescent="0.3">
      <c r="A26" s="36" t="s">
        <v>448</v>
      </c>
      <c r="B26" s="32" t="s">
        <v>446</v>
      </c>
      <c r="C26" s="31" t="s">
        <v>178</v>
      </c>
      <c r="D26" s="38"/>
      <c r="E26" s="28"/>
      <c r="F26" s="28"/>
      <c r="G26" s="47"/>
      <c r="H26" s="20" t="s">
        <v>168</v>
      </c>
      <c r="I26" s="21">
        <v>1080</v>
      </c>
      <c r="J26" s="48"/>
      <c r="K26" s="49"/>
      <c r="L26" s="39">
        <f t="shared" si="1"/>
        <v>0</v>
      </c>
      <c r="M26" s="71"/>
      <c r="N26" s="72"/>
    </row>
    <row r="27" spans="1:14" s="40" customFormat="1" ht="18" customHeight="1" x14ac:dyDescent="0.3">
      <c r="A27" s="36" t="s">
        <v>449</v>
      </c>
      <c r="B27" s="32" t="s">
        <v>446</v>
      </c>
      <c r="C27" s="31" t="s">
        <v>179</v>
      </c>
      <c r="D27" s="38"/>
      <c r="E27" s="28"/>
      <c r="F27" s="28"/>
      <c r="G27" s="47"/>
      <c r="H27" s="20" t="s">
        <v>168</v>
      </c>
      <c r="I27" s="21">
        <v>432</v>
      </c>
      <c r="J27" s="48"/>
      <c r="K27" s="49"/>
      <c r="L27" s="39">
        <f t="shared" si="1"/>
        <v>0</v>
      </c>
      <c r="M27" s="71"/>
      <c r="N27" s="72"/>
    </row>
    <row r="28" spans="1:14" s="40" customFormat="1" ht="18" customHeight="1" x14ac:dyDescent="0.3">
      <c r="A28" s="36" t="s">
        <v>450</v>
      </c>
      <c r="B28" s="32" t="s">
        <v>446</v>
      </c>
      <c r="C28" s="31" t="s">
        <v>180</v>
      </c>
      <c r="D28" s="38"/>
      <c r="E28" s="28"/>
      <c r="F28" s="28"/>
      <c r="G28" s="47"/>
      <c r="H28" s="20" t="s">
        <v>168</v>
      </c>
      <c r="I28" s="21">
        <v>22</v>
      </c>
      <c r="J28" s="48"/>
      <c r="K28" s="49"/>
      <c r="L28" s="39">
        <f t="shared" si="1"/>
        <v>0</v>
      </c>
      <c r="M28" s="71"/>
      <c r="N28" s="72"/>
    </row>
    <row r="29" spans="1:14" s="40" customFormat="1" ht="18" customHeight="1" x14ac:dyDescent="0.3">
      <c r="A29" s="36" t="s">
        <v>451</v>
      </c>
      <c r="B29" s="32" t="s">
        <v>446</v>
      </c>
      <c r="C29" s="31" t="s">
        <v>181</v>
      </c>
      <c r="D29" s="38"/>
      <c r="E29" s="28"/>
      <c r="F29" s="28"/>
      <c r="G29" s="47"/>
      <c r="H29" s="20" t="s">
        <v>168</v>
      </c>
      <c r="I29" s="21">
        <v>52</v>
      </c>
      <c r="J29" s="48"/>
      <c r="K29" s="49"/>
      <c r="L29" s="39">
        <f t="shared" si="1"/>
        <v>0</v>
      </c>
      <c r="M29" s="71"/>
      <c r="N29" s="72"/>
    </row>
    <row r="30" spans="1:14" s="40" customFormat="1" ht="18" customHeight="1" x14ac:dyDescent="0.3">
      <c r="A30" s="36" t="s">
        <v>452</v>
      </c>
      <c r="B30" s="32" t="s">
        <v>446</v>
      </c>
      <c r="C30" s="31" t="s">
        <v>182</v>
      </c>
      <c r="D30" s="38"/>
      <c r="E30" s="28"/>
      <c r="F30" s="28"/>
      <c r="G30" s="47"/>
      <c r="H30" s="20" t="s">
        <v>168</v>
      </c>
      <c r="I30" s="21">
        <v>1040</v>
      </c>
      <c r="J30" s="48"/>
      <c r="K30" s="49"/>
      <c r="L30" s="39">
        <f t="shared" si="1"/>
        <v>0</v>
      </c>
      <c r="M30" s="71"/>
      <c r="N30" s="72"/>
    </row>
    <row r="31" spans="1:14" s="40" customFormat="1" ht="18" customHeight="1" x14ac:dyDescent="0.3">
      <c r="A31" s="36" t="s">
        <v>453</v>
      </c>
      <c r="B31" s="32" t="s">
        <v>446</v>
      </c>
      <c r="C31" s="31" t="s">
        <v>183</v>
      </c>
      <c r="D31" s="73"/>
      <c r="E31" s="28"/>
      <c r="F31" s="28"/>
      <c r="G31" s="47"/>
      <c r="H31" s="20" t="s">
        <v>177</v>
      </c>
      <c r="I31" s="21">
        <v>9</v>
      </c>
      <c r="J31" s="48"/>
      <c r="K31" s="49"/>
      <c r="L31" s="39">
        <f t="shared" si="1"/>
        <v>0</v>
      </c>
      <c r="M31" s="71"/>
      <c r="N31" s="72"/>
    </row>
    <row r="32" spans="1:14" s="40" customFormat="1" ht="18" customHeight="1" x14ac:dyDescent="0.3">
      <c r="A32" s="36" t="s">
        <v>454</v>
      </c>
      <c r="B32" s="32" t="s">
        <v>446</v>
      </c>
      <c r="C32" s="31" t="s">
        <v>184</v>
      </c>
      <c r="D32" s="38"/>
      <c r="E32" s="28"/>
      <c r="F32" s="28"/>
      <c r="G32" s="47"/>
      <c r="H32" s="20" t="s">
        <v>168</v>
      </c>
      <c r="I32" s="21">
        <v>160</v>
      </c>
      <c r="J32" s="48"/>
      <c r="K32" s="49"/>
      <c r="L32" s="39">
        <f t="shared" si="1"/>
        <v>0</v>
      </c>
      <c r="M32" s="71"/>
      <c r="N32" s="72"/>
    </row>
    <row r="33" spans="1:14" s="40" customFormat="1" ht="18" customHeight="1" x14ac:dyDescent="0.3">
      <c r="A33" s="36" t="s">
        <v>455</v>
      </c>
      <c r="B33" s="32" t="s">
        <v>446</v>
      </c>
      <c r="C33" s="31" t="s">
        <v>185</v>
      </c>
      <c r="D33" s="38"/>
      <c r="E33" s="28"/>
      <c r="F33" s="28"/>
      <c r="G33" s="47"/>
      <c r="H33" s="20" t="s">
        <v>168</v>
      </c>
      <c r="I33" s="21">
        <v>160</v>
      </c>
      <c r="J33" s="48"/>
      <c r="K33" s="49"/>
      <c r="L33" s="39">
        <f t="shared" si="1"/>
        <v>0</v>
      </c>
      <c r="M33" s="71"/>
      <c r="N33" s="72"/>
    </row>
    <row r="34" spans="1:14" s="40" customFormat="1" ht="18" customHeight="1" x14ac:dyDescent="0.3">
      <c r="A34" s="36" t="s">
        <v>456</v>
      </c>
      <c r="B34" s="32" t="s">
        <v>446</v>
      </c>
      <c r="C34" s="31" t="s">
        <v>186</v>
      </c>
      <c r="D34" s="38"/>
      <c r="E34" s="28"/>
      <c r="F34" s="28"/>
      <c r="G34" s="47"/>
      <c r="H34" s="20" t="s">
        <v>168</v>
      </c>
      <c r="I34" s="21">
        <v>24</v>
      </c>
      <c r="J34" s="48"/>
      <c r="K34" s="49"/>
      <c r="L34" s="39">
        <f t="shared" si="1"/>
        <v>0</v>
      </c>
      <c r="M34" s="71"/>
      <c r="N34" s="72"/>
    </row>
    <row r="35" spans="1:14" s="40" customFormat="1" ht="18" customHeight="1" x14ac:dyDescent="0.3">
      <c r="A35" s="36" t="s">
        <v>457</v>
      </c>
      <c r="B35" s="32" t="s">
        <v>446</v>
      </c>
      <c r="C35" s="31" t="s">
        <v>187</v>
      </c>
      <c r="D35" s="38"/>
      <c r="E35" s="28"/>
      <c r="F35" s="28"/>
      <c r="G35" s="47"/>
      <c r="H35" s="20" t="s">
        <v>168</v>
      </c>
      <c r="I35" s="21">
        <v>380</v>
      </c>
      <c r="J35" s="48"/>
      <c r="K35" s="49"/>
      <c r="L35" s="39">
        <f t="shared" si="1"/>
        <v>0</v>
      </c>
      <c r="M35" s="71"/>
      <c r="N35" s="72"/>
    </row>
    <row r="36" spans="1:14" s="40" customFormat="1" ht="18" customHeight="1" x14ac:dyDescent="0.3">
      <c r="A36" s="36" t="s">
        <v>458</v>
      </c>
      <c r="B36" s="32" t="s">
        <v>41</v>
      </c>
      <c r="C36" s="31" t="s">
        <v>188</v>
      </c>
      <c r="D36" s="38"/>
      <c r="E36" s="28"/>
      <c r="F36" s="28"/>
      <c r="G36" s="47"/>
      <c r="H36" s="20" t="s">
        <v>177</v>
      </c>
      <c r="I36" s="21">
        <v>15</v>
      </c>
      <c r="J36" s="48"/>
      <c r="K36" s="49"/>
      <c r="L36" s="39">
        <f t="shared" si="1"/>
        <v>0</v>
      </c>
      <c r="M36" s="71"/>
      <c r="N36" s="72"/>
    </row>
    <row r="37" spans="1:14" s="40" customFormat="1" ht="18" customHeight="1" x14ac:dyDescent="0.3">
      <c r="A37" s="36" t="s">
        <v>459</v>
      </c>
      <c r="B37" s="32" t="s">
        <v>41</v>
      </c>
      <c r="C37" s="31" t="s">
        <v>189</v>
      </c>
      <c r="D37" s="38"/>
      <c r="E37" s="28"/>
      <c r="F37" s="28"/>
      <c r="G37" s="47"/>
      <c r="H37" s="20" t="s">
        <v>177</v>
      </c>
      <c r="I37" s="21">
        <v>4</v>
      </c>
      <c r="J37" s="48"/>
      <c r="K37" s="49"/>
      <c r="L37" s="39">
        <f t="shared" si="1"/>
        <v>0</v>
      </c>
      <c r="M37" s="71"/>
      <c r="N37" s="72"/>
    </row>
    <row r="38" spans="1:14" s="40" customFormat="1" ht="18" customHeight="1" x14ac:dyDescent="0.3">
      <c r="A38" s="36" t="s">
        <v>460</v>
      </c>
      <c r="B38" s="32" t="s">
        <v>41</v>
      </c>
      <c r="C38" s="31" t="s">
        <v>190</v>
      </c>
      <c r="D38" s="38"/>
      <c r="E38" s="28"/>
      <c r="F38" s="28"/>
      <c r="G38" s="47"/>
      <c r="H38" s="20" t="s">
        <v>177</v>
      </c>
      <c r="I38" s="21">
        <v>10</v>
      </c>
      <c r="J38" s="48"/>
      <c r="K38" s="49"/>
      <c r="L38" s="39">
        <f t="shared" si="1"/>
        <v>0</v>
      </c>
      <c r="M38" s="71"/>
      <c r="N38" s="72"/>
    </row>
    <row r="39" spans="1:14" s="40" customFormat="1" ht="18" customHeight="1" x14ac:dyDescent="0.3">
      <c r="A39" s="36" t="s">
        <v>461</v>
      </c>
      <c r="B39" s="32" t="s">
        <v>41</v>
      </c>
      <c r="C39" s="31" t="s">
        <v>191</v>
      </c>
      <c r="D39" s="38"/>
      <c r="E39" s="28"/>
      <c r="F39" s="28"/>
      <c r="G39" s="47"/>
      <c r="H39" s="20" t="s">
        <v>168</v>
      </c>
      <c r="I39" s="21">
        <v>130</v>
      </c>
      <c r="J39" s="48"/>
      <c r="K39" s="49"/>
      <c r="L39" s="39">
        <f t="shared" si="1"/>
        <v>0</v>
      </c>
      <c r="M39" s="71"/>
      <c r="N39" s="72"/>
    </row>
    <row r="40" spans="1:14" s="40" customFormat="1" ht="18" customHeight="1" x14ac:dyDescent="0.3">
      <c r="A40" s="36" t="s">
        <v>462</v>
      </c>
      <c r="B40" s="32" t="s">
        <v>41</v>
      </c>
      <c r="C40" s="31" t="s">
        <v>192</v>
      </c>
      <c r="D40" s="38"/>
      <c r="E40" s="28"/>
      <c r="F40" s="28"/>
      <c r="G40" s="47"/>
      <c r="H40" s="20" t="s">
        <v>177</v>
      </c>
      <c r="I40" s="21">
        <v>26</v>
      </c>
      <c r="J40" s="48"/>
      <c r="K40" s="49"/>
      <c r="L40" s="39">
        <f t="shared" si="1"/>
        <v>0</v>
      </c>
      <c r="M40" s="71"/>
      <c r="N40" s="72"/>
    </row>
    <row r="41" spans="1:14" s="40" customFormat="1" ht="18" customHeight="1" x14ac:dyDescent="0.3">
      <c r="A41" s="36" t="s">
        <v>463</v>
      </c>
      <c r="B41" s="32" t="s">
        <v>41</v>
      </c>
      <c r="C41" s="31" t="s">
        <v>193</v>
      </c>
      <c r="D41" s="38"/>
      <c r="E41" s="28"/>
      <c r="F41" s="28"/>
      <c r="G41" s="47"/>
      <c r="H41" s="20" t="s">
        <v>177</v>
      </c>
      <c r="I41" s="21">
        <v>61</v>
      </c>
      <c r="J41" s="48"/>
      <c r="K41" s="49"/>
      <c r="L41" s="39">
        <f t="shared" si="1"/>
        <v>0</v>
      </c>
      <c r="M41" s="71"/>
      <c r="N41" s="72"/>
    </row>
    <row r="42" spans="1:14" s="40" customFormat="1" ht="18" customHeight="1" x14ac:dyDescent="0.3">
      <c r="A42" s="36" t="s">
        <v>464</v>
      </c>
      <c r="B42" s="32" t="s">
        <v>41</v>
      </c>
      <c r="C42" s="31" t="s">
        <v>194</v>
      </c>
      <c r="D42" s="38"/>
      <c r="E42" s="28"/>
      <c r="F42" s="28"/>
      <c r="G42" s="47"/>
      <c r="H42" s="20" t="s">
        <v>177</v>
      </c>
      <c r="I42" s="21">
        <v>21</v>
      </c>
      <c r="J42" s="48"/>
      <c r="K42" s="49"/>
      <c r="L42" s="39">
        <f t="shared" si="1"/>
        <v>0</v>
      </c>
      <c r="M42" s="71"/>
      <c r="N42" s="72"/>
    </row>
    <row r="43" spans="1:14" s="40" customFormat="1" ht="18" customHeight="1" x14ac:dyDescent="0.3">
      <c r="A43" s="36" t="s">
        <v>465</v>
      </c>
      <c r="B43" s="32" t="s">
        <v>41</v>
      </c>
      <c r="C43" s="31" t="s">
        <v>195</v>
      </c>
      <c r="D43" s="38"/>
      <c r="E43" s="28"/>
      <c r="F43" s="28"/>
      <c r="G43" s="47"/>
      <c r="H43" s="20" t="s">
        <v>177</v>
      </c>
      <c r="I43" s="21">
        <v>4</v>
      </c>
      <c r="J43" s="48"/>
      <c r="K43" s="49"/>
      <c r="L43" s="39">
        <f t="shared" si="1"/>
        <v>0</v>
      </c>
      <c r="M43" s="71"/>
      <c r="N43" s="72"/>
    </row>
    <row r="44" spans="1:14" s="40" customFormat="1" ht="18" customHeight="1" x14ac:dyDescent="0.3">
      <c r="A44" s="36" t="s">
        <v>466</v>
      </c>
      <c r="B44" s="32" t="s">
        <v>41</v>
      </c>
      <c r="C44" s="31" t="s">
        <v>196</v>
      </c>
      <c r="D44" s="38"/>
      <c r="E44" s="28"/>
      <c r="F44" s="28"/>
      <c r="G44" s="47"/>
      <c r="H44" s="20" t="s">
        <v>168</v>
      </c>
      <c r="I44" s="21">
        <v>7</v>
      </c>
      <c r="J44" s="48"/>
      <c r="K44" s="49"/>
      <c r="L44" s="39">
        <f t="shared" si="1"/>
        <v>0</v>
      </c>
      <c r="M44" s="71"/>
      <c r="N44" s="72"/>
    </row>
    <row r="45" spans="1:14" s="40" customFormat="1" ht="18" customHeight="1" x14ac:dyDescent="0.3">
      <c r="A45" s="36" t="s">
        <v>467</v>
      </c>
      <c r="B45" s="32" t="s">
        <v>41</v>
      </c>
      <c r="C45" s="31" t="s">
        <v>197</v>
      </c>
      <c r="D45" s="38"/>
      <c r="E45" s="28"/>
      <c r="F45" s="28"/>
      <c r="G45" s="47"/>
      <c r="H45" s="20" t="s">
        <v>168</v>
      </c>
      <c r="I45" s="21">
        <v>24</v>
      </c>
      <c r="J45" s="48"/>
      <c r="K45" s="49"/>
      <c r="L45" s="39">
        <f t="shared" si="1"/>
        <v>0</v>
      </c>
      <c r="M45" s="71"/>
      <c r="N45" s="72"/>
    </row>
    <row r="46" spans="1:14" s="40" customFormat="1" ht="18" customHeight="1" x14ac:dyDescent="0.3">
      <c r="A46" s="36" t="s">
        <v>468</v>
      </c>
      <c r="B46" s="32" t="s">
        <v>41</v>
      </c>
      <c r="C46" s="31" t="s">
        <v>198</v>
      </c>
      <c r="D46" s="38"/>
      <c r="E46" s="28"/>
      <c r="F46" s="28"/>
      <c r="G46" s="47"/>
      <c r="H46" s="20" t="s">
        <v>177</v>
      </c>
      <c r="I46" s="21">
        <v>12</v>
      </c>
      <c r="J46" s="48"/>
      <c r="K46" s="49"/>
      <c r="L46" s="39">
        <f t="shared" si="1"/>
        <v>0</v>
      </c>
      <c r="M46" s="71"/>
      <c r="N46" s="72"/>
    </row>
    <row r="47" spans="1:14" s="40" customFormat="1" ht="18" customHeight="1" x14ac:dyDescent="0.3">
      <c r="A47" s="36" t="s">
        <v>469</v>
      </c>
      <c r="B47" s="32" t="s">
        <v>46</v>
      </c>
      <c r="C47" s="31" t="s">
        <v>199</v>
      </c>
      <c r="D47" s="38"/>
      <c r="E47" s="28"/>
      <c r="F47" s="28"/>
      <c r="G47" s="47"/>
      <c r="H47" s="20" t="s">
        <v>200</v>
      </c>
      <c r="I47" s="21">
        <v>10</v>
      </c>
      <c r="J47" s="48"/>
      <c r="K47" s="49"/>
      <c r="L47" s="39">
        <f t="shared" si="1"/>
        <v>0</v>
      </c>
      <c r="M47" s="71"/>
      <c r="N47" s="72"/>
    </row>
    <row r="48" spans="1:14" s="40" customFormat="1" ht="18" customHeight="1" x14ac:dyDescent="0.3">
      <c r="A48" s="36" t="s">
        <v>470</v>
      </c>
      <c r="B48" s="32" t="s">
        <v>46</v>
      </c>
      <c r="C48" s="31" t="s">
        <v>201</v>
      </c>
      <c r="D48" s="38"/>
      <c r="E48" s="28"/>
      <c r="F48" s="28"/>
      <c r="G48" s="47"/>
      <c r="H48" s="20" t="s">
        <v>177</v>
      </c>
      <c r="I48" s="21">
        <v>7</v>
      </c>
      <c r="J48" s="48"/>
      <c r="K48" s="49"/>
      <c r="L48" s="39">
        <f t="shared" si="1"/>
        <v>0</v>
      </c>
      <c r="M48" s="71"/>
      <c r="N48" s="72"/>
    </row>
    <row r="49" spans="1:14" s="40" customFormat="1" ht="18" customHeight="1" x14ac:dyDescent="0.3">
      <c r="A49" s="36" t="s">
        <v>471</v>
      </c>
      <c r="B49" s="32" t="s">
        <v>46</v>
      </c>
      <c r="C49" s="31" t="s">
        <v>202</v>
      </c>
      <c r="D49" s="38"/>
      <c r="E49" s="28"/>
      <c r="F49" s="28"/>
      <c r="G49" s="47"/>
      <c r="H49" s="20" t="s">
        <v>177</v>
      </c>
      <c r="I49" s="21">
        <v>35</v>
      </c>
      <c r="J49" s="48"/>
      <c r="K49" s="49"/>
      <c r="L49" s="39">
        <f t="shared" si="1"/>
        <v>0</v>
      </c>
      <c r="M49" s="71"/>
      <c r="N49" s="72"/>
    </row>
    <row r="50" spans="1:14" s="40" customFormat="1" ht="18" customHeight="1" x14ac:dyDescent="0.3">
      <c r="A50" s="36" t="s">
        <v>472</v>
      </c>
      <c r="B50" s="32" t="s">
        <v>46</v>
      </c>
      <c r="C50" s="31" t="s">
        <v>203</v>
      </c>
      <c r="D50" s="38"/>
      <c r="E50" s="28"/>
      <c r="F50" s="28"/>
      <c r="G50" s="47"/>
      <c r="H50" s="20" t="s">
        <v>200</v>
      </c>
      <c r="I50" s="21">
        <v>40</v>
      </c>
      <c r="J50" s="48"/>
      <c r="K50" s="49"/>
      <c r="L50" s="39">
        <f t="shared" si="1"/>
        <v>0</v>
      </c>
      <c r="M50" s="71"/>
      <c r="N50" s="72"/>
    </row>
    <row r="51" spans="1:14" s="40" customFormat="1" ht="18" customHeight="1" x14ac:dyDescent="0.3">
      <c r="A51" s="36" t="s">
        <v>473</v>
      </c>
      <c r="B51" s="32" t="s">
        <v>46</v>
      </c>
      <c r="C51" s="31" t="s">
        <v>204</v>
      </c>
      <c r="D51" s="38"/>
      <c r="E51" s="28"/>
      <c r="F51" s="28"/>
      <c r="G51" s="47"/>
      <c r="H51" s="20" t="s">
        <v>177</v>
      </c>
      <c r="I51" s="21">
        <v>85</v>
      </c>
      <c r="J51" s="48"/>
      <c r="K51" s="49"/>
      <c r="L51" s="39">
        <f t="shared" si="1"/>
        <v>0</v>
      </c>
      <c r="M51" s="71"/>
      <c r="N51" s="72"/>
    </row>
    <row r="52" spans="1:14" s="40" customFormat="1" ht="18" customHeight="1" x14ac:dyDescent="0.3">
      <c r="A52" s="36" t="s">
        <v>474</v>
      </c>
      <c r="B52" s="32" t="s">
        <v>46</v>
      </c>
      <c r="C52" s="31" t="s">
        <v>205</v>
      </c>
      <c r="D52" s="38"/>
      <c r="E52" s="28"/>
      <c r="F52" s="28"/>
      <c r="G52" s="47"/>
      <c r="H52" s="20" t="s">
        <v>177</v>
      </c>
      <c r="I52" s="21">
        <v>243</v>
      </c>
      <c r="J52" s="48"/>
      <c r="K52" s="49"/>
      <c r="L52" s="39">
        <f t="shared" si="1"/>
        <v>0</v>
      </c>
      <c r="M52" s="71"/>
      <c r="N52" s="72"/>
    </row>
    <row r="53" spans="1:14" s="40" customFormat="1" ht="18" customHeight="1" x14ac:dyDescent="0.3">
      <c r="A53" s="36" t="s">
        <v>475</v>
      </c>
      <c r="B53" s="32" t="s">
        <v>49</v>
      </c>
      <c r="C53" s="31" t="s">
        <v>206</v>
      </c>
      <c r="D53" s="38"/>
      <c r="E53" s="28"/>
      <c r="F53" s="28"/>
      <c r="G53" s="47"/>
      <c r="H53" s="20" t="s">
        <v>177</v>
      </c>
      <c r="I53" s="21">
        <v>30</v>
      </c>
      <c r="J53" s="48"/>
      <c r="K53" s="49"/>
      <c r="L53" s="39">
        <f t="shared" si="1"/>
        <v>0</v>
      </c>
      <c r="M53" s="71"/>
      <c r="N53" s="72"/>
    </row>
    <row r="54" spans="1:14" s="40" customFormat="1" ht="18" customHeight="1" x14ac:dyDescent="0.3">
      <c r="A54" s="36" t="s">
        <v>476</v>
      </c>
      <c r="B54" s="32" t="s">
        <v>115</v>
      </c>
      <c r="C54" s="31" t="s">
        <v>207</v>
      </c>
      <c r="D54" s="73"/>
      <c r="E54" s="28"/>
      <c r="F54" s="28"/>
      <c r="G54" s="47"/>
      <c r="H54" s="20" t="s">
        <v>177</v>
      </c>
      <c r="I54" s="21">
        <v>1</v>
      </c>
      <c r="J54" s="48"/>
      <c r="K54" s="49"/>
      <c r="L54" s="39">
        <f t="shared" si="1"/>
        <v>0</v>
      </c>
      <c r="M54" s="71"/>
      <c r="N54" s="72"/>
    </row>
    <row r="55" spans="1:14" s="40" customFormat="1" ht="18" customHeight="1" x14ac:dyDescent="0.3">
      <c r="A55" s="36" t="s">
        <v>477</v>
      </c>
      <c r="B55" s="32" t="s">
        <v>51</v>
      </c>
      <c r="C55" s="31" t="s">
        <v>208</v>
      </c>
      <c r="D55" s="38"/>
      <c r="E55" s="28"/>
      <c r="F55" s="28"/>
      <c r="G55" s="47"/>
      <c r="H55" s="20" t="s">
        <v>177</v>
      </c>
      <c r="I55" s="21">
        <v>1.2</v>
      </c>
      <c r="J55" s="48"/>
      <c r="K55" s="49"/>
      <c r="L55" s="39">
        <f t="shared" si="1"/>
        <v>0</v>
      </c>
      <c r="M55" s="71"/>
      <c r="N55" s="72"/>
    </row>
    <row r="56" spans="1:14" s="40" customFormat="1" ht="18" customHeight="1" x14ac:dyDescent="0.3">
      <c r="A56" s="36" t="s">
        <v>478</v>
      </c>
      <c r="B56" s="32" t="s">
        <v>51</v>
      </c>
      <c r="C56" s="31" t="s">
        <v>209</v>
      </c>
      <c r="D56" s="38"/>
      <c r="E56" s="28"/>
      <c r="F56" s="28"/>
      <c r="G56" s="47"/>
      <c r="H56" s="20" t="s">
        <v>168</v>
      </c>
      <c r="I56" s="21">
        <v>478</v>
      </c>
      <c r="J56" s="48"/>
      <c r="K56" s="49"/>
      <c r="L56" s="39">
        <f t="shared" si="1"/>
        <v>0</v>
      </c>
      <c r="M56" s="71"/>
      <c r="N56" s="72"/>
    </row>
    <row r="57" spans="1:14" s="40" customFormat="1" ht="18" customHeight="1" x14ac:dyDescent="0.3">
      <c r="A57" s="36" t="s">
        <v>479</v>
      </c>
      <c r="B57" s="32" t="s">
        <v>51</v>
      </c>
      <c r="C57" s="31" t="s">
        <v>210</v>
      </c>
      <c r="D57" s="38"/>
      <c r="E57" s="28"/>
      <c r="F57" s="28"/>
      <c r="G57" s="47"/>
      <c r="H57" s="20" t="s">
        <v>168</v>
      </c>
      <c r="I57" s="21">
        <v>9</v>
      </c>
      <c r="J57" s="48"/>
      <c r="K57" s="49"/>
      <c r="L57" s="39">
        <f t="shared" si="1"/>
        <v>0</v>
      </c>
      <c r="M57" s="71"/>
      <c r="N57" s="72"/>
    </row>
    <row r="58" spans="1:14" s="40" customFormat="1" ht="18" customHeight="1" x14ac:dyDescent="0.3">
      <c r="A58" s="36" t="s">
        <v>480</v>
      </c>
      <c r="B58" s="32" t="s">
        <v>51</v>
      </c>
      <c r="C58" s="31" t="s">
        <v>211</v>
      </c>
      <c r="D58" s="38"/>
      <c r="E58" s="28"/>
      <c r="F58" s="28"/>
      <c r="G58" s="47"/>
      <c r="H58" s="20" t="s">
        <v>177</v>
      </c>
      <c r="I58" s="21">
        <v>22</v>
      </c>
      <c r="J58" s="48"/>
      <c r="K58" s="49"/>
      <c r="L58" s="39">
        <f t="shared" si="1"/>
        <v>0</v>
      </c>
      <c r="M58" s="71"/>
      <c r="N58" s="72"/>
    </row>
    <row r="59" spans="1:14" s="40" customFormat="1" ht="18" customHeight="1" x14ac:dyDescent="0.3">
      <c r="A59" s="36" t="s">
        <v>481</v>
      </c>
      <c r="B59" s="32" t="s">
        <v>51</v>
      </c>
      <c r="C59" s="31" t="s">
        <v>212</v>
      </c>
      <c r="D59" s="38"/>
      <c r="E59" s="28"/>
      <c r="F59" s="28"/>
      <c r="G59" s="47"/>
      <c r="H59" s="20" t="s">
        <v>177</v>
      </c>
      <c r="I59" s="21">
        <v>5</v>
      </c>
      <c r="J59" s="48"/>
      <c r="K59" s="49"/>
      <c r="L59" s="39">
        <f t="shared" si="1"/>
        <v>0</v>
      </c>
      <c r="M59" s="71"/>
      <c r="N59" s="72"/>
    </row>
    <row r="60" spans="1:14" s="40" customFormat="1" ht="18" customHeight="1" x14ac:dyDescent="0.3">
      <c r="A60" s="36" t="s">
        <v>482</v>
      </c>
      <c r="B60" s="32" t="s">
        <v>51</v>
      </c>
      <c r="C60" s="31" t="s">
        <v>213</v>
      </c>
      <c r="D60" s="73"/>
      <c r="E60" s="28"/>
      <c r="F60" s="28"/>
      <c r="G60" s="47"/>
      <c r="H60" s="20" t="s">
        <v>177</v>
      </c>
      <c r="I60" s="21">
        <v>4</v>
      </c>
      <c r="J60" s="48"/>
      <c r="K60" s="49"/>
      <c r="L60" s="39">
        <f t="shared" si="1"/>
        <v>0</v>
      </c>
      <c r="M60" s="71"/>
      <c r="N60" s="72"/>
    </row>
    <row r="61" spans="1:14" s="40" customFormat="1" ht="18" customHeight="1" x14ac:dyDescent="0.3">
      <c r="A61" s="36" t="s">
        <v>483</v>
      </c>
      <c r="B61" s="32" t="s">
        <v>51</v>
      </c>
      <c r="C61" s="31" t="s">
        <v>214</v>
      </c>
      <c r="D61" s="73"/>
      <c r="E61" s="28"/>
      <c r="F61" s="28"/>
      <c r="G61" s="47"/>
      <c r="H61" s="20" t="s">
        <v>168</v>
      </c>
      <c r="I61" s="21">
        <v>28</v>
      </c>
      <c r="J61" s="48"/>
      <c r="K61" s="49"/>
      <c r="L61" s="39">
        <f t="shared" si="1"/>
        <v>0</v>
      </c>
      <c r="M61" s="71"/>
      <c r="N61" s="72"/>
    </row>
    <row r="62" spans="1:14" s="40" customFormat="1" ht="18" customHeight="1" x14ac:dyDescent="0.3">
      <c r="A62" s="36" t="s">
        <v>484</v>
      </c>
      <c r="B62" s="32" t="s">
        <v>51</v>
      </c>
      <c r="C62" s="31" t="s">
        <v>215</v>
      </c>
      <c r="D62" s="73"/>
      <c r="E62" s="28"/>
      <c r="F62" s="28"/>
      <c r="G62" s="47"/>
      <c r="H62" s="20" t="s">
        <v>177</v>
      </c>
      <c r="I62" s="21">
        <v>3.34</v>
      </c>
      <c r="J62" s="48"/>
      <c r="K62" s="49"/>
      <c r="L62" s="39">
        <f t="shared" si="1"/>
        <v>0</v>
      </c>
      <c r="M62" s="71"/>
      <c r="N62" s="72"/>
    </row>
    <row r="63" spans="1:14" s="40" customFormat="1" ht="18" customHeight="1" x14ac:dyDescent="0.3">
      <c r="A63" s="36" t="s">
        <v>485</v>
      </c>
      <c r="B63" s="32" t="s">
        <v>51</v>
      </c>
      <c r="C63" s="31" t="s">
        <v>216</v>
      </c>
      <c r="D63" s="73"/>
      <c r="E63" s="28"/>
      <c r="F63" s="28"/>
      <c r="G63" s="47"/>
      <c r="H63" s="20" t="s">
        <v>177</v>
      </c>
      <c r="I63" s="21">
        <v>11</v>
      </c>
      <c r="J63" s="48"/>
      <c r="K63" s="49"/>
      <c r="L63" s="39">
        <f t="shared" si="1"/>
        <v>0</v>
      </c>
      <c r="M63" s="71"/>
      <c r="N63" s="72"/>
    </row>
    <row r="64" spans="1:14" s="40" customFormat="1" ht="18" customHeight="1" x14ac:dyDescent="0.3">
      <c r="A64" s="36" t="s">
        <v>486</v>
      </c>
      <c r="B64" s="32" t="s">
        <v>51</v>
      </c>
      <c r="C64" s="31" t="s">
        <v>217</v>
      </c>
      <c r="D64" s="73"/>
      <c r="E64" s="28"/>
      <c r="F64" s="28"/>
      <c r="G64" s="47"/>
      <c r="H64" s="20" t="s">
        <v>177</v>
      </c>
      <c r="I64" s="21">
        <v>1</v>
      </c>
      <c r="J64" s="48"/>
      <c r="K64" s="49"/>
      <c r="L64" s="39">
        <f t="shared" si="1"/>
        <v>0</v>
      </c>
      <c r="M64" s="71"/>
      <c r="N64" s="72"/>
    </row>
    <row r="65" spans="1:14" s="40" customFormat="1" ht="18" customHeight="1" x14ac:dyDescent="0.3">
      <c r="A65" s="36" t="s">
        <v>487</v>
      </c>
      <c r="B65" s="32" t="s">
        <v>51</v>
      </c>
      <c r="C65" s="31" t="s">
        <v>218</v>
      </c>
      <c r="D65" s="38"/>
      <c r="E65" s="28"/>
      <c r="F65" s="28"/>
      <c r="G65" s="47"/>
      <c r="H65" s="20" t="s">
        <v>177</v>
      </c>
      <c r="I65" s="21">
        <v>90</v>
      </c>
      <c r="J65" s="48"/>
      <c r="K65" s="49"/>
      <c r="L65" s="39">
        <f t="shared" si="1"/>
        <v>0</v>
      </c>
      <c r="M65" s="71"/>
      <c r="N65" s="72"/>
    </row>
    <row r="66" spans="1:14" s="40" customFormat="1" ht="18" customHeight="1" x14ac:dyDescent="0.3">
      <c r="A66" s="36" t="s">
        <v>488</v>
      </c>
      <c r="B66" s="32" t="s">
        <v>51</v>
      </c>
      <c r="C66" s="31" t="s">
        <v>219</v>
      </c>
      <c r="D66" s="38"/>
      <c r="E66" s="28"/>
      <c r="F66" s="28"/>
      <c r="G66" s="47"/>
      <c r="H66" s="20" t="s">
        <v>200</v>
      </c>
      <c r="I66" s="21">
        <v>88</v>
      </c>
      <c r="J66" s="48"/>
      <c r="K66" s="49"/>
      <c r="L66" s="39">
        <f t="shared" si="1"/>
        <v>0</v>
      </c>
      <c r="M66" s="71"/>
      <c r="N66" s="72"/>
    </row>
    <row r="67" spans="1:14" s="40" customFormat="1" ht="18" customHeight="1" x14ac:dyDescent="0.3">
      <c r="A67" s="36" t="s">
        <v>489</v>
      </c>
      <c r="B67" s="32" t="s">
        <v>51</v>
      </c>
      <c r="C67" s="31" t="s">
        <v>220</v>
      </c>
      <c r="D67" s="38"/>
      <c r="E67" s="28"/>
      <c r="F67" s="28"/>
      <c r="G67" s="47"/>
      <c r="H67" s="20" t="s">
        <v>177</v>
      </c>
      <c r="I67" s="21">
        <v>20</v>
      </c>
      <c r="J67" s="48"/>
      <c r="K67" s="49"/>
      <c r="L67" s="39">
        <f t="shared" si="1"/>
        <v>0</v>
      </c>
      <c r="M67" s="71"/>
      <c r="N67" s="72"/>
    </row>
    <row r="68" spans="1:14" s="40" customFormat="1" ht="18" customHeight="1" x14ac:dyDescent="0.3">
      <c r="A68" s="36" t="s">
        <v>490</v>
      </c>
      <c r="B68" s="32" t="s">
        <v>51</v>
      </c>
      <c r="C68" s="31" t="s">
        <v>221</v>
      </c>
      <c r="D68" s="38"/>
      <c r="E68" s="28"/>
      <c r="F68" s="28"/>
      <c r="G68" s="47"/>
      <c r="H68" s="20" t="s">
        <v>177</v>
      </c>
      <c r="I68" s="21">
        <v>16</v>
      </c>
      <c r="J68" s="48"/>
      <c r="K68" s="49"/>
      <c r="L68" s="39">
        <f t="shared" si="1"/>
        <v>0</v>
      </c>
      <c r="M68" s="71"/>
      <c r="N68" s="72"/>
    </row>
    <row r="69" spans="1:14" s="40" customFormat="1" ht="18" customHeight="1" x14ac:dyDescent="0.3">
      <c r="A69" s="36" t="s">
        <v>491</v>
      </c>
      <c r="B69" s="32" t="s">
        <v>51</v>
      </c>
      <c r="C69" s="31" t="s">
        <v>222</v>
      </c>
      <c r="D69" s="38"/>
      <c r="E69" s="28"/>
      <c r="F69" s="28"/>
      <c r="G69" s="47"/>
      <c r="H69" s="20" t="s">
        <v>177</v>
      </c>
      <c r="I69" s="21">
        <v>16</v>
      </c>
      <c r="J69" s="48"/>
      <c r="K69" s="49"/>
      <c r="L69" s="39">
        <f t="shared" si="1"/>
        <v>0</v>
      </c>
      <c r="M69" s="71"/>
      <c r="N69" s="72"/>
    </row>
    <row r="70" spans="1:14" s="40" customFormat="1" ht="18" customHeight="1" x14ac:dyDescent="0.3">
      <c r="A70" s="36" t="s">
        <v>492</v>
      </c>
      <c r="B70" s="32" t="s">
        <v>51</v>
      </c>
      <c r="C70" s="31" t="s">
        <v>223</v>
      </c>
      <c r="D70" s="38"/>
      <c r="E70" s="28"/>
      <c r="F70" s="28"/>
      <c r="G70" s="47"/>
      <c r="H70" s="20" t="s">
        <v>177</v>
      </c>
      <c r="I70" s="21">
        <v>8</v>
      </c>
      <c r="J70" s="48"/>
      <c r="K70" s="49"/>
      <c r="L70" s="39">
        <f t="shared" si="1"/>
        <v>0</v>
      </c>
      <c r="M70" s="71"/>
      <c r="N70" s="72"/>
    </row>
    <row r="71" spans="1:14" s="40" customFormat="1" ht="18" customHeight="1" x14ac:dyDescent="0.3">
      <c r="A71" s="36" t="s">
        <v>493</v>
      </c>
      <c r="B71" s="32" t="s">
        <v>51</v>
      </c>
      <c r="C71" s="31" t="s">
        <v>224</v>
      </c>
      <c r="D71" s="73"/>
      <c r="E71" s="28"/>
      <c r="F71" s="28"/>
      <c r="G71" s="47"/>
      <c r="H71" s="20" t="s">
        <v>177</v>
      </c>
      <c r="I71" s="21">
        <v>72</v>
      </c>
      <c r="J71" s="48"/>
      <c r="K71" s="49"/>
      <c r="L71" s="39">
        <f t="shared" si="1"/>
        <v>0</v>
      </c>
      <c r="M71" s="71"/>
      <c r="N71" s="72"/>
    </row>
    <row r="72" spans="1:14" s="40" customFormat="1" ht="18" customHeight="1" x14ac:dyDescent="0.3">
      <c r="A72" s="36" t="s">
        <v>494</v>
      </c>
      <c r="B72" s="32" t="s">
        <v>51</v>
      </c>
      <c r="C72" s="31" t="s">
        <v>225</v>
      </c>
      <c r="D72" s="38"/>
      <c r="E72" s="28"/>
      <c r="F72" s="28"/>
      <c r="G72" s="47"/>
      <c r="H72" s="20" t="s">
        <v>177</v>
      </c>
      <c r="I72" s="21">
        <v>13</v>
      </c>
      <c r="J72" s="48"/>
      <c r="K72" s="49"/>
      <c r="L72" s="39">
        <f t="shared" si="1"/>
        <v>0</v>
      </c>
      <c r="M72" s="71"/>
      <c r="N72" s="72"/>
    </row>
    <row r="73" spans="1:14" s="40" customFormat="1" ht="18" customHeight="1" x14ac:dyDescent="0.3">
      <c r="A73" s="36" t="s">
        <v>495</v>
      </c>
      <c r="B73" s="32" t="s">
        <v>51</v>
      </c>
      <c r="C73" s="31" t="s">
        <v>226</v>
      </c>
      <c r="D73" s="73"/>
      <c r="E73" s="28"/>
      <c r="F73" s="28"/>
      <c r="G73" s="47"/>
      <c r="H73" s="20" t="s">
        <v>168</v>
      </c>
      <c r="I73" s="21">
        <v>1</v>
      </c>
      <c r="J73" s="48"/>
      <c r="K73" s="49"/>
      <c r="L73" s="39">
        <f t="shared" ref="L73:L136" si="2">J73*K73+J73</f>
        <v>0</v>
      </c>
      <c r="M73" s="71"/>
      <c r="N73" s="72"/>
    </row>
    <row r="74" spans="1:14" s="40" customFormat="1" ht="18" customHeight="1" x14ac:dyDescent="0.3">
      <c r="A74" s="36" t="s">
        <v>496</v>
      </c>
      <c r="B74" s="32" t="s">
        <v>51</v>
      </c>
      <c r="C74" s="31" t="s">
        <v>227</v>
      </c>
      <c r="D74" s="38"/>
      <c r="E74" s="28"/>
      <c r="F74" s="28"/>
      <c r="G74" s="47"/>
      <c r="H74" s="20" t="s">
        <v>177</v>
      </c>
      <c r="I74" s="21">
        <v>5</v>
      </c>
      <c r="J74" s="48"/>
      <c r="K74" s="49"/>
      <c r="L74" s="39">
        <f t="shared" si="2"/>
        <v>0</v>
      </c>
      <c r="M74" s="71"/>
      <c r="N74" s="72"/>
    </row>
    <row r="75" spans="1:14" s="40" customFormat="1" ht="18" customHeight="1" x14ac:dyDescent="0.3">
      <c r="A75" s="36" t="s">
        <v>497</v>
      </c>
      <c r="B75" s="32" t="s">
        <v>51</v>
      </c>
      <c r="C75" s="31" t="s">
        <v>228</v>
      </c>
      <c r="D75" s="38"/>
      <c r="E75" s="28"/>
      <c r="F75" s="28"/>
      <c r="G75" s="47"/>
      <c r="H75" s="20" t="s">
        <v>177</v>
      </c>
      <c r="I75" s="21">
        <v>30</v>
      </c>
      <c r="J75" s="48"/>
      <c r="K75" s="49"/>
      <c r="L75" s="39">
        <f t="shared" si="2"/>
        <v>0</v>
      </c>
      <c r="M75" s="71"/>
      <c r="N75" s="72"/>
    </row>
    <row r="76" spans="1:14" s="40" customFormat="1" ht="18" customHeight="1" x14ac:dyDescent="0.3">
      <c r="A76" s="36" t="s">
        <v>498</v>
      </c>
      <c r="B76" s="32" t="s">
        <v>51</v>
      </c>
      <c r="C76" s="31" t="s">
        <v>229</v>
      </c>
      <c r="D76" s="73"/>
      <c r="E76" s="28"/>
      <c r="F76" s="28"/>
      <c r="G76" s="47"/>
      <c r="H76" s="20" t="s">
        <v>177</v>
      </c>
      <c r="I76" s="21">
        <v>1</v>
      </c>
      <c r="J76" s="48"/>
      <c r="K76" s="49"/>
      <c r="L76" s="39">
        <f t="shared" si="2"/>
        <v>0</v>
      </c>
      <c r="M76" s="71"/>
      <c r="N76" s="72"/>
    </row>
    <row r="77" spans="1:14" s="40" customFormat="1" ht="18" customHeight="1" x14ac:dyDescent="0.3">
      <c r="A77" s="36" t="s">
        <v>499</v>
      </c>
      <c r="B77" s="32" t="s">
        <v>51</v>
      </c>
      <c r="C77" s="31" t="s">
        <v>230</v>
      </c>
      <c r="D77" s="73"/>
      <c r="E77" s="28"/>
      <c r="F77" s="28"/>
      <c r="G77" s="47"/>
      <c r="H77" s="20" t="s">
        <v>168</v>
      </c>
      <c r="I77" s="21">
        <v>3</v>
      </c>
      <c r="J77" s="48"/>
      <c r="K77" s="49"/>
      <c r="L77" s="39">
        <f t="shared" si="2"/>
        <v>0</v>
      </c>
      <c r="M77" s="71"/>
      <c r="N77" s="72"/>
    </row>
    <row r="78" spans="1:14" s="40" customFormat="1" ht="18" customHeight="1" x14ac:dyDescent="0.3">
      <c r="A78" s="36" t="s">
        <v>500</v>
      </c>
      <c r="B78" s="32" t="s">
        <v>51</v>
      </c>
      <c r="C78" s="31" t="s">
        <v>231</v>
      </c>
      <c r="D78" s="73"/>
      <c r="E78" s="28"/>
      <c r="F78" s="28"/>
      <c r="G78" s="47"/>
      <c r="H78" s="20" t="s">
        <v>177</v>
      </c>
      <c r="I78" s="21">
        <v>16</v>
      </c>
      <c r="J78" s="48"/>
      <c r="K78" s="49"/>
      <c r="L78" s="39">
        <f t="shared" si="2"/>
        <v>0</v>
      </c>
      <c r="M78" s="71"/>
      <c r="N78" s="72"/>
    </row>
    <row r="79" spans="1:14" s="40" customFormat="1" ht="18" customHeight="1" x14ac:dyDescent="0.3">
      <c r="A79" s="36" t="s">
        <v>501</v>
      </c>
      <c r="B79" s="32" t="s">
        <v>51</v>
      </c>
      <c r="C79" s="31" t="s">
        <v>232</v>
      </c>
      <c r="D79" s="73"/>
      <c r="E79" s="28"/>
      <c r="F79" s="28"/>
      <c r="G79" s="47"/>
      <c r="H79" s="20" t="s">
        <v>177</v>
      </c>
      <c r="I79" s="21">
        <v>10</v>
      </c>
      <c r="J79" s="48"/>
      <c r="K79" s="49"/>
      <c r="L79" s="39">
        <f t="shared" si="2"/>
        <v>0</v>
      </c>
      <c r="M79" s="71"/>
      <c r="N79" s="72"/>
    </row>
    <row r="80" spans="1:14" s="40" customFormat="1" ht="18" customHeight="1" x14ac:dyDescent="0.3">
      <c r="A80" s="36" t="s">
        <v>502</v>
      </c>
      <c r="B80" s="32" t="s">
        <v>51</v>
      </c>
      <c r="C80" s="31" t="s">
        <v>233</v>
      </c>
      <c r="D80" s="73"/>
      <c r="E80" s="28"/>
      <c r="F80" s="28"/>
      <c r="G80" s="47"/>
      <c r="H80" s="20" t="s">
        <v>177</v>
      </c>
      <c r="I80" s="21">
        <v>10</v>
      </c>
      <c r="J80" s="48"/>
      <c r="K80" s="49"/>
      <c r="L80" s="39">
        <f t="shared" si="2"/>
        <v>0</v>
      </c>
      <c r="M80" s="71"/>
      <c r="N80" s="72"/>
    </row>
    <row r="81" spans="1:14" s="40" customFormat="1" ht="18" customHeight="1" x14ac:dyDescent="0.3">
      <c r="A81" s="36" t="s">
        <v>503</v>
      </c>
      <c r="B81" s="32" t="s">
        <v>51</v>
      </c>
      <c r="C81" s="31" t="s">
        <v>234</v>
      </c>
      <c r="D81" s="73"/>
      <c r="E81" s="28"/>
      <c r="F81" s="28"/>
      <c r="G81" s="47"/>
      <c r="H81" s="20" t="s">
        <v>177</v>
      </c>
      <c r="I81" s="21">
        <v>3.2</v>
      </c>
      <c r="J81" s="48"/>
      <c r="K81" s="49"/>
      <c r="L81" s="39">
        <f t="shared" si="2"/>
        <v>0</v>
      </c>
      <c r="M81" s="71"/>
      <c r="N81" s="72"/>
    </row>
    <row r="82" spans="1:14" s="40" customFormat="1" ht="18" customHeight="1" x14ac:dyDescent="0.3">
      <c r="A82" s="36" t="s">
        <v>504</v>
      </c>
      <c r="B82" s="32" t="s">
        <v>51</v>
      </c>
      <c r="C82" s="31" t="s">
        <v>235</v>
      </c>
      <c r="D82" s="73"/>
      <c r="E82" s="28"/>
      <c r="F82" s="28"/>
      <c r="G82" s="47"/>
      <c r="H82" s="20" t="s">
        <v>177</v>
      </c>
      <c r="I82" s="21">
        <v>3</v>
      </c>
      <c r="J82" s="48"/>
      <c r="K82" s="49"/>
      <c r="L82" s="39">
        <f t="shared" si="2"/>
        <v>0</v>
      </c>
      <c r="M82" s="71"/>
      <c r="N82" s="72"/>
    </row>
    <row r="83" spans="1:14" s="40" customFormat="1" ht="18" customHeight="1" x14ac:dyDescent="0.3">
      <c r="A83" s="36" t="s">
        <v>505</v>
      </c>
      <c r="B83" s="32" t="s">
        <v>51</v>
      </c>
      <c r="C83" s="31" t="s">
        <v>236</v>
      </c>
      <c r="D83" s="73"/>
      <c r="E83" s="28"/>
      <c r="F83" s="28"/>
      <c r="G83" s="47"/>
      <c r="H83" s="20" t="s">
        <v>177</v>
      </c>
      <c r="I83" s="21">
        <v>10</v>
      </c>
      <c r="J83" s="48"/>
      <c r="K83" s="49"/>
      <c r="L83" s="39">
        <f t="shared" si="2"/>
        <v>0</v>
      </c>
      <c r="M83" s="71"/>
      <c r="N83" s="72"/>
    </row>
    <row r="84" spans="1:14" s="40" customFormat="1" ht="18" customHeight="1" x14ac:dyDescent="0.3">
      <c r="A84" s="36" t="s">
        <v>506</v>
      </c>
      <c r="B84" s="32" t="s">
        <v>51</v>
      </c>
      <c r="C84" s="31" t="s">
        <v>237</v>
      </c>
      <c r="D84" s="38"/>
      <c r="E84" s="28"/>
      <c r="F84" s="28"/>
      <c r="G84" s="47"/>
      <c r="H84" s="20" t="s">
        <v>177</v>
      </c>
      <c r="I84" s="21">
        <v>9</v>
      </c>
      <c r="J84" s="48"/>
      <c r="K84" s="49"/>
      <c r="L84" s="39">
        <f t="shared" si="2"/>
        <v>0</v>
      </c>
      <c r="M84" s="71"/>
      <c r="N84" s="72"/>
    </row>
    <row r="85" spans="1:14" s="40" customFormat="1" ht="18" customHeight="1" x14ac:dyDescent="0.3">
      <c r="A85" s="36" t="s">
        <v>507</v>
      </c>
      <c r="B85" s="32" t="s">
        <v>51</v>
      </c>
      <c r="C85" s="31" t="s">
        <v>238</v>
      </c>
      <c r="D85" s="38"/>
      <c r="E85" s="28"/>
      <c r="F85" s="28"/>
      <c r="G85" s="47"/>
      <c r="H85" s="20" t="s">
        <v>200</v>
      </c>
      <c r="I85" s="21">
        <v>141</v>
      </c>
      <c r="J85" s="48"/>
      <c r="K85" s="49"/>
      <c r="L85" s="39">
        <f t="shared" si="2"/>
        <v>0</v>
      </c>
      <c r="M85" s="71"/>
      <c r="N85" s="72"/>
    </row>
    <row r="86" spans="1:14" s="40" customFormat="1" ht="18" customHeight="1" x14ac:dyDescent="0.3">
      <c r="A86" s="36" t="s">
        <v>508</v>
      </c>
      <c r="B86" s="32" t="s">
        <v>51</v>
      </c>
      <c r="C86" s="31" t="s">
        <v>239</v>
      </c>
      <c r="D86" s="38"/>
      <c r="E86" s="28"/>
      <c r="F86" s="28"/>
      <c r="G86" s="47"/>
      <c r="H86" s="20" t="s">
        <v>200</v>
      </c>
      <c r="I86" s="21">
        <v>134</v>
      </c>
      <c r="J86" s="48"/>
      <c r="K86" s="49"/>
      <c r="L86" s="39">
        <f t="shared" si="2"/>
        <v>0</v>
      </c>
      <c r="M86" s="71"/>
      <c r="N86" s="72"/>
    </row>
    <row r="87" spans="1:14" s="40" customFormat="1" ht="18" customHeight="1" x14ac:dyDescent="0.3">
      <c r="A87" s="36" t="s">
        <v>509</v>
      </c>
      <c r="B87" s="32" t="s">
        <v>51</v>
      </c>
      <c r="C87" s="31" t="s">
        <v>240</v>
      </c>
      <c r="D87" s="38"/>
      <c r="E87" s="28"/>
      <c r="F87" s="28"/>
      <c r="G87" s="47"/>
      <c r="H87" s="20" t="s">
        <v>200</v>
      </c>
      <c r="I87" s="21">
        <v>81</v>
      </c>
      <c r="J87" s="48"/>
      <c r="K87" s="49"/>
      <c r="L87" s="39">
        <f t="shared" si="2"/>
        <v>0</v>
      </c>
      <c r="M87" s="71"/>
      <c r="N87" s="72"/>
    </row>
    <row r="88" spans="1:14" s="40" customFormat="1" ht="18" customHeight="1" x14ac:dyDescent="0.3">
      <c r="A88" s="36" t="s">
        <v>510</v>
      </c>
      <c r="B88" s="32" t="s">
        <v>51</v>
      </c>
      <c r="C88" s="31" t="s">
        <v>241</v>
      </c>
      <c r="D88" s="38"/>
      <c r="E88" s="28"/>
      <c r="F88" s="28"/>
      <c r="G88" s="47"/>
      <c r="H88" s="20" t="s">
        <v>200</v>
      </c>
      <c r="I88" s="21">
        <v>39</v>
      </c>
      <c r="J88" s="48"/>
      <c r="K88" s="49"/>
      <c r="L88" s="39">
        <f t="shared" si="2"/>
        <v>0</v>
      </c>
      <c r="M88" s="71"/>
      <c r="N88" s="72"/>
    </row>
    <row r="89" spans="1:14" s="40" customFormat="1" ht="18" customHeight="1" x14ac:dyDescent="0.3">
      <c r="A89" s="36" t="s">
        <v>511</v>
      </c>
      <c r="B89" s="32" t="s">
        <v>51</v>
      </c>
      <c r="C89" s="31" t="s">
        <v>242</v>
      </c>
      <c r="D89" s="38"/>
      <c r="E89" s="28"/>
      <c r="F89" s="28"/>
      <c r="G89" s="47"/>
      <c r="H89" s="20" t="s">
        <v>168</v>
      </c>
      <c r="I89" s="21">
        <v>36</v>
      </c>
      <c r="J89" s="48"/>
      <c r="K89" s="49"/>
      <c r="L89" s="39">
        <f t="shared" si="2"/>
        <v>0</v>
      </c>
      <c r="M89" s="71"/>
      <c r="N89" s="72"/>
    </row>
    <row r="90" spans="1:14" s="40" customFormat="1" ht="18" customHeight="1" x14ac:dyDescent="0.3">
      <c r="A90" s="36" t="s">
        <v>512</v>
      </c>
      <c r="B90" s="32" t="s">
        <v>51</v>
      </c>
      <c r="C90" s="31" t="s">
        <v>243</v>
      </c>
      <c r="D90" s="73"/>
      <c r="E90" s="28"/>
      <c r="F90" s="28"/>
      <c r="G90" s="47"/>
      <c r="H90" s="20" t="s">
        <v>168</v>
      </c>
      <c r="I90" s="21">
        <v>10</v>
      </c>
      <c r="J90" s="48"/>
      <c r="K90" s="49"/>
      <c r="L90" s="39">
        <f t="shared" si="2"/>
        <v>0</v>
      </c>
      <c r="M90" s="71"/>
      <c r="N90" s="72"/>
    </row>
    <row r="91" spans="1:14" s="40" customFormat="1" ht="18" customHeight="1" x14ac:dyDescent="0.3">
      <c r="A91" s="36" t="s">
        <v>513</v>
      </c>
      <c r="B91" s="32" t="s">
        <v>51</v>
      </c>
      <c r="C91" s="31" t="s">
        <v>244</v>
      </c>
      <c r="D91" s="73"/>
      <c r="E91" s="28"/>
      <c r="F91" s="28"/>
      <c r="G91" s="47"/>
      <c r="H91" s="20" t="s">
        <v>177</v>
      </c>
      <c r="I91" s="21">
        <v>1</v>
      </c>
      <c r="J91" s="48"/>
      <c r="K91" s="49"/>
      <c r="L91" s="39">
        <f t="shared" si="2"/>
        <v>0</v>
      </c>
      <c r="M91" s="71"/>
      <c r="N91" s="72"/>
    </row>
    <row r="92" spans="1:14" s="40" customFormat="1" ht="18" customHeight="1" x14ac:dyDescent="0.3">
      <c r="A92" s="36" t="s">
        <v>514</v>
      </c>
      <c r="B92" s="32" t="s">
        <v>51</v>
      </c>
      <c r="C92" s="31" t="s">
        <v>301</v>
      </c>
      <c r="D92" s="73"/>
      <c r="E92" s="28"/>
      <c r="F92" s="28"/>
      <c r="G92" s="47"/>
      <c r="H92" s="20" t="s">
        <v>168</v>
      </c>
      <c r="I92" s="21">
        <v>4</v>
      </c>
      <c r="J92" s="48"/>
      <c r="K92" s="49"/>
      <c r="L92" s="39">
        <f t="shared" si="2"/>
        <v>0</v>
      </c>
      <c r="M92" s="71"/>
      <c r="N92" s="72"/>
    </row>
    <row r="93" spans="1:14" s="40" customFormat="1" ht="18" customHeight="1" x14ac:dyDescent="0.3">
      <c r="A93" s="36" t="s">
        <v>515</v>
      </c>
      <c r="B93" s="32" t="s">
        <v>51</v>
      </c>
      <c r="C93" s="31" t="s">
        <v>245</v>
      </c>
      <c r="D93" s="73"/>
      <c r="E93" s="28"/>
      <c r="F93" s="28"/>
      <c r="G93" s="47"/>
      <c r="H93" s="20" t="s">
        <v>168</v>
      </c>
      <c r="I93" s="21">
        <v>21</v>
      </c>
      <c r="J93" s="48"/>
      <c r="K93" s="49"/>
      <c r="L93" s="39">
        <f t="shared" si="2"/>
        <v>0</v>
      </c>
      <c r="M93" s="71"/>
      <c r="N93" s="72"/>
    </row>
    <row r="94" spans="1:14" s="40" customFormat="1" ht="18" customHeight="1" x14ac:dyDescent="0.3">
      <c r="A94" s="36" t="s">
        <v>516</v>
      </c>
      <c r="B94" s="32" t="s">
        <v>51</v>
      </c>
      <c r="C94" s="31" t="s">
        <v>246</v>
      </c>
      <c r="D94" s="38"/>
      <c r="E94" s="28"/>
      <c r="F94" s="28"/>
      <c r="G94" s="47"/>
      <c r="H94" s="20" t="s">
        <v>200</v>
      </c>
      <c r="I94" s="21">
        <v>3</v>
      </c>
      <c r="J94" s="48"/>
      <c r="K94" s="49"/>
      <c r="L94" s="39">
        <f t="shared" si="2"/>
        <v>0</v>
      </c>
      <c r="M94" s="71"/>
      <c r="N94" s="72"/>
    </row>
    <row r="95" spans="1:14" s="40" customFormat="1" ht="18" customHeight="1" x14ac:dyDescent="0.3">
      <c r="A95" s="36" t="s">
        <v>517</v>
      </c>
      <c r="B95" s="32" t="s">
        <v>51</v>
      </c>
      <c r="C95" s="31" t="s">
        <v>247</v>
      </c>
      <c r="D95" s="73"/>
      <c r="E95" s="28"/>
      <c r="F95" s="28"/>
      <c r="G95" s="47"/>
      <c r="H95" s="20" t="s">
        <v>168</v>
      </c>
      <c r="I95" s="21">
        <v>6</v>
      </c>
      <c r="J95" s="48"/>
      <c r="K95" s="49"/>
      <c r="L95" s="39">
        <f t="shared" si="2"/>
        <v>0</v>
      </c>
      <c r="M95" s="71"/>
      <c r="N95" s="72"/>
    </row>
    <row r="96" spans="1:14" s="40" customFormat="1" ht="18" customHeight="1" x14ac:dyDescent="0.3">
      <c r="A96" s="36" t="s">
        <v>518</v>
      </c>
      <c r="B96" s="32" t="s">
        <v>51</v>
      </c>
      <c r="C96" s="31" t="s">
        <v>248</v>
      </c>
      <c r="D96" s="73"/>
      <c r="E96" s="28"/>
      <c r="F96" s="28"/>
      <c r="G96" s="47"/>
      <c r="H96" s="20" t="s">
        <v>168</v>
      </c>
      <c r="I96" s="21">
        <v>31</v>
      </c>
      <c r="J96" s="48"/>
      <c r="K96" s="49"/>
      <c r="L96" s="39">
        <f t="shared" si="2"/>
        <v>0</v>
      </c>
      <c r="M96" s="71"/>
      <c r="N96" s="72"/>
    </row>
    <row r="97" spans="1:14" s="40" customFormat="1" ht="18" customHeight="1" x14ac:dyDescent="0.3">
      <c r="A97" s="36" t="s">
        <v>519</v>
      </c>
      <c r="B97" s="32" t="s">
        <v>51</v>
      </c>
      <c r="C97" s="31" t="s">
        <v>249</v>
      </c>
      <c r="D97" s="73"/>
      <c r="E97" s="28"/>
      <c r="F97" s="28"/>
      <c r="G97" s="47"/>
      <c r="H97" s="20" t="s">
        <v>168</v>
      </c>
      <c r="I97" s="21">
        <v>1</v>
      </c>
      <c r="J97" s="48"/>
      <c r="K97" s="49"/>
      <c r="L97" s="39">
        <f t="shared" si="2"/>
        <v>0</v>
      </c>
      <c r="M97" s="71"/>
      <c r="N97" s="72"/>
    </row>
    <row r="98" spans="1:14" s="40" customFormat="1" ht="18" customHeight="1" x14ac:dyDescent="0.3">
      <c r="A98" s="36" t="s">
        <v>520</v>
      </c>
      <c r="B98" s="32" t="s">
        <v>51</v>
      </c>
      <c r="C98" s="31" t="s">
        <v>250</v>
      </c>
      <c r="D98" s="73"/>
      <c r="E98" s="28"/>
      <c r="F98" s="28"/>
      <c r="G98" s="47"/>
      <c r="H98" s="20" t="s">
        <v>168</v>
      </c>
      <c r="I98" s="21">
        <v>5</v>
      </c>
      <c r="J98" s="48"/>
      <c r="K98" s="49"/>
      <c r="L98" s="39">
        <f t="shared" si="2"/>
        <v>0</v>
      </c>
      <c r="M98" s="71"/>
      <c r="N98" s="72"/>
    </row>
    <row r="99" spans="1:14" s="40" customFormat="1" ht="18" customHeight="1" x14ac:dyDescent="0.3">
      <c r="A99" s="36" t="s">
        <v>521</v>
      </c>
      <c r="B99" s="32" t="s">
        <v>51</v>
      </c>
      <c r="C99" s="31" t="s">
        <v>251</v>
      </c>
      <c r="D99" s="73"/>
      <c r="E99" s="28"/>
      <c r="F99" s="28"/>
      <c r="G99" s="47"/>
      <c r="H99" s="20" t="s">
        <v>168</v>
      </c>
      <c r="I99" s="21">
        <v>30</v>
      </c>
      <c r="J99" s="48"/>
      <c r="K99" s="49"/>
      <c r="L99" s="39">
        <f t="shared" si="2"/>
        <v>0</v>
      </c>
      <c r="M99" s="71"/>
      <c r="N99" s="72"/>
    </row>
    <row r="100" spans="1:14" s="40" customFormat="1" ht="18" customHeight="1" x14ac:dyDescent="0.3">
      <c r="A100" s="36" t="s">
        <v>522</v>
      </c>
      <c r="B100" s="32" t="s">
        <v>51</v>
      </c>
      <c r="C100" s="31" t="s">
        <v>252</v>
      </c>
      <c r="D100" s="38"/>
      <c r="E100" s="28"/>
      <c r="F100" s="28"/>
      <c r="G100" s="47"/>
      <c r="H100" s="20" t="s">
        <v>168</v>
      </c>
      <c r="I100" s="21">
        <v>3</v>
      </c>
      <c r="J100" s="48"/>
      <c r="K100" s="49"/>
      <c r="L100" s="39">
        <f t="shared" si="2"/>
        <v>0</v>
      </c>
      <c r="M100" s="71"/>
      <c r="N100" s="72"/>
    </row>
    <row r="101" spans="1:14" s="40" customFormat="1" ht="18" customHeight="1" x14ac:dyDescent="0.3">
      <c r="A101" s="36" t="s">
        <v>523</v>
      </c>
      <c r="B101" s="32" t="s">
        <v>51</v>
      </c>
      <c r="C101" s="31" t="s">
        <v>253</v>
      </c>
      <c r="D101" s="38"/>
      <c r="E101" s="28"/>
      <c r="F101" s="28"/>
      <c r="G101" s="47"/>
      <c r="H101" s="20" t="s">
        <v>200</v>
      </c>
      <c r="I101" s="21">
        <v>10</v>
      </c>
      <c r="J101" s="48"/>
      <c r="K101" s="49"/>
      <c r="L101" s="39">
        <f t="shared" si="2"/>
        <v>0</v>
      </c>
      <c r="M101" s="71"/>
      <c r="N101" s="72"/>
    </row>
    <row r="102" spans="1:14" s="40" customFormat="1" ht="18" customHeight="1" x14ac:dyDescent="0.3">
      <c r="A102" s="36" t="s">
        <v>524</v>
      </c>
      <c r="B102" s="32" t="s">
        <v>51</v>
      </c>
      <c r="C102" s="31" t="s">
        <v>254</v>
      </c>
      <c r="D102" s="38"/>
      <c r="E102" s="28"/>
      <c r="F102" s="28"/>
      <c r="G102" s="47"/>
      <c r="H102" s="20" t="s">
        <v>177</v>
      </c>
      <c r="I102" s="21">
        <v>3</v>
      </c>
      <c r="J102" s="48"/>
      <c r="K102" s="49"/>
      <c r="L102" s="39">
        <f t="shared" si="2"/>
        <v>0</v>
      </c>
      <c r="M102" s="71"/>
      <c r="N102" s="72"/>
    </row>
    <row r="103" spans="1:14" s="40" customFormat="1" ht="18" customHeight="1" x14ac:dyDescent="0.3">
      <c r="A103" s="36" t="s">
        <v>525</v>
      </c>
      <c r="B103" s="32" t="s">
        <v>115</v>
      </c>
      <c r="C103" s="31" t="s">
        <v>255</v>
      </c>
      <c r="D103" s="73"/>
      <c r="E103" s="28"/>
      <c r="F103" s="28"/>
      <c r="G103" s="47"/>
      <c r="H103" s="20" t="s">
        <v>177</v>
      </c>
      <c r="I103" s="21">
        <v>3.2</v>
      </c>
      <c r="J103" s="48"/>
      <c r="K103" s="49"/>
      <c r="L103" s="39">
        <f t="shared" si="2"/>
        <v>0</v>
      </c>
      <c r="M103" s="71"/>
      <c r="N103" s="72"/>
    </row>
    <row r="104" spans="1:14" s="40" customFormat="1" ht="18" customHeight="1" x14ac:dyDescent="0.3">
      <c r="A104" s="36" t="s">
        <v>526</v>
      </c>
      <c r="B104" s="32" t="s">
        <v>115</v>
      </c>
      <c r="C104" s="31" t="s">
        <v>256</v>
      </c>
      <c r="D104" s="73"/>
      <c r="E104" s="28"/>
      <c r="F104" s="28"/>
      <c r="G104" s="47"/>
      <c r="H104" s="20" t="s">
        <v>177</v>
      </c>
      <c r="I104" s="21">
        <v>1.32</v>
      </c>
      <c r="J104" s="48"/>
      <c r="K104" s="49"/>
      <c r="L104" s="39">
        <f t="shared" si="2"/>
        <v>0</v>
      </c>
      <c r="M104" s="71"/>
      <c r="N104" s="72"/>
    </row>
    <row r="105" spans="1:14" s="40" customFormat="1" ht="18" customHeight="1" x14ac:dyDescent="0.3">
      <c r="A105" s="36" t="s">
        <v>527</v>
      </c>
      <c r="B105" s="32" t="s">
        <v>115</v>
      </c>
      <c r="C105" s="31" t="s">
        <v>257</v>
      </c>
      <c r="D105" s="73"/>
      <c r="E105" s="28"/>
      <c r="F105" s="28"/>
      <c r="G105" s="47"/>
      <c r="H105" s="20" t="s">
        <v>177</v>
      </c>
      <c r="I105" s="21">
        <v>3.25</v>
      </c>
      <c r="J105" s="48"/>
      <c r="K105" s="49"/>
      <c r="L105" s="39">
        <f t="shared" si="2"/>
        <v>0</v>
      </c>
      <c r="M105" s="71"/>
      <c r="N105" s="72"/>
    </row>
    <row r="106" spans="1:14" s="40" customFormat="1" ht="18" customHeight="1" x14ac:dyDescent="0.3">
      <c r="A106" s="36" t="s">
        <v>528</v>
      </c>
      <c r="B106" s="32" t="s">
        <v>115</v>
      </c>
      <c r="C106" s="31" t="s">
        <v>258</v>
      </c>
      <c r="D106" s="73"/>
      <c r="E106" s="28"/>
      <c r="F106" s="28"/>
      <c r="G106" s="47"/>
      <c r="H106" s="20" t="s">
        <v>177</v>
      </c>
      <c r="I106" s="21">
        <v>2.2000000000000002</v>
      </c>
      <c r="J106" s="48"/>
      <c r="K106" s="49"/>
      <c r="L106" s="39">
        <f t="shared" si="2"/>
        <v>0</v>
      </c>
      <c r="M106" s="71"/>
      <c r="N106" s="72"/>
    </row>
    <row r="107" spans="1:14" s="40" customFormat="1" ht="18" customHeight="1" x14ac:dyDescent="0.3">
      <c r="A107" s="36" t="s">
        <v>529</v>
      </c>
      <c r="B107" s="32" t="s">
        <v>115</v>
      </c>
      <c r="C107" s="31" t="s">
        <v>259</v>
      </c>
      <c r="D107" s="73"/>
      <c r="E107" s="28"/>
      <c r="F107" s="28"/>
      <c r="G107" s="47"/>
      <c r="H107" s="20" t="s">
        <v>177</v>
      </c>
      <c r="I107" s="21">
        <v>54</v>
      </c>
      <c r="J107" s="48"/>
      <c r="K107" s="49"/>
      <c r="L107" s="39">
        <f t="shared" si="2"/>
        <v>0</v>
      </c>
      <c r="M107" s="71"/>
      <c r="N107" s="72"/>
    </row>
    <row r="108" spans="1:14" s="40" customFormat="1" ht="18" customHeight="1" x14ac:dyDescent="0.3">
      <c r="A108" s="36" t="s">
        <v>530</v>
      </c>
      <c r="B108" s="32" t="s">
        <v>115</v>
      </c>
      <c r="C108" s="31" t="s">
        <v>260</v>
      </c>
      <c r="D108" s="73"/>
      <c r="E108" s="28"/>
      <c r="F108" s="28"/>
      <c r="G108" s="47"/>
      <c r="H108" s="20" t="s">
        <v>177</v>
      </c>
      <c r="I108" s="21">
        <v>0.4</v>
      </c>
      <c r="J108" s="48"/>
      <c r="K108" s="49"/>
      <c r="L108" s="39">
        <f t="shared" si="2"/>
        <v>0</v>
      </c>
      <c r="M108" s="71"/>
      <c r="N108" s="72"/>
    </row>
    <row r="109" spans="1:14" s="40" customFormat="1" ht="18" customHeight="1" x14ac:dyDescent="0.3">
      <c r="A109" s="36" t="s">
        <v>531</v>
      </c>
      <c r="B109" s="32" t="s">
        <v>115</v>
      </c>
      <c r="C109" s="31" t="s">
        <v>261</v>
      </c>
      <c r="D109" s="73"/>
      <c r="E109" s="28"/>
      <c r="F109" s="28"/>
      <c r="G109" s="47"/>
      <c r="H109" s="20" t="s">
        <v>168</v>
      </c>
      <c r="I109" s="21">
        <v>10</v>
      </c>
      <c r="J109" s="48"/>
      <c r="K109" s="49"/>
      <c r="L109" s="39">
        <f t="shared" si="2"/>
        <v>0</v>
      </c>
      <c r="M109" s="71"/>
      <c r="N109" s="72"/>
    </row>
    <row r="110" spans="1:14" s="40" customFormat="1" ht="18" customHeight="1" x14ac:dyDescent="0.3">
      <c r="A110" s="36" t="s">
        <v>532</v>
      </c>
      <c r="B110" s="32" t="s">
        <v>115</v>
      </c>
      <c r="C110" s="31" t="s">
        <v>262</v>
      </c>
      <c r="D110" s="38"/>
      <c r="E110" s="28"/>
      <c r="F110" s="28"/>
      <c r="G110" s="47"/>
      <c r="H110" s="20" t="s">
        <v>168</v>
      </c>
      <c r="I110" s="21">
        <v>1</v>
      </c>
      <c r="J110" s="48"/>
      <c r="K110" s="49"/>
      <c r="L110" s="39">
        <f t="shared" si="2"/>
        <v>0</v>
      </c>
      <c r="M110" s="71"/>
      <c r="N110" s="72"/>
    </row>
    <row r="111" spans="1:14" s="40" customFormat="1" ht="18" customHeight="1" x14ac:dyDescent="0.3">
      <c r="A111" s="36" t="s">
        <v>533</v>
      </c>
      <c r="B111" s="32" t="s">
        <v>129</v>
      </c>
      <c r="C111" s="31" t="s">
        <v>263</v>
      </c>
      <c r="D111" s="38"/>
      <c r="E111" s="28"/>
      <c r="F111" s="28"/>
      <c r="G111" s="47"/>
      <c r="H111" s="20" t="s">
        <v>168</v>
      </c>
      <c r="I111" s="21">
        <v>732</v>
      </c>
      <c r="J111" s="48"/>
      <c r="K111" s="49"/>
      <c r="L111" s="39">
        <f t="shared" si="2"/>
        <v>0</v>
      </c>
      <c r="M111" s="71"/>
      <c r="N111" s="72"/>
    </row>
    <row r="112" spans="1:14" s="40" customFormat="1" ht="18" customHeight="1" x14ac:dyDescent="0.3">
      <c r="A112" s="36" t="s">
        <v>534</v>
      </c>
      <c r="B112" s="32" t="s">
        <v>129</v>
      </c>
      <c r="C112" s="31" t="s">
        <v>264</v>
      </c>
      <c r="D112" s="38"/>
      <c r="E112" s="28"/>
      <c r="F112" s="28"/>
      <c r="G112" s="47"/>
      <c r="H112" s="20" t="s">
        <v>168</v>
      </c>
      <c r="I112" s="21">
        <v>1134</v>
      </c>
      <c r="J112" s="48"/>
      <c r="K112" s="49"/>
      <c r="L112" s="39">
        <f t="shared" si="2"/>
        <v>0</v>
      </c>
      <c r="M112" s="71"/>
      <c r="N112" s="72"/>
    </row>
    <row r="113" spans="1:14" s="40" customFormat="1" ht="18" customHeight="1" x14ac:dyDescent="0.3">
      <c r="A113" s="36" t="s">
        <v>535</v>
      </c>
      <c r="B113" s="32" t="s">
        <v>129</v>
      </c>
      <c r="C113" s="31" t="s">
        <v>265</v>
      </c>
      <c r="D113" s="38"/>
      <c r="E113" s="28"/>
      <c r="F113" s="28"/>
      <c r="G113" s="47"/>
      <c r="H113" s="20" t="s">
        <v>168</v>
      </c>
      <c r="I113" s="21">
        <v>468</v>
      </c>
      <c r="J113" s="48"/>
      <c r="K113" s="49"/>
      <c r="L113" s="39">
        <f t="shared" si="2"/>
        <v>0</v>
      </c>
      <c r="M113" s="71"/>
      <c r="N113" s="72"/>
    </row>
    <row r="114" spans="1:14" s="40" customFormat="1" ht="18" customHeight="1" x14ac:dyDescent="0.3">
      <c r="A114" s="36" t="s">
        <v>536</v>
      </c>
      <c r="B114" s="32" t="s">
        <v>132</v>
      </c>
      <c r="C114" s="31" t="s">
        <v>266</v>
      </c>
      <c r="D114" s="38"/>
      <c r="E114" s="28"/>
      <c r="F114" s="28"/>
      <c r="G114" s="47"/>
      <c r="H114" s="20" t="s">
        <v>177</v>
      </c>
      <c r="I114" s="21">
        <v>392</v>
      </c>
      <c r="J114" s="48"/>
      <c r="K114" s="49"/>
      <c r="L114" s="39">
        <f t="shared" si="2"/>
        <v>0</v>
      </c>
      <c r="M114" s="71"/>
      <c r="N114" s="72"/>
    </row>
    <row r="115" spans="1:14" s="40" customFormat="1" ht="18" customHeight="1" x14ac:dyDescent="0.3">
      <c r="A115" s="36" t="s">
        <v>537</v>
      </c>
      <c r="B115" s="32" t="s">
        <v>132</v>
      </c>
      <c r="C115" s="31" t="s">
        <v>267</v>
      </c>
      <c r="D115" s="38"/>
      <c r="E115" s="28"/>
      <c r="F115" s="28"/>
      <c r="G115" s="47"/>
      <c r="H115" s="20" t="s">
        <v>177</v>
      </c>
      <c r="I115" s="21">
        <v>397</v>
      </c>
      <c r="J115" s="48"/>
      <c r="K115" s="49"/>
      <c r="L115" s="39">
        <f t="shared" si="2"/>
        <v>0</v>
      </c>
      <c r="M115" s="71"/>
      <c r="N115" s="72"/>
    </row>
    <row r="116" spans="1:14" s="40" customFormat="1" ht="18" customHeight="1" x14ac:dyDescent="0.3">
      <c r="A116" s="36" t="s">
        <v>538</v>
      </c>
      <c r="B116" s="32" t="s">
        <v>132</v>
      </c>
      <c r="C116" s="31" t="s">
        <v>268</v>
      </c>
      <c r="D116" s="38"/>
      <c r="E116" s="28"/>
      <c r="F116" s="28"/>
      <c r="G116" s="47"/>
      <c r="H116" s="20" t="s">
        <v>177</v>
      </c>
      <c r="I116" s="21">
        <v>730</v>
      </c>
      <c r="J116" s="48"/>
      <c r="K116" s="49"/>
      <c r="L116" s="39">
        <f t="shared" si="2"/>
        <v>0</v>
      </c>
      <c r="M116" s="71"/>
      <c r="N116" s="72"/>
    </row>
    <row r="117" spans="1:14" s="40" customFormat="1" ht="18" customHeight="1" x14ac:dyDescent="0.3">
      <c r="A117" s="36" t="s">
        <v>539</v>
      </c>
      <c r="B117" s="32" t="s">
        <v>132</v>
      </c>
      <c r="C117" s="31" t="s">
        <v>269</v>
      </c>
      <c r="D117" s="38"/>
      <c r="E117" s="28"/>
      <c r="F117" s="28"/>
      <c r="G117" s="47"/>
      <c r="H117" s="20" t="s">
        <v>177</v>
      </c>
      <c r="I117" s="21">
        <v>1166</v>
      </c>
      <c r="J117" s="48"/>
      <c r="K117" s="49"/>
      <c r="L117" s="39">
        <f t="shared" si="2"/>
        <v>0</v>
      </c>
      <c r="M117" s="71"/>
      <c r="N117" s="72"/>
    </row>
    <row r="118" spans="1:14" s="40" customFormat="1" ht="18" customHeight="1" x14ac:dyDescent="0.3">
      <c r="A118" s="36" t="s">
        <v>540</v>
      </c>
      <c r="B118" s="32" t="s">
        <v>132</v>
      </c>
      <c r="C118" s="31" t="s">
        <v>270</v>
      </c>
      <c r="D118" s="38"/>
      <c r="E118" s="28"/>
      <c r="F118" s="28"/>
      <c r="G118" s="47"/>
      <c r="H118" s="20" t="s">
        <v>168</v>
      </c>
      <c r="I118" s="21">
        <v>1464</v>
      </c>
      <c r="J118" s="48"/>
      <c r="K118" s="49"/>
      <c r="L118" s="39">
        <f t="shared" si="2"/>
        <v>0</v>
      </c>
      <c r="M118" s="71"/>
      <c r="N118" s="72"/>
    </row>
    <row r="119" spans="1:14" s="40" customFormat="1" ht="18" customHeight="1" x14ac:dyDescent="0.3">
      <c r="A119" s="36" t="s">
        <v>541</v>
      </c>
      <c r="B119" s="32" t="s">
        <v>132</v>
      </c>
      <c r="C119" s="31" t="s">
        <v>271</v>
      </c>
      <c r="D119" s="38"/>
      <c r="E119" s="28"/>
      <c r="F119" s="28"/>
      <c r="G119" s="47"/>
      <c r="H119" s="20" t="s">
        <v>168</v>
      </c>
      <c r="I119" s="21">
        <v>32760</v>
      </c>
      <c r="J119" s="48"/>
      <c r="K119" s="49"/>
      <c r="L119" s="39">
        <f t="shared" si="2"/>
        <v>0</v>
      </c>
      <c r="M119" s="71"/>
      <c r="N119" s="72"/>
    </row>
    <row r="120" spans="1:14" s="40" customFormat="1" ht="18" customHeight="1" x14ac:dyDescent="0.3">
      <c r="A120" s="36" t="s">
        <v>542</v>
      </c>
      <c r="B120" s="32" t="s">
        <v>132</v>
      </c>
      <c r="C120" s="31" t="s">
        <v>272</v>
      </c>
      <c r="D120" s="38"/>
      <c r="E120" s="28"/>
      <c r="F120" s="28"/>
      <c r="G120" s="47"/>
      <c r="H120" s="20" t="s">
        <v>168</v>
      </c>
      <c r="I120" s="21">
        <v>4410</v>
      </c>
      <c r="J120" s="48"/>
      <c r="K120" s="49"/>
      <c r="L120" s="39">
        <f t="shared" si="2"/>
        <v>0</v>
      </c>
      <c r="M120" s="71"/>
      <c r="N120" s="72"/>
    </row>
    <row r="121" spans="1:14" s="40" customFormat="1" ht="18" customHeight="1" x14ac:dyDescent="0.3">
      <c r="A121" s="36" t="s">
        <v>543</v>
      </c>
      <c r="B121" s="32" t="s">
        <v>132</v>
      </c>
      <c r="C121" s="31" t="s">
        <v>273</v>
      </c>
      <c r="D121" s="38"/>
      <c r="E121" s="28"/>
      <c r="F121" s="28"/>
      <c r="G121" s="47"/>
      <c r="H121" s="20" t="s">
        <v>168</v>
      </c>
      <c r="I121" s="21">
        <v>3060</v>
      </c>
      <c r="J121" s="48"/>
      <c r="K121" s="49"/>
      <c r="L121" s="39">
        <f t="shared" si="2"/>
        <v>0</v>
      </c>
      <c r="M121" s="71"/>
      <c r="N121" s="72"/>
    </row>
    <row r="122" spans="1:14" s="40" customFormat="1" ht="18" customHeight="1" x14ac:dyDescent="0.3">
      <c r="A122" s="36" t="s">
        <v>544</v>
      </c>
      <c r="B122" s="32" t="s">
        <v>132</v>
      </c>
      <c r="C122" s="31" t="s">
        <v>274</v>
      </c>
      <c r="D122" s="38"/>
      <c r="E122" s="28"/>
      <c r="F122" s="28"/>
      <c r="G122" s="47"/>
      <c r="H122" s="20" t="s">
        <v>168</v>
      </c>
      <c r="I122" s="21">
        <v>41760</v>
      </c>
      <c r="J122" s="48"/>
      <c r="K122" s="49"/>
      <c r="L122" s="39">
        <f t="shared" si="2"/>
        <v>0</v>
      </c>
      <c r="M122" s="71"/>
      <c r="N122" s="72"/>
    </row>
    <row r="123" spans="1:14" s="40" customFormat="1" ht="18" customHeight="1" x14ac:dyDescent="0.3">
      <c r="A123" s="36" t="s">
        <v>545</v>
      </c>
      <c r="B123" s="32" t="s">
        <v>132</v>
      </c>
      <c r="C123" s="31" t="s">
        <v>275</v>
      </c>
      <c r="D123" s="38"/>
      <c r="E123" s="28"/>
      <c r="F123" s="28"/>
      <c r="G123" s="47"/>
      <c r="H123" s="20" t="s">
        <v>168</v>
      </c>
      <c r="I123" s="21">
        <v>28559</v>
      </c>
      <c r="J123" s="48"/>
      <c r="K123" s="49"/>
      <c r="L123" s="39">
        <f t="shared" si="2"/>
        <v>0</v>
      </c>
      <c r="M123" s="71"/>
      <c r="N123" s="72"/>
    </row>
    <row r="124" spans="1:14" s="40" customFormat="1" ht="18" customHeight="1" x14ac:dyDescent="0.3">
      <c r="A124" s="36" t="s">
        <v>546</v>
      </c>
      <c r="B124" s="32" t="s">
        <v>132</v>
      </c>
      <c r="C124" s="31" t="s">
        <v>276</v>
      </c>
      <c r="D124" s="38"/>
      <c r="E124" s="28"/>
      <c r="F124" s="28"/>
      <c r="G124" s="47"/>
      <c r="H124" s="20" t="s">
        <v>168</v>
      </c>
      <c r="I124" s="21">
        <v>2160</v>
      </c>
      <c r="J124" s="48"/>
      <c r="K124" s="49"/>
      <c r="L124" s="39">
        <f t="shared" si="2"/>
        <v>0</v>
      </c>
      <c r="M124" s="71"/>
      <c r="N124" s="72"/>
    </row>
    <row r="125" spans="1:14" s="40" customFormat="1" ht="18" customHeight="1" x14ac:dyDescent="0.3">
      <c r="A125" s="36" t="s">
        <v>547</v>
      </c>
      <c r="B125" s="32" t="s">
        <v>138</v>
      </c>
      <c r="C125" s="31" t="s">
        <v>277</v>
      </c>
      <c r="D125" s="38"/>
      <c r="E125" s="28"/>
      <c r="F125" s="28"/>
      <c r="G125" s="47"/>
      <c r="H125" s="20" t="s">
        <v>168</v>
      </c>
      <c r="I125" s="21">
        <v>53</v>
      </c>
      <c r="J125" s="48"/>
      <c r="K125" s="49"/>
      <c r="L125" s="39">
        <f t="shared" si="2"/>
        <v>0</v>
      </c>
      <c r="M125" s="71"/>
      <c r="N125" s="72"/>
    </row>
    <row r="126" spans="1:14" s="40" customFormat="1" ht="18" customHeight="1" x14ac:dyDescent="0.3">
      <c r="A126" s="36" t="s">
        <v>548</v>
      </c>
      <c r="B126" s="32" t="s">
        <v>138</v>
      </c>
      <c r="C126" s="31" t="s">
        <v>278</v>
      </c>
      <c r="D126" s="38"/>
      <c r="E126" s="28"/>
      <c r="F126" s="28"/>
      <c r="G126" s="47"/>
      <c r="H126" s="20" t="s">
        <v>168</v>
      </c>
      <c r="I126" s="21">
        <v>55</v>
      </c>
      <c r="J126" s="48"/>
      <c r="K126" s="49"/>
      <c r="L126" s="39">
        <f t="shared" si="2"/>
        <v>0</v>
      </c>
      <c r="M126" s="71"/>
      <c r="N126" s="72"/>
    </row>
    <row r="127" spans="1:14" s="40" customFormat="1" ht="18" customHeight="1" x14ac:dyDescent="0.3">
      <c r="A127" s="36" t="s">
        <v>549</v>
      </c>
      <c r="B127" s="32" t="s">
        <v>144</v>
      </c>
      <c r="C127" s="31" t="s">
        <v>279</v>
      </c>
      <c r="D127" s="38"/>
      <c r="E127" s="28"/>
      <c r="F127" s="28"/>
      <c r="G127" s="47"/>
      <c r="H127" s="20" t="s">
        <v>200</v>
      </c>
      <c r="I127" s="21">
        <v>23700</v>
      </c>
      <c r="J127" s="48"/>
      <c r="K127" s="49"/>
      <c r="L127" s="39">
        <f t="shared" si="2"/>
        <v>0</v>
      </c>
      <c r="M127" s="71"/>
      <c r="N127" s="72"/>
    </row>
    <row r="128" spans="1:14" s="40" customFormat="1" ht="18" customHeight="1" x14ac:dyDescent="0.3">
      <c r="A128" s="36" t="s">
        <v>550</v>
      </c>
      <c r="B128" s="32" t="s">
        <v>144</v>
      </c>
      <c r="C128" s="31" t="s">
        <v>280</v>
      </c>
      <c r="D128" s="38"/>
      <c r="E128" s="28"/>
      <c r="F128" s="28"/>
      <c r="G128" s="47"/>
      <c r="H128" s="20" t="s">
        <v>200</v>
      </c>
      <c r="I128" s="21">
        <v>5244</v>
      </c>
      <c r="J128" s="48"/>
      <c r="K128" s="49"/>
      <c r="L128" s="39">
        <f t="shared" si="2"/>
        <v>0</v>
      </c>
      <c r="M128" s="71"/>
      <c r="N128" s="72"/>
    </row>
    <row r="129" spans="1:14" s="40" customFormat="1" ht="18" customHeight="1" x14ac:dyDescent="0.3">
      <c r="A129" s="36" t="s">
        <v>551</v>
      </c>
      <c r="B129" s="32" t="s">
        <v>144</v>
      </c>
      <c r="C129" s="31" t="s">
        <v>281</v>
      </c>
      <c r="D129" s="38"/>
      <c r="E129" s="28"/>
      <c r="F129" s="28"/>
      <c r="G129" s="47"/>
      <c r="H129" s="20" t="s">
        <v>168</v>
      </c>
      <c r="I129" s="21">
        <v>96</v>
      </c>
      <c r="J129" s="48"/>
      <c r="K129" s="49"/>
      <c r="L129" s="39">
        <f t="shared" si="2"/>
        <v>0</v>
      </c>
      <c r="M129" s="71"/>
      <c r="N129" s="72"/>
    </row>
    <row r="130" spans="1:14" s="40" customFormat="1" ht="18" customHeight="1" x14ac:dyDescent="0.3">
      <c r="A130" s="36" t="s">
        <v>552</v>
      </c>
      <c r="B130" s="32" t="s">
        <v>144</v>
      </c>
      <c r="C130" s="31" t="s">
        <v>282</v>
      </c>
      <c r="D130" s="38"/>
      <c r="E130" s="28"/>
      <c r="F130" s="28"/>
      <c r="G130" s="47"/>
      <c r="H130" s="20" t="s">
        <v>168</v>
      </c>
      <c r="I130" s="21">
        <v>336</v>
      </c>
      <c r="J130" s="48"/>
      <c r="K130" s="49"/>
      <c r="L130" s="39">
        <f t="shared" si="2"/>
        <v>0</v>
      </c>
      <c r="M130" s="71"/>
      <c r="N130" s="72"/>
    </row>
    <row r="131" spans="1:14" s="40" customFormat="1" ht="18" customHeight="1" x14ac:dyDescent="0.3">
      <c r="A131" s="36" t="s">
        <v>553</v>
      </c>
      <c r="B131" s="32" t="s">
        <v>144</v>
      </c>
      <c r="C131" s="31" t="s">
        <v>283</v>
      </c>
      <c r="D131" s="38"/>
      <c r="E131" s="28"/>
      <c r="F131" s="28"/>
      <c r="G131" s="47"/>
      <c r="H131" s="20" t="s">
        <v>168</v>
      </c>
      <c r="I131" s="21">
        <v>432</v>
      </c>
      <c r="J131" s="48"/>
      <c r="K131" s="49"/>
      <c r="L131" s="39">
        <f t="shared" si="2"/>
        <v>0</v>
      </c>
      <c r="M131" s="71"/>
      <c r="N131" s="72"/>
    </row>
    <row r="132" spans="1:14" s="40" customFormat="1" ht="18" customHeight="1" x14ac:dyDescent="0.3">
      <c r="A132" s="36" t="s">
        <v>554</v>
      </c>
      <c r="B132" s="32" t="s">
        <v>144</v>
      </c>
      <c r="C132" s="31" t="s">
        <v>284</v>
      </c>
      <c r="D132" s="38"/>
      <c r="E132" s="28"/>
      <c r="F132" s="28"/>
      <c r="G132" s="47"/>
      <c r="H132" s="20" t="s">
        <v>200</v>
      </c>
      <c r="I132" s="21">
        <v>288</v>
      </c>
      <c r="J132" s="48"/>
      <c r="K132" s="49"/>
      <c r="L132" s="39">
        <f t="shared" si="2"/>
        <v>0</v>
      </c>
      <c r="M132" s="71"/>
      <c r="N132" s="72"/>
    </row>
    <row r="133" spans="1:14" s="40" customFormat="1" ht="18" customHeight="1" x14ac:dyDescent="0.3">
      <c r="A133" s="36" t="s">
        <v>555</v>
      </c>
      <c r="B133" s="32" t="s">
        <v>144</v>
      </c>
      <c r="C133" s="31" t="s">
        <v>285</v>
      </c>
      <c r="D133" s="38"/>
      <c r="E133" s="28"/>
      <c r="F133" s="28"/>
      <c r="G133" s="47"/>
      <c r="H133" s="20" t="s">
        <v>168</v>
      </c>
      <c r="I133" s="21">
        <v>288</v>
      </c>
      <c r="J133" s="48"/>
      <c r="K133" s="49"/>
      <c r="L133" s="39">
        <f t="shared" si="2"/>
        <v>0</v>
      </c>
      <c r="M133" s="71"/>
      <c r="N133" s="72"/>
    </row>
    <row r="134" spans="1:14" s="40" customFormat="1" ht="18" customHeight="1" x14ac:dyDescent="0.3">
      <c r="A134" s="36" t="s">
        <v>556</v>
      </c>
      <c r="B134" s="32" t="s">
        <v>144</v>
      </c>
      <c r="C134" s="31" t="s">
        <v>286</v>
      </c>
      <c r="D134" s="38"/>
      <c r="E134" s="28"/>
      <c r="F134" s="28"/>
      <c r="G134" s="47"/>
      <c r="H134" s="20" t="s">
        <v>168</v>
      </c>
      <c r="I134" s="21">
        <v>192</v>
      </c>
      <c r="J134" s="48"/>
      <c r="K134" s="49"/>
      <c r="L134" s="39">
        <f t="shared" si="2"/>
        <v>0</v>
      </c>
      <c r="M134" s="71"/>
      <c r="N134" s="72"/>
    </row>
    <row r="135" spans="1:14" s="40" customFormat="1" ht="18" customHeight="1" x14ac:dyDescent="0.3">
      <c r="A135" s="36" t="s">
        <v>557</v>
      </c>
      <c r="B135" s="32" t="s">
        <v>144</v>
      </c>
      <c r="C135" s="31" t="s">
        <v>287</v>
      </c>
      <c r="D135" s="38"/>
      <c r="E135" s="28"/>
      <c r="F135" s="28"/>
      <c r="G135" s="47"/>
      <c r="H135" s="20" t="s">
        <v>168</v>
      </c>
      <c r="I135" s="21">
        <v>240</v>
      </c>
      <c r="J135" s="48"/>
      <c r="K135" s="49"/>
      <c r="L135" s="39">
        <f t="shared" si="2"/>
        <v>0</v>
      </c>
      <c r="M135" s="71"/>
      <c r="N135" s="72"/>
    </row>
    <row r="136" spans="1:14" s="40" customFormat="1" ht="18" customHeight="1" thickBot="1" x14ac:dyDescent="0.35">
      <c r="A136" s="37" t="s">
        <v>558</v>
      </c>
      <c r="B136" s="34" t="s">
        <v>144</v>
      </c>
      <c r="C136" s="33" t="s">
        <v>559</v>
      </c>
      <c r="D136" s="74"/>
      <c r="E136" s="75"/>
      <c r="F136" s="75"/>
      <c r="G136" s="76"/>
      <c r="H136" s="22" t="s">
        <v>168</v>
      </c>
      <c r="I136" s="23">
        <v>240</v>
      </c>
      <c r="J136" s="77"/>
      <c r="K136" s="78"/>
      <c r="L136" s="79">
        <f t="shared" si="2"/>
        <v>0</v>
      </c>
      <c r="M136" s="80"/>
      <c r="N136" s="81"/>
    </row>
    <row r="137" spans="1:14" s="7" customFormat="1" ht="13" x14ac:dyDescent="0.3">
      <c r="A137" s="8"/>
      <c r="B137" s="8"/>
      <c r="C137" s="8"/>
      <c r="D137" s="8"/>
      <c r="G137" s="9"/>
      <c r="H137" s="10"/>
      <c r="I137" s="10"/>
      <c r="J137" s="9"/>
    </row>
    <row r="138" spans="1:14" s="7" customFormat="1" ht="13" x14ac:dyDescent="0.3">
      <c r="A138" s="8"/>
      <c r="B138" s="8"/>
      <c r="C138" s="8"/>
      <c r="D138" s="8"/>
      <c r="G138" s="9"/>
      <c r="H138" s="10"/>
      <c r="I138" s="10"/>
      <c r="J138" s="9"/>
    </row>
    <row r="139" spans="1:14" s="7" customFormat="1" ht="13" x14ac:dyDescent="0.3">
      <c r="A139" s="8"/>
      <c r="B139" s="8"/>
      <c r="C139" s="8"/>
      <c r="D139" s="8"/>
      <c r="G139" s="9"/>
      <c r="H139" s="10"/>
      <c r="I139" s="10"/>
      <c r="J139" s="9"/>
    </row>
    <row r="140" spans="1:14" s="7" customFormat="1" ht="13" x14ac:dyDescent="0.3">
      <c r="A140" s="8"/>
      <c r="B140" s="8"/>
      <c r="C140" s="8"/>
      <c r="D140" s="8"/>
      <c r="G140" s="9"/>
      <c r="H140" s="10"/>
      <c r="I140" s="10"/>
      <c r="J140" s="9"/>
    </row>
    <row r="141" spans="1:14" s="7" customFormat="1" ht="13" x14ac:dyDescent="0.3">
      <c r="A141" s="8"/>
      <c r="B141" s="8"/>
      <c r="C141" s="8"/>
      <c r="D141" s="8"/>
      <c r="G141" s="9"/>
      <c r="H141" s="10"/>
      <c r="I141" s="10"/>
      <c r="J141" s="9"/>
    </row>
    <row r="142" spans="1:14" s="7" customFormat="1" ht="13" x14ac:dyDescent="0.3">
      <c r="A142" s="8"/>
      <c r="B142" s="8"/>
      <c r="C142" s="8"/>
      <c r="D142" s="8"/>
      <c r="G142" s="9"/>
      <c r="H142" s="10"/>
      <c r="I142" s="10"/>
      <c r="J142" s="9"/>
    </row>
    <row r="143" spans="1:14" s="7" customFormat="1" ht="13" x14ac:dyDescent="0.3">
      <c r="A143" s="8"/>
      <c r="B143" s="8"/>
      <c r="C143" s="8"/>
      <c r="D143" s="8"/>
      <c r="G143" s="9"/>
      <c r="H143" s="10"/>
      <c r="I143" s="10"/>
      <c r="J143" s="9"/>
    </row>
    <row r="144" spans="1:14" s="7" customFormat="1" ht="13" x14ac:dyDescent="0.3">
      <c r="A144" s="8"/>
      <c r="B144" s="8"/>
      <c r="C144" s="8"/>
      <c r="D144" s="8"/>
      <c r="G144" s="9"/>
      <c r="H144" s="10"/>
      <c r="I144" s="10"/>
      <c r="J144" s="9"/>
    </row>
    <row r="145" spans="1:10" s="7" customFormat="1" ht="13" x14ac:dyDescent="0.3">
      <c r="A145" s="8"/>
      <c r="B145" s="8"/>
      <c r="C145" s="8"/>
      <c r="D145" s="8"/>
      <c r="G145" s="9"/>
      <c r="H145" s="10"/>
      <c r="I145" s="10"/>
      <c r="J145" s="9"/>
    </row>
    <row r="146" spans="1:10" s="7" customFormat="1" ht="13" x14ac:dyDescent="0.3">
      <c r="A146" s="8"/>
      <c r="B146" s="8"/>
      <c r="C146" s="8"/>
      <c r="D146" s="8"/>
      <c r="G146" s="9"/>
      <c r="H146" s="10"/>
      <c r="I146" s="10"/>
      <c r="J146" s="9"/>
    </row>
    <row r="147" spans="1:10" s="7" customFormat="1" ht="13" x14ac:dyDescent="0.3">
      <c r="A147" s="8"/>
      <c r="B147" s="8"/>
      <c r="C147" s="8"/>
      <c r="D147" s="8"/>
      <c r="G147" s="9"/>
      <c r="H147" s="10"/>
      <c r="I147" s="10"/>
      <c r="J147" s="9"/>
    </row>
    <row r="148" spans="1:10" s="7" customFormat="1" ht="13" x14ac:dyDescent="0.3">
      <c r="A148" s="8"/>
      <c r="B148" s="8"/>
      <c r="C148" s="8"/>
      <c r="D148" s="8"/>
      <c r="G148" s="9"/>
      <c r="H148" s="10"/>
      <c r="I148" s="10"/>
      <c r="J148" s="9"/>
    </row>
    <row r="149" spans="1:10" s="7" customFormat="1" ht="13" x14ac:dyDescent="0.3">
      <c r="A149" s="8"/>
      <c r="B149" s="8"/>
      <c r="C149" s="8"/>
      <c r="D149" s="8"/>
      <c r="G149" s="9"/>
      <c r="H149" s="10"/>
      <c r="I149" s="10"/>
      <c r="J149" s="9"/>
    </row>
    <row r="150" spans="1:10" s="7" customFormat="1" ht="13" x14ac:dyDescent="0.3">
      <c r="A150" s="8"/>
      <c r="B150" s="8"/>
      <c r="C150" s="8"/>
      <c r="D150" s="8"/>
      <c r="G150" s="9"/>
      <c r="H150" s="10"/>
      <c r="I150" s="10"/>
      <c r="J150" s="9"/>
    </row>
    <row r="151" spans="1:10" s="7" customFormat="1" ht="13" x14ac:dyDescent="0.3">
      <c r="A151" s="8"/>
      <c r="B151" s="8"/>
      <c r="C151" s="8"/>
      <c r="D151" s="8"/>
      <c r="G151" s="9"/>
      <c r="H151" s="10"/>
      <c r="I151" s="10"/>
      <c r="J151" s="9"/>
    </row>
    <row r="152" spans="1:10" s="7" customFormat="1" ht="13" x14ac:dyDescent="0.3">
      <c r="A152" s="8"/>
      <c r="B152" s="8"/>
      <c r="C152" s="8"/>
      <c r="D152" s="8"/>
      <c r="G152" s="9"/>
      <c r="H152" s="10"/>
      <c r="I152" s="10"/>
      <c r="J152" s="9"/>
    </row>
  </sheetData>
  <autoFilter ref="A5:N136" xr:uid="{C5A70390-6AFD-4CA9-8F29-592DA4ECB074}">
    <sortState xmlns:xlrd2="http://schemas.microsoft.com/office/spreadsheetml/2017/richdata2" ref="A5:N6">
      <sortCondition ref="A5"/>
    </sortState>
  </autoFilter>
  <mergeCells count="4">
    <mergeCell ref="A1:N1"/>
    <mergeCell ref="A2:N2"/>
    <mergeCell ref="A3:C3"/>
    <mergeCell ref="A4:C4"/>
  </mergeCells>
  <pageMargins left="0.78740157499999996" right="0.78740157499999996" top="0.984251969" bottom="0.984251969" header="0.4921259845" footer="0.4921259845"/>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D767E-7E65-447C-9304-C773486723B6}">
  <dimension ref="A1:B19"/>
  <sheetViews>
    <sheetView showGridLines="0" workbookViewId="0">
      <selection activeCell="A21" sqref="A21"/>
    </sheetView>
  </sheetViews>
  <sheetFormatPr baseColWidth="10" defaultRowHeight="14.5" x14ac:dyDescent="0.35"/>
  <cols>
    <col min="1" max="1" width="83.54296875" customWidth="1"/>
    <col min="2" max="2" width="19" customWidth="1"/>
  </cols>
  <sheetData>
    <row r="1" spans="1:2" ht="70" customHeight="1" x14ac:dyDescent="0.35">
      <c r="A1" s="109" t="s">
        <v>151</v>
      </c>
      <c r="B1" s="109"/>
    </row>
    <row r="2" spans="1:2" ht="36.65" customHeight="1" x14ac:dyDescent="0.35">
      <c r="A2" s="109" t="s">
        <v>1</v>
      </c>
      <c r="B2" s="109"/>
    </row>
    <row r="3" spans="1:2" s="3" customFormat="1" ht="28" customHeight="1" x14ac:dyDescent="0.35">
      <c r="A3" s="110" t="s">
        <v>164</v>
      </c>
      <c r="B3" s="110"/>
    </row>
    <row r="4" spans="1:2" ht="23.25" customHeight="1" x14ac:dyDescent="0.35">
      <c r="A4" s="12"/>
      <c r="B4" s="12"/>
    </row>
    <row r="5" spans="1:2" ht="39.75" customHeight="1" x14ac:dyDescent="0.35">
      <c r="A5" s="17" t="s">
        <v>7</v>
      </c>
      <c r="B5" s="16" t="s">
        <v>3</v>
      </c>
    </row>
    <row r="6" spans="1:2" ht="24" customHeight="1" x14ac:dyDescent="0.35">
      <c r="A6" s="13" t="s">
        <v>155</v>
      </c>
      <c r="B6" s="14"/>
    </row>
    <row r="7" spans="1:2" ht="24" customHeight="1" x14ac:dyDescent="0.35">
      <c r="A7" s="13" t="s">
        <v>156</v>
      </c>
      <c r="B7" s="14"/>
    </row>
    <row r="8" spans="1:2" ht="24" customHeight="1" x14ac:dyDescent="0.35">
      <c r="A8" s="13" t="s">
        <v>158</v>
      </c>
      <c r="B8" s="14"/>
    </row>
    <row r="9" spans="1:2" ht="24" customHeight="1" x14ac:dyDescent="0.35">
      <c r="A9" s="13" t="s">
        <v>159</v>
      </c>
      <c r="B9" s="14"/>
    </row>
    <row r="10" spans="1:2" ht="24" customHeight="1" x14ac:dyDescent="0.35">
      <c r="A10" s="13" t="s">
        <v>160</v>
      </c>
      <c r="B10" s="14"/>
    </row>
    <row r="11" spans="1:2" ht="24" customHeight="1" x14ac:dyDescent="0.35">
      <c r="A11" s="13" t="s">
        <v>161</v>
      </c>
      <c r="B11" s="14"/>
    </row>
    <row r="12" spans="1:2" ht="24" customHeight="1" x14ac:dyDescent="0.35">
      <c r="A12" s="13" t="s">
        <v>162</v>
      </c>
      <c r="B12" s="14"/>
    </row>
    <row r="13" spans="1:2" ht="24" customHeight="1" x14ac:dyDescent="0.35">
      <c r="A13" s="13" t="s">
        <v>163</v>
      </c>
      <c r="B13" s="14"/>
    </row>
    <row r="14" spans="1:2" x14ac:dyDescent="0.35">
      <c r="A14" s="15"/>
      <c r="B14" s="15"/>
    </row>
    <row r="15" spans="1:2" s="4" customFormat="1" ht="30.75" customHeight="1" x14ac:dyDescent="0.35">
      <c r="A15" s="108" t="s">
        <v>157</v>
      </c>
      <c r="B15" s="108"/>
    </row>
    <row r="16" spans="1:2" x14ac:dyDescent="0.35">
      <c r="A16" s="108" t="s">
        <v>4</v>
      </c>
      <c r="B16" s="108"/>
    </row>
    <row r="17" spans="1:2" x14ac:dyDescent="0.35">
      <c r="A17" s="15"/>
      <c r="B17" s="15"/>
    </row>
    <row r="18" spans="1:2" x14ac:dyDescent="0.35">
      <c r="A18" s="15"/>
      <c r="B18" s="15"/>
    </row>
    <row r="19" spans="1:2" x14ac:dyDescent="0.35">
      <c r="A19" s="15"/>
      <c r="B19" s="15"/>
    </row>
  </sheetData>
  <mergeCells count="5">
    <mergeCell ref="A16:B16"/>
    <mergeCell ref="A15:B15"/>
    <mergeCell ref="A1:B1"/>
    <mergeCell ref="A2:B2"/>
    <mergeCell ref="A3:B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Consignes</vt:lpstr>
      <vt:lpstr>BPU Ferrandi Paris</vt:lpstr>
      <vt:lpstr>BPU CMA</vt:lpstr>
      <vt:lpstr>Remises sur catalogues</vt:lpstr>
      <vt:lpstr>'BPU CMA'!Viandes</vt:lpstr>
      <vt:lpstr>'BPU Ferrandi Paris'!Viandes</vt:lpstr>
    </vt:vector>
  </TitlesOfParts>
  <Company>GIE - CCI PARIS IDF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LECOMTE Veronique</dc:creator>
  <cp:lastModifiedBy>LECOMTE Veronique</cp:lastModifiedBy>
  <dcterms:created xsi:type="dcterms:W3CDTF">2023-10-06T12:10:36Z</dcterms:created>
  <dcterms:modified xsi:type="dcterms:W3CDTF">2024-10-15T15:31:39Z</dcterms:modified>
</cp:coreProperties>
</file>