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01 - Filières\Alimentation\Procédure\GHT- AO 24095 Denrées alimentaires\3 - DCE - Convention\DCE 2024\"/>
    </mc:Choice>
  </mc:AlternateContent>
  <bookViews>
    <workbookView xWindow="0" yWindow="0" windowWidth="28800" windowHeight="12000" tabRatio="820" activeTab="8"/>
  </bookViews>
  <sheets>
    <sheet name="PRODUITS EPICERIE" sheetId="1" r:id="rId1"/>
    <sheet name="BOISSONS" sheetId="2" r:id="rId2"/>
    <sheet name="SURGELES" sheetId="3" r:id="rId3"/>
    <sheet name="CHARCUTERIE" sheetId="5" r:id="rId4"/>
    <sheet name="PRODUITS TRAITEUR" sheetId="6" r:id="rId5"/>
    <sheet name="PRODUITS LAITIERS" sheetId="7" r:id="rId6"/>
    <sheet name="POISSONS FRAIS - DERIVES" sheetId="8" r:id="rId7"/>
    <sheet name="PRODUITS DIETETIQUES-NUTRITION" sheetId="10" r:id="rId8"/>
    <sheet name="PRODUITS CAFETERIA" sheetId="13" r:id="rId9"/>
  </sheets>
  <definedNames>
    <definedName name="_xlnm._FilterDatabase" localSheetId="0" hidden="1">'PRODUITS EPICERIE'!$A$5:$O$5</definedName>
    <definedName name="_xlnm.Print_Titles" localSheetId="7">'PRODUITS DIETETIQUES-NUTRITION'!$1:$6</definedName>
    <definedName name="_xlnm.Print_Titles" localSheetId="0">'PRODUITS EPICERIE'!$1:$5</definedName>
    <definedName name="_xlnm.Print_Area" localSheetId="8">'PRODUITS CAFETERIA'!$A$1:$O$91</definedName>
  </definedNames>
  <calcPr calcId="162913"/>
</workbook>
</file>

<file path=xl/calcChain.xml><?xml version="1.0" encoding="utf-8"?>
<calcChain xmlns="http://schemas.openxmlformats.org/spreadsheetml/2006/main">
  <c r="N115" i="1" l="1"/>
  <c r="O115" i="1" s="1"/>
  <c r="M14" i="10" l="1"/>
  <c r="N14" i="10"/>
  <c r="O14" i="10" s="1"/>
  <c r="M15" i="10"/>
  <c r="N15" i="10"/>
  <c r="O15" i="10" s="1"/>
  <c r="M16" i="10"/>
  <c r="N16" i="10"/>
  <c r="O16" i="10" s="1"/>
  <c r="N27" i="3" l="1"/>
  <c r="O27" i="3" s="1"/>
  <c r="N88" i="13" l="1"/>
  <c r="O88" i="13" s="1"/>
  <c r="M88" i="13"/>
  <c r="N87" i="13"/>
  <c r="O87" i="13" s="1"/>
  <c r="M87" i="13"/>
  <c r="O86" i="13"/>
  <c r="N86" i="13"/>
  <c r="M86" i="13"/>
  <c r="N85" i="13"/>
  <c r="O85" i="13" s="1"/>
  <c r="M85" i="13"/>
  <c r="N84" i="13"/>
  <c r="O84" i="13" s="1"/>
  <c r="M84" i="13"/>
  <c r="N83" i="13"/>
  <c r="O83" i="13" s="1"/>
  <c r="M83" i="13"/>
  <c r="N82" i="13"/>
  <c r="O82" i="13" s="1"/>
  <c r="M82" i="13"/>
  <c r="N81" i="13"/>
  <c r="O81" i="13" s="1"/>
  <c r="M81" i="13"/>
  <c r="N80" i="13"/>
  <c r="O80" i="13" s="1"/>
  <c r="M80" i="13"/>
  <c r="N79" i="13"/>
  <c r="O79" i="13" s="1"/>
  <c r="M79" i="13"/>
  <c r="N78" i="13"/>
  <c r="O78" i="13" s="1"/>
  <c r="M78" i="13"/>
  <c r="N77" i="13"/>
  <c r="O77" i="13" s="1"/>
  <c r="M77" i="13"/>
  <c r="N76" i="13"/>
  <c r="O76" i="13" s="1"/>
  <c r="M76" i="13"/>
  <c r="N75" i="13"/>
  <c r="O75" i="13" s="1"/>
  <c r="M75" i="13"/>
  <c r="N74" i="13"/>
  <c r="O74" i="13" s="1"/>
  <c r="M74" i="13"/>
  <c r="N73" i="13"/>
  <c r="O73" i="13" s="1"/>
  <c r="M73" i="13"/>
  <c r="N72" i="13"/>
  <c r="O72" i="13" s="1"/>
  <c r="M72" i="13"/>
  <c r="N71" i="13"/>
  <c r="O71" i="13" s="1"/>
  <c r="M71" i="13"/>
  <c r="N70" i="13"/>
  <c r="O70" i="13" s="1"/>
  <c r="M70" i="13"/>
  <c r="N69" i="13"/>
  <c r="O69" i="13" s="1"/>
  <c r="M69" i="13"/>
  <c r="N68" i="13"/>
  <c r="O68" i="13" s="1"/>
  <c r="M68" i="13"/>
  <c r="N67" i="13"/>
  <c r="O67" i="13" s="1"/>
  <c r="M67" i="13"/>
  <c r="N66" i="13"/>
  <c r="O66" i="13" s="1"/>
  <c r="M66" i="13"/>
  <c r="N65" i="13"/>
  <c r="O65" i="13" s="1"/>
  <c r="M65" i="13"/>
  <c r="N64" i="13"/>
  <c r="O64" i="13" s="1"/>
  <c r="M64" i="13"/>
  <c r="N63" i="13"/>
  <c r="O63" i="13" s="1"/>
  <c r="M63" i="13"/>
  <c r="N62" i="13"/>
  <c r="O62" i="13" s="1"/>
  <c r="M62" i="13"/>
  <c r="N61" i="13"/>
  <c r="O61" i="13" s="1"/>
  <c r="M61" i="13"/>
  <c r="N60" i="13"/>
  <c r="O60" i="13" s="1"/>
  <c r="M60" i="13"/>
  <c r="N59" i="13"/>
  <c r="O59" i="13" s="1"/>
  <c r="M59" i="13"/>
  <c r="N58" i="13"/>
  <c r="O58" i="13" s="1"/>
  <c r="M58" i="13"/>
  <c r="N57" i="13"/>
  <c r="O57" i="13" s="1"/>
  <c r="M57" i="13"/>
  <c r="N56" i="13"/>
  <c r="O56" i="13" s="1"/>
  <c r="M56" i="13"/>
  <c r="N55" i="13"/>
  <c r="O55" i="13" s="1"/>
  <c r="M55" i="13"/>
  <c r="O54" i="13"/>
  <c r="N54" i="13"/>
  <c r="M54" i="13"/>
  <c r="N53" i="13"/>
  <c r="O53" i="13" s="1"/>
  <c r="M53" i="13"/>
  <c r="N51" i="13"/>
  <c r="O51" i="13" s="1"/>
  <c r="M51" i="13"/>
  <c r="N50" i="13"/>
  <c r="O50" i="13" s="1"/>
  <c r="M50" i="13"/>
  <c r="O49" i="13"/>
  <c r="N49" i="13"/>
  <c r="M49" i="13"/>
  <c r="N48" i="13"/>
  <c r="O48" i="13" s="1"/>
  <c r="M48" i="13"/>
  <c r="N47" i="13"/>
  <c r="O47" i="13" s="1"/>
  <c r="M47" i="13"/>
  <c r="N46" i="13"/>
  <c r="O46" i="13" s="1"/>
  <c r="M46" i="13"/>
  <c r="N45" i="13"/>
  <c r="O45" i="13" s="1"/>
  <c r="M45" i="13"/>
  <c r="N44" i="13"/>
  <c r="O44" i="13" s="1"/>
  <c r="M44" i="13"/>
  <c r="N43" i="13"/>
  <c r="O43" i="13" s="1"/>
  <c r="M43" i="13"/>
  <c r="N42" i="13"/>
  <c r="O42" i="13" s="1"/>
  <c r="M42" i="13"/>
  <c r="N41" i="13"/>
  <c r="O41" i="13" s="1"/>
  <c r="M41" i="13"/>
  <c r="N40" i="13"/>
  <c r="O40" i="13" s="1"/>
  <c r="M40" i="13"/>
  <c r="M39" i="13"/>
  <c r="N38" i="13"/>
  <c r="O38" i="13" s="1"/>
  <c r="M38" i="13"/>
  <c r="N37" i="13"/>
  <c r="O37" i="13" s="1"/>
  <c r="M37" i="13"/>
  <c r="N36" i="13"/>
  <c r="O36" i="13" s="1"/>
  <c r="M36" i="13"/>
  <c r="N35" i="13"/>
  <c r="O35" i="13" s="1"/>
  <c r="M35" i="13"/>
  <c r="N33" i="13"/>
  <c r="O33" i="13" s="1"/>
  <c r="M33" i="13"/>
  <c r="N32" i="13"/>
  <c r="O32" i="13" s="1"/>
  <c r="M32" i="13"/>
  <c r="N31" i="13"/>
  <c r="O31" i="13" s="1"/>
  <c r="M31" i="13"/>
  <c r="N30" i="13"/>
  <c r="O30" i="13" s="1"/>
  <c r="M30" i="13"/>
  <c r="N29" i="13"/>
  <c r="O29" i="13" s="1"/>
  <c r="M29" i="13"/>
  <c r="N28" i="13"/>
  <c r="O28" i="13" s="1"/>
  <c r="M28" i="13"/>
  <c r="N27" i="13"/>
  <c r="O27" i="13" s="1"/>
  <c r="M27" i="13"/>
  <c r="N26" i="13"/>
  <c r="O26" i="13" s="1"/>
  <c r="M26" i="13"/>
  <c r="N25" i="13"/>
  <c r="O25" i="13" s="1"/>
  <c r="M25" i="13"/>
  <c r="N24" i="13"/>
  <c r="O24" i="13" s="1"/>
  <c r="M24" i="13"/>
  <c r="N23" i="13"/>
  <c r="O23" i="13" s="1"/>
  <c r="M23" i="13"/>
  <c r="N22" i="13"/>
  <c r="O22" i="13" s="1"/>
  <c r="M22" i="13"/>
  <c r="N21" i="13"/>
  <c r="O21" i="13" s="1"/>
  <c r="M21" i="13"/>
  <c r="N20" i="13"/>
  <c r="O20" i="13" s="1"/>
  <c r="M20" i="13"/>
  <c r="N19" i="13"/>
  <c r="O19" i="13" s="1"/>
  <c r="M19" i="13"/>
  <c r="O18" i="13"/>
  <c r="N18" i="13"/>
  <c r="M18" i="13"/>
  <c r="N17" i="13"/>
  <c r="O17" i="13" s="1"/>
  <c r="M17" i="13"/>
  <c r="N16" i="13"/>
  <c r="O16" i="13" s="1"/>
  <c r="M16" i="13"/>
  <c r="N15" i="13"/>
  <c r="O15" i="13" s="1"/>
  <c r="M15" i="13"/>
  <c r="N14" i="13"/>
  <c r="O14" i="13" s="1"/>
  <c r="M14" i="13"/>
  <c r="N13" i="13"/>
  <c r="O13" i="13" s="1"/>
  <c r="M13" i="13"/>
  <c r="N12" i="13"/>
  <c r="O12" i="13" s="1"/>
  <c r="M12" i="13"/>
  <c r="N11" i="13"/>
  <c r="O11" i="13" s="1"/>
  <c r="M11" i="13"/>
  <c r="N10" i="13"/>
  <c r="O10" i="13" s="1"/>
  <c r="M10" i="13"/>
  <c r="N9" i="13"/>
  <c r="O9" i="13" s="1"/>
  <c r="M9" i="13"/>
  <c r="N8" i="13"/>
  <c r="O8" i="13" s="1"/>
  <c r="M8" i="13"/>
  <c r="N7" i="13"/>
  <c r="O7" i="13" s="1"/>
  <c r="M7" i="13"/>
  <c r="N6" i="13"/>
  <c r="O6" i="13" s="1"/>
  <c r="M6" i="13"/>
  <c r="N5" i="13"/>
  <c r="O5" i="13" s="1"/>
  <c r="M5" i="13"/>
  <c r="O90" i="13" l="1"/>
  <c r="N17" i="10" l="1"/>
  <c r="O17" i="10" s="1"/>
  <c r="M17" i="10"/>
  <c r="N19" i="10"/>
  <c r="O19" i="10" s="1"/>
  <c r="M19" i="10"/>
  <c r="N18" i="10"/>
  <c r="O18" i="10" s="1"/>
  <c r="M18" i="10"/>
  <c r="M117" i="1"/>
  <c r="N117" i="1"/>
  <c r="O117" i="1" s="1"/>
  <c r="N8" i="3" l="1"/>
  <c r="O8" i="3" s="1"/>
  <c r="M8" i="3"/>
  <c r="N50" i="1"/>
  <c r="O50" i="1" s="1"/>
  <c r="N49" i="1"/>
  <c r="O49" i="1" s="1"/>
  <c r="N20" i="1"/>
  <c r="O20" i="1" s="1"/>
  <c r="N15" i="1"/>
  <c r="O15" i="1" s="1"/>
  <c r="M15" i="3" l="1"/>
  <c r="N15" i="3"/>
  <c r="O15" i="3" s="1"/>
  <c r="N12" i="10" l="1"/>
  <c r="O12" i="10" s="1"/>
  <c r="N17" i="7"/>
  <c r="O17" i="7" s="1"/>
  <c r="N101" i="1"/>
  <c r="O101" i="1" s="1"/>
  <c r="N13" i="1"/>
  <c r="O13" i="1" s="1"/>
  <c r="N26" i="7" l="1"/>
  <c r="O26" i="7" s="1"/>
  <c r="N23" i="7"/>
  <c r="O23" i="7" s="1"/>
  <c r="N20" i="3"/>
  <c r="O20" i="3" s="1"/>
  <c r="N16" i="3"/>
  <c r="O16" i="3" s="1"/>
  <c r="N26" i="3"/>
  <c r="O26" i="3" s="1"/>
  <c r="N105" i="1"/>
  <c r="O105" i="1" s="1"/>
  <c r="M11" i="10" l="1"/>
  <c r="N11" i="10"/>
  <c r="O11" i="10" s="1"/>
  <c r="M13" i="10"/>
  <c r="N13" i="10"/>
  <c r="O13" i="10" s="1"/>
  <c r="N32" i="7"/>
  <c r="O32" i="7" s="1"/>
  <c r="N31" i="7"/>
  <c r="O31" i="7" s="1"/>
  <c r="N30" i="7"/>
  <c r="O30" i="7" s="1"/>
  <c r="N33" i="7"/>
  <c r="O33" i="7" s="1"/>
  <c r="N16" i="2" l="1"/>
  <c r="O16" i="2" s="1"/>
  <c r="N15" i="2"/>
  <c r="O15" i="2" s="1"/>
  <c r="N14" i="2"/>
  <c r="O14" i="2" s="1"/>
  <c r="N40" i="1"/>
  <c r="O40" i="1" s="1"/>
  <c r="N12" i="6"/>
  <c r="O12" i="6" s="1"/>
  <c r="M12" i="6"/>
  <c r="M9" i="10" l="1"/>
  <c r="N9" i="10"/>
  <c r="O9" i="10" s="1"/>
  <c r="M10" i="10"/>
  <c r="N10" i="10"/>
  <c r="O10" i="10" s="1"/>
  <c r="N8" i="10"/>
  <c r="O8" i="10" s="1"/>
  <c r="M8" i="10"/>
  <c r="N7" i="10"/>
  <c r="O7" i="10" s="1"/>
  <c r="M7" i="10"/>
  <c r="M8" i="8"/>
  <c r="N8" i="8"/>
  <c r="O8" i="8" s="1"/>
  <c r="N7" i="8"/>
  <c r="O7" i="8" s="1"/>
  <c r="M7" i="8"/>
  <c r="M10" i="7"/>
  <c r="N10" i="7"/>
  <c r="O10" i="7" s="1"/>
  <c r="M11" i="7"/>
  <c r="N11" i="7"/>
  <c r="O11" i="7" s="1"/>
  <c r="M12" i="7"/>
  <c r="N12" i="7"/>
  <c r="O12" i="7" s="1"/>
  <c r="M13" i="7"/>
  <c r="N13" i="7"/>
  <c r="O13" i="7" s="1"/>
  <c r="M14" i="7"/>
  <c r="N14" i="7"/>
  <c r="O14" i="7" s="1"/>
  <c r="M16" i="7"/>
  <c r="N16" i="7"/>
  <c r="O16" i="7" s="1"/>
  <c r="M18" i="7"/>
  <c r="N18" i="7"/>
  <c r="O18" i="7" s="1"/>
  <c r="M19" i="7"/>
  <c r="N19" i="7"/>
  <c r="O19" i="7" s="1"/>
  <c r="M20" i="7"/>
  <c r="N20" i="7"/>
  <c r="O20" i="7" s="1"/>
  <c r="M21" i="7"/>
  <c r="N21" i="7"/>
  <c r="O21" i="7" s="1"/>
  <c r="M25" i="7"/>
  <c r="N25" i="7"/>
  <c r="O25" i="7" s="1"/>
  <c r="M27" i="7"/>
  <c r="N27" i="7"/>
  <c r="O27" i="7" s="1"/>
  <c r="M28" i="7"/>
  <c r="N28" i="7"/>
  <c r="O28" i="7" s="1"/>
  <c r="M29" i="7"/>
  <c r="N29" i="7"/>
  <c r="O29" i="7" s="1"/>
  <c r="M35" i="7"/>
  <c r="N35" i="7"/>
  <c r="O35" i="7" s="1"/>
  <c r="M36" i="7"/>
  <c r="N36" i="7"/>
  <c r="O36" i="7" s="1"/>
  <c r="M37" i="7"/>
  <c r="N37" i="7"/>
  <c r="O37" i="7" s="1"/>
  <c r="M38" i="7"/>
  <c r="N38" i="7"/>
  <c r="O38" i="7" s="1"/>
  <c r="N9" i="7"/>
  <c r="O9" i="7" s="1"/>
  <c r="M9" i="7"/>
  <c r="N7" i="7"/>
  <c r="O7" i="7" s="1"/>
  <c r="M7" i="7"/>
  <c r="M9" i="6"/>
  <c r="N9" i="6"/>
  <c r="O9" i="6" s="1"/>
  <c r="M10" i="6"/>
  <c r="N10" i="6"/>
  <c r="O10" i="6" s="1"/>
  <c r="M11" i="6"/>
  <c r="N11" i="6"/>
  <c r="O11" i="6" s="1"/>
  <c r="N8" i="6"/>
  <c r="O8" i="6" s="1"/>
  <c r="M8" i="6"/>
  <c r="N7" i="6"/>
  <c r="O7" i="6" s="1"/>
  <c r="M7" i="6"/>
  <c r="M9" i="5"/>
  <c r="N9" i="5"/>
  <c r="O9" i="5" s="1"/>
  <c r="M10" i="5"/>
  <c r="N10" i="5"/>
  <c r="O10" i="5" s="1"/>
  <c r="M11" i="5"/>
  <c r="N11" i="5"/>
  <c r="O11" i="5" s="1"/>
  <c r="M12" i="5"/>
  <c r="N12" i="5"/>
  <c r="O12" i="5" s="1"/>
  <c r="M13" i="5"/>
  <c r="N13" i="5"/>
  <c r="O13" i="5" s="1"/>
  <c r="N8" i="5"/>
  <c r="O8" i="5" s="1"/>
  <c r="M8" i="5"/>
  <c r="N7" i="5"/>
  <c r="O7" i="5" s="1"/>
  <c r="M7" i="5"/>
  <c r="M13" i="3"/>
  <c r="N13" i="3"/>
  <c r="O13" i="3" s="1"/>
  <c r="M14" i="3"/>
  <c r="N14" i="3"/>
  <c r="O14" i="3" s="1"/>
  <c r="M17" i="3"/>
  <c r="N17" i="3"/>
  <c r="O17" i="3" s="1"/>
  <c r="M18" i="3"/>
  <c r="N18" i="3"/>
  <c r="O18" i="3" s="1"/>
  <c r="M19" i="3"/>
  <c r="N19" i="3"/>
  <c r="O19" i="3" s="1"/>
  <c r="M21" i="3"/>
  <c r="N21" i="3"/>
  <c r="O21" i="3" s="1"/>
  <c r="M22" i="3"/>
  <c r="N22" i="3"/>
  <c r="O22" i="3" s="1"/>
  <c r="M23" i="3"/>
  <c r="N23" i="3"/>
  <c r="O23" i="3" s="1"/>
  <c r="M24" i="3"/>
  <c r="N24" i="3"/>
  <c r="O24" i="3" s="1"/>
  <c r="M8" i="2"/>
  <c r="N8" i="2"/>
  <c r="O8" i="2" s="1"/>
  <c r="M9" i="2"/>
  <c r="N9" i="2"/>
  <c r="O9" i="2" s="1"/>
  <c r="M10" i="2"/>
  <c r="N10" i="2"/>
  <c r="O10" i="2" s="1"/>
  <c r="M11" i="2"/>
  <c r="N11" i="2"/>
  <c r="O11" i="2" s="1"/>
  <c r="M12" i="2"/>
  <c r="N12" i="2"/>
  <c r="O12" i="2" s="1"/>
  <c r="M13" i="2"/>
  <c r="N13" i="2"/>
  <c r="O13" i="2" s="1"/>
  <c r="N7" i="1"/>
  <c r="O7" i="1" s="1"/>
  <c r="N8" i="1"/>
  <c r="O8" i="1" s="1"/>
  <c r="N10" i="1"/>
  <c r="O10" i="1" s="1"/>
  <c r="N11" i="1"/>
  <c r="O11" i="1" s="1"/>
  <c r="N12" i="1"/>
  <c r="O12" i="1" s="1"/>
  <c r="N14" i="1"/>
  <c r="O14" i="1" s="1"/>
  <c r="N16" i="1"/>
  <c r="O16" i="1" s="1"/>
  <c r="N17" i="1"/>
  <c r="O17" i="1" s="1"/>
  <c r="N19" i="1"/>
  <c r="O19" i="1" s="1"/>
  <c r="N21" i="1"/>
  <c r="O21" i="1" s="1"/>
  <c r="N22" i="1"/>
  <c r="O22" i="1" s="1"/>
  <c r="N23" i="1"/>
  <c r="O23" i="1" s="1"/>
  <c r="N29" i="1"/>
  <c r="O29" i="1" s="1"/>
  <c r="N30" i="1"/>
  <c r="O30" i="1" s="1"/>
  <c r="N31" i="1"/>
  <c r="O31" i="1" s="1"/>
  <c r="N32" i="1"/>
  <c r="O32" i="1" s="1"/>
  <c r="N33" i="1"/>
  <c r="O33" i="1" s="1"/>
  <c r="N34" i="1"/>
  <c r="O34" i="1" s="1"/>
  <c r="N35" i="1"/>
  <c r="O35" i="1" s="1"/>
  <c r="N38" i="1"/>
  <c r="O38" i="1" s="1"/>
  <c r="N42" i="1"/>
  <c r="O42" i="1" s="1"/>
  <c r="N43" i="1"/>
  <c r="O43" i="1" s="1"/>
  <c r="N45" i="1"/>
  <c r="O45" i="1" s="1"/>
  <c r="N46" i="1"/>
  <c r="O46" i="1" s="1"/>
  <c r="N47" i="1"/>
  <c r="O47" i="1" s="1"/>
  <c r="N48" i="1"/>
  <c r="O48" i="1" s="1"/>
  <c r="N55" i="1"/>
  <c r="O55" i="1" s="1"/>
  <c r="N58" i="1"/>
  <c r="O58" i="1" s="1"/>
  <c r="N60" i="1"/>
  <c r="O60" i="1" s="1"/>
  <c r="N62" i="1"/>
  <c r="O62" i="1" s="1"/>
  <c r="N63" i="1"/>
  <c r="O63" i="1" s="1"/>
  <c r="N65" i="1"/>
  <c r="O65" i="1" s="1"/>
  <c r="N67" i="1"/>
  <c r="O67" i="1" s="1"/>
  <c r="N68" i="1"/>
  <c r="O68" i="1" s="1"/>
  <c r="N82" i="1"/>
  <c r="O82" i="1" s="1"/>
  <c r="N83" i="1"/>
  <c r="O83" i="1" s="1"/>
  <c r="N84" i="1"/>
  <c r="O84" i="1" s="1"/>
  <c r="N85" i="1"/>
  <c r="O85" i="1" s="1"/>
  <c r="N86" i="1"/>
  <c r="O86" i="1" s="1"/>
  <c r="N87" i="1"/>
  <c r="O87" i="1" s="1"/>
  <c r="N88" i="1"/>
  <c r="O88" i="1" s="1"/>
  <c r="N89" i="1"/>
  <c r="O89" i="1" s="1"/>
  <c r="N91" i="1"/>
  <c r="O91" i="1" s="1"/>
  <c r="N92" i="1"/>
  <c r="O92" i="1" s="1"/>
  <c r="N93" i="1"/>
  <c r="O93" i="1" s="1"/>
  <c r="N94" i="1"/>
  <c r="O94" i="1" s="1"/>
  <c r="N96" i="1"/>
  <c r="O96" i="1" s="1"/>
  <c r="N97" i="1"/>
  <c r="O97" i="1" s="1"/>
  <c r="N100" i="1"/>
  <c r="O100" i="1" s="1"/>
  <c r="N102" i="1"/>
  <c r="O102" i="1" s="1"/>
  <c r="N103" i="1"/>
  <c r="O103" i="1" s="1"/>
  <c r="N104" i="1"/>
  <c r="O104" i="1" s="1"/>
  <c r="N106" i="1"/>
  <c r="O106" i="1" s="1"/>
  <c r="N110" i="1"/>
  <c r="O110" i="1" s="1"/>
  <c r="N111" i="1"/>
  <c r="O111" i="1" s="1"/>
  <c r="N112" i="1"/>
  <c r="O112" i="1" s="1"/>
  <c r="N113" i="1"/>
  <c r="O113" i="1" s="1"/>
  <c r="N114" i="1"/>
  <c r="O114" i="1" s="1"/>
  <c r="N118" i="1"/>
  <c r="O118" i="1" s="1"/>
  <c r="N119" i="1"/>
  <c r="O119" i="1" s="1"/>
  <c r="M7" i="1"/>
  <c r="M8" i="1"/>
  <c r="M10" i="1"/>
  <c r="M11" i="1"/>
  <c r="M12" i="1"/>
  <c r="M14" i="1"/>
  <c r="M16" i="1"/>
  <c r="M17" i="1"/>
  <c r="M19" i="1"/>
  <c r="M21" i="1"/>
  <c r="M22" i="1"/>
  <c r="M23" i="1"/>
  <c r="M29" i="1"/>
  <c r="M30" i="1"/>
  <c r="M31" i="1"/>
  <c r="M32" i="1"/>
  <c r="M33" i="1"/>
  <c r="M34" i="1"/>
  <c r="M35" i="1"/>
  <c r="M38" i="1"/>
  <c r="M42" i="1"/>
  <c r="M43" i="1"/>
  <c r="M45" i="1"/>
  <c r="M46" i="1"/>
  <c r="M47" i="1"/>
  <c r="M48" i="1"/>
  <c r="M55" i="1"/>
  <c r="M58" i="1"/>
  <c r="M60" i="1"/>
  <c r="M62" i="1"/>
  <c r="M63" i="1"/>
  <c r="M65" i="1"/>
  <c r="M67" i="1"/>
  <c r="M68" i="1"/>
  <c r="M82" i="1"/>
  <c r="M83" i="1"/>
  <c r="M84" i="1"/>
  <c r="M85" i="1"/>
  <c r="M86" i="1"/>
  <c r="M87" i="1"/>
  <c r="M88" i="1"/>
  <c r="M89" i="1"/>
  <c r="M91" i="1"/>
  <c r="M92" i="1"/>
  <c r="M93" i="1"/>
  <c r="M94" i="1"/>
  <c r="M96" i="1"/>
  <c r="M97" i="1"/>
  <c r="M100" i="1"/>
  <c r="M102" i="1"/>
  <c r="M103" i="1"/>
  <c r="M104" i="1"/>
  <c r="M106" i="1"/>
  <c r="M110" i="1"/>
  <c r="M111" i="1"/>
  <c r="M112" i="1"/>
  <c r="M113" i="1"/>
  <c r="M114" i="1"/>
  <c r="M118" i="1"/>
  <c r="M119" i="1"/>
</calcChain>
</file>

<file path=xl/sharedStrings.xml><?xml version="1.0" encoding="utf-8"?>
<sst xmlns="http://schemas.openxmlformats.org/spreadsheetml/2006/main" count="707" uniqueCount="329">
  <si>
    <t>NUMERO DU LOT</t>
  </si>
  <si>
    <t>UNITE</t>
  </si>
  <si>
    <t>UN</t>
  </si>
  <si>
    <t>FILETS D'ANCHOIS A L'HUILE D'OLIVE boite 4/4</t>
  </si>
  <si>
    <t>BT</t>
  </si>
  <si>
    <t>MAQUEREAU AU VIN BLANC boite 1/4</t>
  </si>
  <si>
    <t>SARDINES CITRON boite 1/6</t>
  </si>
  <si>
    <t>THON ALBACORE ENTIER AU NATUREL boite 1/4</t>
  </si>
  <si>
    <t>KG</t>
  </si>
  <si>
    <t>LT</t>
  </si>
  <si>
    <t>PQ</t>
  </si>
  <si>
    <t>PAPILLOTTES PRALINEES</t>
  </si>
  <si>
    <t>FARINE "SPECIALE PATISSERIE" sac de 25 kg - Type 55</t>
  </si>
  <si>
    <t>PAIN D'EPICES 500 gr environ</t>
  </si>
  <si>
    <t>ENTREMETS A CHAUD - 10 lt de lait - PARFUM PISTACHE</t>
  </si>
  <si>
    <t>ENTREMETS A CHAUD - 10 lt de lait - PARFUM CITRON</t>
  </si>
  <si>
    <t>PRODUITS POUR PATISSERIE</t>
  </si>
  <si>
    <t>LEVURE CHIMIQUE boite de 2 kg maximum</t>
  </si>
  <si>
    <t>SUCRE GLACE pot de 500 gr</t>
  </si>
  <si>
    <t>ECHALOTE SEMOULE 1 kg</t>
  </si>
  <si>
    <t>HUILE PIQUANTE POUR PIZZA dose individuelle</t>
  </si>
  <si>
    <t>NUOC MAN en flacon de 75 cl</t>
  </si>
  <si>
    <t>POIVRE VERT boite 4/4</t>
  </si>
  <si>
    <t>SAUCE KETCHUP flacon souple 500 ml environ</t>
  </si>
  <si>
    <t>SEL FIN EN VRAC en 20 - 25 kg</t>
  </si>
  <si>
    <t>SEL GROS EN VRAC en 10 kg maximum</t>
  </si>
  <si>
    <t>VINAIGRE D'ALCOOL COLORE en 10 litres</t>
  </si>
  <si>
    <t>MATIERES GRASSES</t>
  </si>
  <si>
    <t>MARGARINE spéciale feuilletage plaque de 2 kg</t>
  </si>
  <si>
    <t>MARGARINE DE TABLE pain de 500 gr pour pâtisserie de base</t>
  </si>
  <si>
    <t>MATIERE GRASSE LIQUIDE en bidon de 2 à 5 litres</t>
  </si>
  <si>
    <t>MELANGE DE CEREALES - Sac de 5 kg environ</t>
  </si>
  <si>
    <t>RAVIOLIS CUISINES A LA TOMATE boite 5/1</t>
  </si>
  <si>
    <t>RAVIOLIS SAUCE ITALIENNE boite 1/2</t>
  </si>
  <si>
    <t>QUENELLES VEAU AU NATUREL boite 5/1</t>
  </si>
  <si>
    <t>QUENELLES DE BROCHET boite 5/1</t>
  </si>
  <si>
    <t>PETITES QUENELLES NATURES boite 5/1</t>
  </si>
  <si>
    <t>FRUITS CONSERVES</t>
  </si>
  <si>
    <t>MIRABELLES dénoyautées boite 2/1 minimum sans sucre ajouté</t>
  </si>
  <si>
    <t>CREME DE CASSIS 16° minimum</t>
  </si>
  <si>
    <t>CREMANT DE BOURGOGNE</t>
  </si>
  <si>
    <t>PRODUITS SURGELES : POISSON - VIANDE - VOLAILLE - DIVERS</t>
  </si>
  <si>
    <t>POITRINE SALEE CUITE morceau de 2 à 3 kg souhaité</t>
  </si>
  <si>
    <t>BLEU CREMEUX genre "Bresse" base 250 gr "pasteurisé"</t>
  </si>
  <si>
    <t>COMTE bande verte - morceau de 2,5 kg environ sous vide</t>
  </si>
  <si>
    <t>ROQUEFORT en dés - barquette ou sachet de 500 gr environ</t>
  </si>
  <si>
    <t>FROMAGES FRAIS</t>
  </si>
  <si>
    <t>FROMAGE BLANC CAMPAGNE 40% pot de 1 kg</t>
  </si>
  <si>
    <t>FROMAGE BLANC "campagne" 20% pot individuel 100 gr</t>
  </si>
  <si>
    <t>STEAK HACHE DE THON FRAIS 100 gr</t>
  </si>
  <si>
    <t>ABRICOT sac de 1 kg maximum</t>
  </si>
  <si>
    <t>COKTAIL FRUITS SANS SUCRE boite 5/1</t>
  </si>
  <si>
    <t>GELEE DE GROSEILLES barquette plastique individuelle</t>
  </si>
  <si>
    <t>GELEE DE GROSEILLES boite 5/1</t>
  </si>
  <si>
    <t>FARINE INFANTILE INSTANTANEE LACTEE BISCUITEE - Boite de 400 gr minimum</t>
  </si>
  <si>
    <t>FARINE INFANTILE INSTANTANEE 5 CEREALES - Boite de 400 gr minimum</t>
  </si>
  <si>
    <t>FARINE INFANTILE INSTANTANEE CACAO - Boite de 400 gr minimum</t>
  </si>
  <si>
    <t>FARINE INFANTILE INSTANTANEE MIEL - Boite de 400 gr minimum</t>
  </si>
  <si>
    <t>CONSERVES LEGUMES, DIVERS</t>
  </si>
  <si>
    <t>SUCRE SEMOULE VRAC - Sac de 25 kg environ</t>
  </si>
  <si>
    <t>BOURGOGNE ALIGOTE</t>
  </si>
  <si>
    <t>SAUCISSE  POUR HOT-DOG 70 - 120 gr environ</t>
  </si>
  <si>
    <t>CREME FRAICHE EPAISSE 32 % en 1 kg</t>
  </si>
  <si>
    <t>FROMAGE FRAIS au lait de chèvre 25 gr environ</t>
  </si>
  <si>
    <t>SAUCE SALADE TYPE VINAIGRETTE - 5 litres environ</t>
  </si>
  <si>
    <t>QUANTITES ANNUELLES PREVUES</t>
  </si>
  <si>
    <t>CHOCOLAT NOIR DE COUVERTURE - 55 % minimum de cacao</t>
  </si>
  <si>
    <t>PUREE DE POMMES sucrée pâtissière 89 % minimum pour chausson  boite 5/1</t>
  </si>
  <si>
    <t>THON RECETTES VARIEES boite 1/6 (préciser la variété)</t>
  </si>
  <si>
    <t>DESIGNATION DES PRODUITS DEMANDES</t>
  </si>
  <si>
    <t>FROMAGES</t>
  </si>
  <si>
    <t>COULOMMIERS portion individuelle - boite de 8 ou 10</t>
  </si>
  <si>
    <t xml:space="preserve">DESIGNATION DES PRODUITS DEMANDES </t>
  </si>
  <si>
    <t>PAVE DE SAUMON portion 125 - 135 gr maximum sans peau sans arête - Barquette sous atmosphère protectrice</t>
  </si>
  <si>
    <t>RHUBARBE ROUGE IQF calibre + ou - 13 mm - tronçon 20 x 13</t>
  </si>
  <si>
    <t>CANCOILLOTTE NATURE portion individuelle 30 gr environ</t>
  </si>
  <si>
    <t>SUCRE GROS GRAIN n° 6 - Sac de 5 ou 10 kg</t>
  </si>
  <si>
    <t>FEUILLE DE GELATINE qualité or</t>
  </si>
  <si>
    <t>JAMBONNETTE DE DINDE CONFITE sous vide - 250 gr environ</t>
  </si>
  <si>
    <t>CANCOILLOTTE NATURE pot plastique 1 kg environ</t>
  </si>
  <si>
    <t>CANCOILLOTTE NATURE seau 5 kg environ</t>
  </si>
  <si>
    <t>MOZZARELLA pain de 1 kg environ</t>
  </si>
  <si>
    <t>SIROP ANIS SUPERIEUR en 75 cl ou en litre - Bouteille plastique ou métallique</t>
  </si>
  <si>
    <r>
      <t xml:space="preserve">SIROP CASSIS SUPERIEUR en 75 cl ou en litre - </t>
    </r>
    <r>
      <rPr>
        <sz val="10"/>
        <rFont val="Arial"/>
        <family val="2"/>
      </rPr>
      <t>Bouteille plastique ou métallique</t>
    </r>
  </si>
  <si>
    <t>JAMBON PERSILLE DE BOURGOGNE - qualité supérieure - rectangle glacé 2 kg environ</t>
  </si>
  <si>
    <t>PREPARATION GARNITURE CREME AU BEURRE - Pain de 2 kg environ</t>
  </si>
  <si>
    <t>ŒUFS COQUILLES MOYEN 53/63 DATES INDIVIDUELLEMENT PAR 12</t>
  </si>
  <si>
    <t>OMELETTE INDIVIDUELLE FRAICHE 135G NATURE</t>
  </si>
  <si>
    <t>ŒUFS POCHES EN SEAUX</t>
  </si>
  <si>
    <t>PATE FRAICHE TAGLIATELLES</t>
  </si>
  <si>
    <t>SAMOUSSA VOLAILLE 50G ENVIRON</t>
  </si>
  <si>
    <t>NEMS SANS PORC 65G MINIMUM</t>
  </si>
  <si>
    <t>MOUSSAKA FRAICHE 2 KG ENVIRON</t>
  </si>
  <si>
    <t>BONBONS</t>
  </si>
  <si>
    <t>BTE</t>
  </si>
  <si>
    <t>SAC</t>
  </si>
  <si>
    <t>GATEAUX PAQUETS</t>
  </si>
  <si>
    <t>TABLETTES CHOCOLAT</t>
  </si>
  <si>
    <t>BOISSONS</t>
  </si>
  <si>
    <t>BTL</t>
  </si>
  <si>
    <t>SIROPS</t>
  </si>
  <si>
    <t>PETITES DRAGEES MENTHE TYPE TIC TAC MENTHE 18 G * 24</t>
  </si>
  <si>
    <t>PETITES DRAGEES AUX FRUITS TYPE TIC TAC DUO LIME ORANGE 18 G * 24</t>
  </si>
  <si>
    <t xml:space="preserve">CONFISERIE GELIFIEE TYPE ŒUF AU PLAT 1,039 KG </t>
  </si>
  <si>
    <t>CONFISERIE BARRE CARAMEL TYPE CARAMBAR CARAMEL * 200</t>
  </si>
  <si>
    <t>CONFISERIE GELIFIEE COLA TYPE HAPPY COLA 2 KG</t>
  </si>
  <si>
    <t>CONFISERIE GELIFIEE TYPE CROCODILES 2 KG</t>
  </si>
  <si>
    <t>CONFISERIE GELIFIEE TYPE SCHTROUMPF 2 KG</t>
  </si>
  <si>
    <t>CHEWING GUM DRAGEE MENTHE TYPE GREEN MENTHE FRAICHE/SUCRE *30</t>
  </si>
  <si>
    <t>TABLETTE CHOCOLAT BLANC 100 G</t>
  </si>
  <si>
    <t>BARRE CHOCOLAT FOURREE LAIT ET NOISETTE TYPE KINDER BUENO * 30</t>
  </si>
  <si>
    <t>ROCHERS LAIT 35 G * 24</t>
  </si>
  <si>
    <t>GATEAUX INDIVIDUEL</t>
  </si>
  <si>
    <t>JUS ANANAS BRIQUETTE 20 CL * 4</t>
  </si>
  <si>
    <t>BOISSON GAZEUSE JUS D'ORANGE TYPE ORANGINA JAUNE 1,5 L</t>
  </si>
  <si>
    <t>MULTIFRUIT PUR JUS 20 CL * 12</t>
  </si>
  <si>
    <t>DES DE POULET</t>
  </si>
  <si>
    <t>TERRINE DE FOIE DE VOLAILLE</t>
  </si>
  <si>
    <t>AIL EN PULPE</t>
  </si>
  <si>
    <t>ECHALOTTES EN PULPE</t>
  </si>
  <si>
    <t>PU HT</t>
  </si>
  <si>
    <t>TVA</t>
  </si>
  <si>
    <t>PU TTC</t>
  </si>
  <si>
    <t>MONTANT HT</t>
  </si>
  <si>
    <t>MONTANT TTC</t>
  </si>
  <si>
    <t>FOURNISSEUR</t>
  </si>
  <si>
    <t>LIBELLE FOURNISSEUR</t>
  </si>
  <si>
    <t>MARQUE</t>
  </si>
  <si>
    <t>CONDITIONNEMENT</t>
  </si>
  <si>
    <t>CODE ARTICLE FOURNISSEUR</t>
  </si>
  <si>
    <t>BPU - ETAT RECAPITULATIF DES BESOINS</t>
  </si>
  <si>
    <t>CŒUR DE PALMIER boite 3/1 coupe fine</t>
  </si>
  <si>
    <t>CHOUX ROUGE VINAIGRETTE</t>
  </si>
  <si>
    <t>PAQUET</t>
  </si>
  <si>
    <t>SUCRE ROUX</t>
  </si>
  <si>
    <t>CHOCOLAT LABORATOIRE 44% NOIR 5KG</t>
  </si>
  <si>
    <t>CHOCOLAT LABORATOIRE BLANC 30% 5KG</t>
  </si>
  <si>
    <t>FEUILLE DE BRIQUES 30 CM</t>
  </si>
  <si>
    <t>PRALIN</t>
  </si>
  <si>
    <t>PQT</t>
  </si>
  <si>
    <t>CHOCOLAT POUDRE AMER</t>
  </si>
  <si>
    <t>ASSORTIMENT SALE TYPE TRADITION BELIN 720 G</t>
  </si>
  <si>
    <t>QUINOA SAC DE 5 KG</t>
  </si>
  <si>
    <t>POMMES CUITES MORCEAUX GOLDEN PLATEAU 2KG</t>
  </si>
  <si>
    <t>POIRES CUITES ENTIERES PLATEAU 2KG</t>
  </si>
  <si>
    <t>VIN SUPERIEUR ROUGE 75 CL TYPE PAYS D'OC</t>
  </si>
  <si>
    <t>VIN SUPERIEUR ROSE 75 CL TYPE PAYS D'OC</t>
  </si>
  <si>
    <t>VIN SUPERIEUR BLANC 75 CL TYPE PAYS D'OC</t>
  </si>
  <si>
    <t>FROMAGE FONDU POUR TARTINE portion individuelle 20 g - Calcium&gt;150mg</t>
  </si>
  <si>
    <t>EMMENTAL (CŒUR) s/vide plaque 200-300 g</t>
  </si>
  <si>
    <t>MORBIER PASTEURISE</t>
  </si>
  <si>
    <t>MUNSTER 200g environ pasteurisé (plus de 500mg de calcium pour 100g de fromage)</t>
  </si>
  <si>
    <t>TORTILLAS *18 25 CM Paquet 1 kg</t>
  </si>
  <si>
    <t>SUCRE VANILLE Paquet individuel</t>
  </si>
  <si>
    <t>MUSCADE POUDRE Paquet environ 430G</t>
  </si>
  <si>
    <t>SUCRE REGIME SACHET Type boite 500 unités</t>
  </si>
  <si>
    <t>GARNITURE BOUCHEE A LA REINE Boite 5/1</t>
  </si>
  <si>
    <t>ANETH Pot 240 G</t>
  </si>
  <si>
    <t>FONDANT BLANC Pot 0,9 KG</t>
  </si>
  <si>
    <t>EPICE CHILIE Pot 215 G</t>
  </si>
  <si>
    <t xml:space="preserve">BARRE CHOCOLAT FOUREE CARAMEL TYPE MARS 51 G * 24  </t>
  </si>
  <si>
    <t>MINI QUENELLES NATURES boite 5/1</t>
  </si>
  <si>
    <t>GARNITURE 4 LEGUMES boite 5/1</t>
  </si>
  <si>
    <t>AUBERGINES CUBES</t>
  </si>
  <si>
    <t>RIZ A PAELLA A L'ESPAGNOLE</t>
  </si>
  <si>
    <t>OIGNONS GRELOT</t>
  </si>
  <si>
    <t>BRIOCHE TYPE NANTERRE 8 parts</t>
  </si>
  <si>
    <t>SAUTE DE CANARD SS OS SS PEAU</t>
  </si>
  <si>
    <t>MARRON ENTIER</t>
  </si>
  <si>
    <t>EPOISSE 250grs</t>
  </si>
  <si>
    <t>BUCHE DU PILAT</t>
  </si>
  <si>
    <t>RAVIOLIS CUISINES A LA TOMATE boite 5/1 - SANS PORC</t>
  </si>
  <si>
    <t>EAU GELIFIEE GRADEE SUCREE - GRADEE DE 1 à 3 - 125 ml</t>
  </si>
  <si>
    <t>BISCUIT FOURRE HYPERPROTIDIQUE HYPERCALORIQUE - Minimum 2 parfums</t>
  </si>
  <si>
    <t>INDICE DE BASE TARIFICATION</t>
  </si>
  <si>
    <t>DOSSIER N° 2 : BOISSONS (Echantillon à fournir pour chaque lot)</t>
  </si>
  <si>
    <r>
      <t>DOSSIER N° 3 : PRODUITS SURGELES</t>
    </r>
    <r>
      <rPr>
        <b/>
        <sz val="10"/>
        <rFont val="Arial"/>
        <family val="2"/>
      </rPr>
      <t xml:space="preserve"> </t>
    </r>
    <r>
      <rPr>
        <b/>
        <i/>
        <sz val="10"/>
        <rFont val="Arial"/>
        <family val="2"/>
      </rPr>
      <t>- LEGUMES (Echantillon à fournir pour chaque lot)</t>
    </r>
  </si>
  <si>
    <t>DOSSIER N° 4 : CHARCUTERIE (sous vide) (Echantillon à fournir pour chaque lot)</t>
  </si>
  <si>
    <t>DOSSIER N° 5 : PRODUITS TRAITEUR (Echantillon à fournir pour chaque lot)</t>
  </si>
  <si>
    <t>DOSSIER N° 6 : PRODUITS LAITIERS - ŒUFS (Echantillon à fournir pour chaque lot)</t>
  </si>
  <si>
    <t>DOSSIER N° 7 : POISSONS FRAIS ET DERIVES (Echantillon à fournir pour chaque lot)</t>
  </si>
  <si>
    <t>DOSSIER N° 8 : PRODUITS NUTRITION &amp; DIETETIQUE (Echantillon à fournir pour chaque lot)</t>
  </si>
  <si>
    <t>DOSSIER N° 9 : PRODUITS CAFETERIA (Aucun échantillon à fournir)</t>
  </si>
  <si>
    <t>PAIN HAMBURGER 50G * 30</t>
  </si>
  <si>
    <t xml:space="preserve">PATES PERLES Sac de 5Kg environ </t>
  </si>
  <si>
    <t>4 EPICES en contenant de 320gr</t>
  </si>
  <si>
    <t>EPICE A COLOMBO en contenant de 430gr</t>
  </si>
  <si>
    <t>EPICE THAI  Pot 240 G</t>
  </si>
  <si>
    <t>VINAIGRE BALSAMIQUE environ 1 litre</t>
  </si>
  <si>
    <t>CERNEAUX DE NOIX qualité supérieure environ 1Kg</t>
  </si>
  <si>
    <t>CHOCOLAT NOIR COPEAUX - 40 % minimum de cacao</t>
  </si>
  <si>
    <t>GOUTTES DE CHOCOLAT NOIR - 50 % minimum de cacao</t>
  </si>
  <si>
    <t>CHOCOLAT LAIT DE COUVERTURE - 46 % minimum de cacao</t>
  </si>
  <si>
    <t>CHOCOLAT BLANC DE COUVERTURE - 30 % minimum de beurre de cacao</t>
  </si>
  <si>
    <t>COLORANT ROUGE maximun 50ml</t>
  </si>
  <si>
    <t>COLORANT JAUNE maximun 50ml</t>
  </si>
  <si>
    <t>COLORANT VIOLET maximun 50ml</t>
  </si>
  <si>
    <t>FRUIT CONFIT - LANIERE DE CITRON en contenant de 1kg environ</t>
  </si>
  <si>
    <t>FONDANT BLANC MOU SPECIAL SURGELATION entre 5 et 10Kg</t>
  </si>
  <si>
    <t>PATE D'AMANDE VERTE 22% seau de 5 kg environ</t>
  </si>
  <si>
    <t>POUDRE CREME PATISSIERE A CHAUD environ 5kg</t>
  </si>
  <si>
    <t>SUCRE GLACE SPECIAL LIAISON FROIDE sac de 10Kg environ</t>
  </si>
  <si>
    <t>KIRCH gélifié spécial pâtisserie environ 2 litres</t>
  </si>
  <si>
    <t>RHUM gélifié spécial pâtisserie environ 2 litres</t>
  </si>
  <si>
    <t>EXTRAIT PISTACHE liquide environ 500gr</t>
  </si>
  <si>
    <t>AROME AMANDE environ 50cl</t>
  </si>
  <si>
    <t>CERISES GRIOTTES dénoyautées au sirop - Boîte 3/1</t>
  </si>
  <si>
    <t>CONFITURE DE FIGUES pot de 370gr environ</t>
  </si>
  <si>
    <t xml:space="preserve">BOURGOGNE PASSETOUTGRAIN OU PINOT NOIR </t>
  </si>
  <si>
    <t>FEVES sac de 1Kg environ</t>
  </si>
  <si>
    <t>BROCHETTES PORC NATURES 120-140gr en carton de 5kg</t>
  </si>
  <si>
    <t>NEM 70gr environ</t>
  </si>
  <si>
    <t xml:space="preserve">SAMOUSSA AU POULET 55gr environ </t>
  </si>
  <si>
    <t>CERFEUIL en sachet de 250gr environ</t>
  </si>
  <si>
    <t>BAIES DE CASSIS sac de 1kg environ</t>
  </si>
  <si>
    <t>PULPE DE FRUITS (préciser les parfums) sac de 1kg environ</t>
  </si>
  <si>
    <t xml:space="preserve">PLAQUE DE PAIN DE MIE couleurs variées </t>
  </si>
  <si>
    <t>FROMAGE DE TETE environ 1kg</t>
  </si>
  <si>
    <t>PATE FRAICHE LASAGNE à la viande 3kg environ</t>
  </si>
  <si>
    <t>CARRE DE L'EST en 200gr</t>
  </si>
  <si>
    <t>GORGONZOLLA 1,5Kg environ</t>
  </si>
  <si>
    <t>FOURME D'AMBERT en dés 500gr environ</t>
  </si>
  <si>
    <t xml:space="preserve">RACLETTE demi meule </t>
  </si>
  <si>
    <t xml:space="preserve">Œufs liqueurs sachet de 1kg environ </t>
  </si>
  <si>
    <t>Fleur de sel en boîte de1kg environ</t>
  </si>
  <si>
    <t xml:space="preserve">GLUCOSE en pot de 1Kg environ </t>
  </si>
  <si>
    <t>POT</t>
  </si>
  <si>
    <t>ROMARIN Pot 240g environ</t>
  </si>
  <si>
    <t xml:space="preserve">POT </t>
  </si>
  <si>
    <t>PATE A TARTINER à la noisette Pot 1kg</t>
  </si>
  <si>
    <t>DOSSIER N°1 : PRODUITS EPICERIE (Echantillon à fournir pour chaque lot)</t>
  </si>
  <si>
    <t>FLEURETTES BROCOLIS CRUES 30/60</t>
  </si>
  <si>
    <t>PUREE DE FRUIT ASSORTIMENTS BARQUETTES X72</t>
  </si>
  <si>
    <t>OIGNONS RISSOLES FRITS</t>
  </si>
  <si>
    <t xml:space="preserve">GALETTE DE POMME DE TERRE 120G DIAM 12CM  </t>
  </si>
  <si>
    <t>BOURSIN CUISINE 1KG environ</t>
  </si>
  <si>
    <t>PAIN DE MIE SAINS GLUTEN TRANCHEE 250G SURGELEE</t>
  </si>
  <si>
    <t>PETITS POTS BEBE BLEDINA COMPOTES VARIES (LOT DE 2 UNITES)</t>
  </si>
  <si>
    <t>PETITS POTS BEBE BLEDINA VIANDE/LEGUME 200G (LOT DE 2 UNITES)</t>
  </si>
  <si>
    <t>PETITS POTS BEBE BLEDINA PUREE LEGUMES (LOT DE 2 UNITES)</t>
  </si>
  <si>
    <t>CONFISERIE CHOCOLAT GUIMAUVE TYPE OURSON CHOCO GUIMAUVE 12,7G*230</t>
  </si>
  <si>
    <t>CONFISERIE BARRE AUX FRUITS TYPE CARAMBAR FRUITS * 180 UNITES</t>
  </si>
  <si>
    <t>CONFISERIE BARRE CARAMEL TYPE CARAMBAR AU NOUGAT * 200</t>
  </si>
  <si>
    <t>CONFISERIE BOULE GUIMAUVE TYPE FRAISES TAGADA 1,5KG</t>
  </si>
  <si>
    <t>CONFISERIE BOULE GUIMAUVE ROSE TYPE FRAISES TAGADA PINK 1,5 KG</t>
  </si>
  <si>
    <t>CONFISERIE GUIMAUVE AROMATISEE TYPE BAMS 1,5 KG HARIBO</t>
  </si>
  <si>
    <t>CONFISERIE GELIFIEE TYPE CROCODILES GOUT PIQUANT 2 KG</t>
  </si>
  <si>
    <t>CONFISERIE GELIFIEE COLA PIQUANT TYPE  COLA MISTRAL BOITE DE 210 UNITES</t>
  </si>
  <si>
    <t>CONFISERIE GELIFIEE GOUT PIQUANT TYPE SCHTROUMPF 2 KG</t>
  </si>
  <si>
    <t>BONBONS GELIFIES AUX FRUITS TYPE WORLD MIX - SACHET MELANGE 2KG</t>
  </si>
  <si>
    <t>BONBONS GOMMES FRUITEES TYPE SKITTLES</t>
  </si>
  <si>
    <t>CONFISERIE PATE DE GUIMAUVE TYPE CHAMALLOWS *210</t>
  </si>
  <si>
    <t>CONFISERIE MELANGE DE BONBONS TYPE HAPPY LIFE - 2KG</t>
  </si>
  <si>
    <t>CONFISERIE DRAGEES TYPRE DRAGIBUS - 2KG</t>
  </si>
  <si>
    <t>CONFISERIE GELIFIEE ACIDIFIEE TYPE SUPER FRITES - BOITE DE 210 PIECES</t>
  </si>
  <si>
    <t>CONFISERIE ACIDIFIEE TYPE RAINBOW PIK - SACHET 1KG</t>
  </si>
  <si>
    <t>CONFISERIE GELIFIEE CERISE TYPE CHEERY  - 2KG</t>
  </si>
  <si>
    <t>CONFISERIE GELIFIEE CERISE GOUT PIQUANT TYPE CHEERY PIK - 2KG</t>
  </si>
  <si>
    <t>CONFISERIE ACIDIFIEE TYPSE MIAMI PIK - SACHET 1KG</t>
  </si>
  <si>
    <t>CACAHUETES ENROBEES DE CHOCOLAT TYPE M&amp;M'S 45G X36</t>
  </si>
  <si>
    <t>BISCUIT CHOCOLAT TYPE PRINCE PAQUET</t>
  </si>
  <si>
    <t>TARTELETTES A L'ABRICOT PAQUET</t>
  </si>
  <si>
    <t>BISCUIT SEC TYPE LANGUE DE CHAT  PAQUET</t>
  </si>
  <si>
    <t>THES ET INFUSIONS ET CHOCOLAT</t>
  </si>
  <si>
    <t>COFFRET THE ET INFUSIONS PARFUMS TYPE LIPTON 180 SACHETS</t>
  </si>
  <si>
    <t>COFFRET INFUSIONS PARFUMS VARIES * 50</t>
  </si>
  <si>
    <t>CAPUCCINO 20 G *150</t>
  </si>
  <si>
    <t>BARRES CHOCOLATEES / CEREALES</t>
  </si>
  <si>
    <t>BARRE CHOCOLAT FOURREE CACAHOUETE ET CARAMEL TYPE SNICKERS 50 G * 32</t>
  </si>
  <si>
    <t>BARRE CHOCOLAT AUX NOISETTES CARAMEL TYPE TWIX BARRE 42 G * 36</t>
  </si>
  <si>
    <t>BARRE CHOCOLAT NOIX DE COCO TYPE BOUNTY 57 G * 24</t>
  </si>
  <si>
    <t>BARRE CEREALES FRUITS SECS ET MIEL  BIO TYPE BJORG 25G*30</t>
  </si>
  <si>
    <t>COMPOTES SANS SUCRES AJOUTES DIFF2RENTS PARFUMS - X48</t>
  </si>
  <si>
    <t>MADELEINE SANS SUCRE AJOUTE R1 - 25G * 150</t>
  </si>
  <si>
    <t xml:space="preserve">BROWNIES CHOCOLAT 25G*60 </t>
  </si>
  <si>
    <t>MOELLEUX CŒUR CARAMEL 30G*130</t>
  </si>
  <si>
    <t>GATEAU AUX POMMES TYPE PTIT CARRE AUX POMMES - 40G*90</t>
  </si>
  <si>
    <t>GATEAU MINI ROULE A LA FRAMBOISE - 25G*180</t>
  </si>
  <si>
    <t>BISCUITS FOURRES A L'ORANGE TYPE CHAMONIX - 25G*120</t>
  </si>
  <si>
    <t>GATEAU MARBRE AU CHOCOLAT TYPE DOONUTS 30G*50</t>
  </si>
  <si>
    <t>BISCUITS SABLES NAPPES DE CHOCOLAT AU LAIT TYPE GRANOLA 37,5G*120 R3</t>
  </si>
  <si>
    <t>MINI CAKE CACAO SANS SUCRE 30G*60</t>
  </si>
  <si>
    <t>MINI CAKE FRAMBOISE  SANS SUCRE 30G*60</t>
  </si>
  <si>
    <t>MINI CAKE CITRON  SANS SUCRE 30G*60</t>
  </si>
  <si>
    <t>BOISSON GAZEUSE COLA TYPE COCA COLA 1,25L * 12 BTL PLASTIQUE</t>
  </si>
  <si>
    <t>BOISSON GAZEUSE COLA SS SUCRE TYPE COCA ZERO 1,25L * 8 BTL PLASTIQUE</t>
  </si>
  <si>
    <t>BOISSON GAZEUSE COLA SANS SUCRE TYPE COCA COLA 50cl - BTL PLASTIQUE</t>
  </si>
  <si>
    <t>BOISSON GAZEUSE COLA TYPE COCA COLA 50cl - BTL PLASTIQUE</t>
  </si>
  <si>
    <t>BOISSON GAZEUSE JUS D'ORANGE TYPE ORANGINA JAUNE 50CL - BTL PLASTIQUE</t>
  </si>
  <si>
    <t>EAU AROMATISEE A LA FRAISE - 50CL - BOUTEILLE PLASTIQUE</t>
  </si>
  <si>
    <t>BOISSON CITRONNADE TYPE PULCO CITRONNADE - 50CL - BOUTEILLE PLASTIQUE</t>
  </si>
  <si>
    <t>BOISSON A BASE DE THE PECHE TYPE FUZETEA 50CL</t>
  </si>
  <si>
    <t>MENTHE GLACIALE 1 L - BOUTEILLE EN VERRE</t>
  </si>
  <si>
    <t>VIOLETTE 1 L - BOUTEILLE EN VERRE</t>
  </si>
  <si>
    <t>ORGEAT 1 L - BOUTEILLE EN VERRE</t>
  </si>
  <si>
    <t>FRAMBOISE 1 L - BOUTEILLE EN VERRE</t>
  </si>
  <si>
    <t>ANIS 1L - BOUTEILLE EN VERRE</t>
  </si>
  <si>
    <t>CASSIS 1L - BOUTEILLE EN VERRE</t>
  </si>
  <si>
    <t>PECHE/ABRICOT 1L - BOUTEILLE EN VERRE</t>
  </si>
  <si>
    <t>BANANE 1L - BOUTEILLE EN VERRE</t>
  </si>
  <si>
    <t>POMME 1L - BOUTEILLE EN VERRE</t>
  </si>
  <si>
    <t>KIWI 1L - BOUTEILLE EN VERRE</t>
  </si>
  <si>
    <t>CERISE 1L - BOUTEILLE EN VERRE</t>
  </si>
  <si>
    <t>FECULE DE  PDT paquet de 250 gr environ</t>
  </si>
  <si>
    <t xml:space="preserve">LEVURE CHIMIQUE sachet </t>
  </si>
  <si>
    <t xml:space="preserve">ABRICOT sachet de 40g environ </t>
  </si>
  <si>
    <t>FIGUES EN SACHET DE 40G - NATURES- DEPEDONCULEES</t>
  </si>
  <si>
    <t>MAQUEREAUX A LA TOMATE BOITE 4/4</t>
  </si>
  <si>
    <t>HARICOTS VERTS COUPES - BOITE 5/1</t>
  </si>
  <si>
    <t>BISCOTTES RICHES EN FIBRES</t>
  </si>
  <si>
    <t>BISCOTTES SANS GLUTEN</t>
  </si>
  <si>
    <t>PAIN DE MIE LONGUE CONSERVATION 500G SACHET HERMETIQUE</t>
  </si>
  <si>
    <t>COULIS DE TOMATE EN 1L</t>
  </si>
  <si>
    <t>CREME DESSERT VANILLE BOITE 3/1</t>
  </si>
  <si>
    <t>CHAMPIGNONS PLEUROTES BABY 1KG</t>
  </si>
  <si>
    <t>CREME DESSERT PLUSIEURS SAVEURS RICHE EN PROTEINES 100g type Force +</t>
  </si>
  <si>
    <t>BOISSON LACTEE HP HC &gt; ou = 400kcal avec fibres 200ml</t>
  </si>
  <si>
    <t>un</t>
  </si>
  <si>
    <t xml:space="preserve">CREME A BASE D'HUILES VEGETALES POUR FOISONNEMENT </t>
  </si>
  <si>
    <t>ANNEXE N°2 - BORDEREAU DE PRIX UNITAIRES</t>
  </si>
  <si>
    <r>
      <t xml:space="preserve">GARNITURE 4 LEGUMES boite 5/1 - </t>
    </r>
    <r>
      <rPr>
        <b/>
        <i/>
        <sz val="10"/>
        <rFont val="Arial"/>
        <family val="2"/>
      </rPr>
      <t xml:space="preserve">Eligible égalim  </t>
    </r>
  </si>
  <si>
    <r>
      <t xml:space="preserve">HARICOTS VERTS COUPES - BOITE 5/1-  </t>
    </r>
    <r>
      <rPr>
        <b/>
        <i/>
        <sz val="10"/>
        <rFont val="Arial"/>
        <family val="2"/>
      </rPr>
      <t xml:space="preserve">Eligible égalim  </t>
    </r>
  </si>
  <si>
    <r>
      <t xml:space="preserve">PUREE DE FRUIT ASSORTIMENTS BARQUETTES X72 </t>
    </r>
    <r>
      <rPr>
        <b/>
        <i/>
        <sz val="10"/>
        <rFont val="Arial"/>
        <family val="2"/>
      </rPr>
      <t xml:space="preserve">-  Eligible égalim  </t>
    </r>
  </si>
  <si>
    <r>
      <t xml:space="preserve">FARINE "SPECIALE PATISSERIE" sac de 25 kg - Type 55 </t>
    </r>
    <r>
      <rPr>
        <b/>
        <i/>
        <sz val="10"/>
        <rFont val="Arial"/>
        <family val="2"/>
      </rPr>
      <t>- Eligible égalim</t>
    </r>
  </si>
  <si>
    <r>
      <t>FLEURETTES BROCOLIS CRUES 30/60 -</t>
    </r>
    <r>
      <rPr>
        <b/>
        <i/>
        <sz val="10"/>
        <rFont val="Arial"/>
        <family val="2"/>
      </rPr>
      <t>Eligible égalim</t>
    </r>
  </si>
  <si>
    <r>
      <t xml:space="preserve">ŒUFS COQUILLES MOYEN 53/63 DATES INDIVIDUELLEMENT PAR 12 </t>
    </r>
    <r>
      <rPr>
        <b/>
        <i/>
        <sz val="10"/>
        <rFont val="Arial"/>
        <family val="2"/>
      </rPr>
      <t>-Eligible égalim</t>
    </r>
  </si>
  <si>
    <r>
      <t xml:space="preserve">CANCOILLOTTE NATURE portion individuelle 30 gr environ </t>
    </r>
    <r>
      <rPr>
        <b/>
        <i/>
        <sz val="10"/>
        <rFont val="Arial"/>
        <family val="2"/>
      </rPr>
      <t>-Eligible égalim</t>
    </r>
  </si>
  <si>
    <r>
      <t xml:space="preserve">COULOMMIERS portion individuelle - boite de 8 ou 10 </t>
    </r>
    <r>
      <rPr>
        <b/>
        <i/>
        <sz val="10"/>
        <rFont val="Arial"/>
        <family val="2"/>
      </rPr>
      <t>-Eligible égalim</t>
    </r>
  </si>
  <si>
    <r>
      <t xml:space="preserve">EPOISSE 250grs </t>
    </r>
    <r>
      <rPr>
        <b/>
        <i/>
        <sz val="10"/>
        <rFont val="Arial"/>
        <family val="2"/>
      </rPr>
      <t>-Eligible égalim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</si>
</sst>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%"/>
    <numFmt numFmtId="165" formatCode="#,##0.00\ &quot;€&quot;"/>
    <numFmt numFmtId="166" formatCode="#,##0.000\ &quot;€&quot;"/>
  </numFmts>
  <fonts count="1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sz val="18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9" fontId="10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1" fillId="0" borderId="0"/>
  </cellStyleXfs>
  <cellXfs count="187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0" xfId="0" applyNumberForma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3" fontId="0" fillId="0" borderId="1" xfId="0" applyNumberForma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6" fillId="2" borderId="1" xfId="0" applyFont="1" applyFill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164" fontId="0" fillId="0" borderId="0" xfId="2" applyNumberFormat="1" applyFont="1"/>
    <xf numFmtId="164" fontId="0" fillId="0" borderId="1" xfId="2" applyNumberFormat="1" applyFont="1" applyBorder="1"/>
    <xf numFmtId="165" fontId="0" fillId="0" borderId="0" xfId="0" applyNumberFormat="1"/>
    <xf numFmtId="165" fontId="0" fillId="0" borderId="1" xfId="0" applyNumberFormat="1" applyBorder="1"/>
    <xf numFmtId="0" fontId="0" fillId="0" borderId="0" xfId="0" applyAlignment="1">
      <alignment vertical="center"/>
    </xf>
    <xf numFmtId="0" fontId="0" fillId="0" borderId="1" xfId="0" applyFill="1" applyBorder="1" applyAlignment="1">
      <alignment horizontal="center" vertical="center"/>
    </xf>
    <xf numFmtId="165" fontId="0" fillId="0" borderId="1" xfId="0" applyNumberFormat="1" applyFill="1" applyBorder="1"/>
    <xf numFmtId="0" fontId="0" fillId="0" borderId="1" xfId="0" applyFill="1" applyBorder="1" applyAlignment="1">
      <alignment vertical="center"/>
    </xf>
    <xf numFmtId="165" fontId="0" fillId="0" borderId="1" xfId="0" applyNumberFormat="1" applyBorder="1" applyAlignment="1">
      <alignment vertical="center"/>
    </xf>
    <xf numFmtId="164" fontId="0" fillId="0" borderId="1" xfId="2" applyNumberFormat="1" applyFont="1" applyBorder="1" applyAlignment="1">
      <alignment vertical="center"/>
    </xf>
    <xf numFmtId="0" fontId="7" fillId="0" borderId="1" xfId="0" applyFont="1" applyFill="1" applyBorder="1" applyAlignment="1">
      <alignment vertical="center"/>
    </xf>
    <xf numFmtId="165" fontId="0" fillId="0" borderId="1" xfId="0" applyNumberFormat="1" applyFill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/>
    <xf numFmtId="165" fontId="0" fillId="0" borderId="1" xfId="0" applyNumberFormat="1" applyBorder="1" applyAlignment="1"/>
    <xf numFmtId="164" fontId="0" fillId="0" borderId="1" xfId="2" applyNumberFormat="1" applyFont="1" applyBorder="1" applyAlignment="1"/>
    <xf numFmtId="0" fontId="0" fillId="0" borderId="0" xfId="0" applyAlignment="1"/>
    <xf numFmtId="0" fontId="0" fillId="0" borderId="1" xfId="0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7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" fontId="0" fillId="0" borderId="1" xfId="0" applyNumberFormat="1" applyFill="1" applyBorder="1" applyAlignment="1">
      <alignment horizontal="center" vertical="center"/>
    </xf>
    <xf numFmtId="0" fontId="0" fillId="0" borderId="1" xfId="0" applyFill="1" applyBorder="1"/>
    <xf numFmtId="164" fontId="0" fillId="0" borderId="1" xfId="2" applyNumberFormat="1" applyFont="1" applyFill="1" applyBorder="1"/>
    <xf numFmtId="0" fontId="0" fillId="0" borderId="0" xfId="0" applyFill="1"/>
    <xf numFmtId="0" fontId="0" fillId="0" borderId="2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3" fillId="3" borderId="1" xfId="0" applyFont="1" applyFill="1" applyBorder="1" applyAlignment="1">
      <alignment horizontal="center" vertical="center" wrapText="1"/>
    </xf>
    <xf numFmtId="165" fontId="3" fillId="3" borderId="1" xfId="0" applyNumberFormat="1" applyFont="1" applyFill="1" applyBorder="1" applyAlignment="1">
      <alignment horizontal="center" vertical="center" wrapText="1"/>
    </xf>
    <xf numFmtId="164" fontId="3" fillId="3" borderId="1" xfId="2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8" fillId="3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4" fontId="3" fillId="0" borderId="1" xfId="2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3" fontId="7" fillId="0" borderId="1" xfId="0" applyNumberFormat="1" applyFont="1" applyFill="1" applyBorder="1" applyAlignment="1">
      <alignment horizontal="center" vertical="center"/>
    </xf>
    <xf numFmtId="0" fontId="7" fillId="0" borderId="0" xfId="3" applyAlignment="1">
      <alignment vertical="center"/>
    </xf>
    <xf numFmtId="0" fontId="7" fillId="0" borderId="0" xfId="3" applyAlignment="1">
      <alignment horizontal="center"/>
    </xf>
    <xf numFmtId="0" fontId="7" fillId="0" borderId="0" xfId="3"/>
    <xf numFmtId="0" fontId="7" fillId="0" borderId="0" xfId="3" applyAlignment="1">
      <alignment horizontal="center" vertical="center"/>
    </xf>
    <xf numFmtId="0" fontId="3" fillId="3" borderId="1" xfId="3" applyFont="1" applyFill="1" applyBorder="1" applyAlignment="1">
      <alignment horizontal="center" wrapText="1"/>
    </xf>
    <xf numFmtId="0" fontId="3" fillId="3" borderId="1" xfId="3" applyFont="1" applyFill="1" applyBorder="1" applyAlignment="1">
      <alignment horizontal="center" vertical="center" wrapText="1"/>
    </xf>
    <xf numFmtId="0" fontId="3" fillId="3" borderId="4" xfId="3" applyFont="1" applyFill="1" applyBorder="1" applyAlignment="1">
      <alignment horizontal="center" vertical="center" wrapText="1"/>
    </xf>
    <xf numFmtId="165" fontId="3" fillId="3" borderId="1" xfId="3" applyNumberFormat="1" applyFont="1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0" fontId="7" fillId="3" borderId="0" xfId="3" applyFill="1" applyAlignment="1">
      <alignment horizontal="center" vertical="center" wrapText="1"/>
    </xf>
    <xf numFmtId="0" fontId="7" fillId="0" borderId="1" xfId="3" applyBorder="1" applyAlignment="1">
      <alignment horizontal="center"/>
    </xf>
    <xf numFmtId="0" fontId="6" fillId="2" borderId="1" xfId="3" applyFont="1" applyFill="1" applyBorder="1" applyAlignment="1">
      <alignment vertical="center"/>
    </xf>
    <xf numFmtId="3" fontId="7" fillId="0" borderId="4" xfId="3" applyNumberFormat="1" applyBorder="1" applyAlignment="1">
      <alignment horizontal="center"/>
    </xf>
    <xf numFmtId="0" fontId="7" fillId="0" borderId="1" xfId="3" applyBorder="1" applyAlignment="1">
      <alignment horizontal="center" vertical="center"/>
    </xf>
    <xf numFmtId="0" fontId="7" fillId="0" borderId="1" xfId="3" applyBorder="1"/>
    <xf numFmtId="166" fontId="7" fillId="0" borderId="1" xfId="3" applyNumberFormat="1" applyBorder="1" applyAlignment="1">
      <alignment horizontal="center" vertical="center"/>
    </xf>
    <xf numFmtId="165" fontId="7" fillId="0" borderId="1" xfId="3" applyNumberFormat="1" applyBorder="1" applyAlignment="1">
      <alignment horizontal="center" vertical="center"/>
    </xf>
    <xf numFmtId="164" fontId="0" fillId="0" borderId="1" xfId="4" applyNumberFormat="1" applyFont="1" applyBorder="1" applyAlignment="1">
      <alignment horizontal="center" vertical="center"/>
    </xf>
    <xf numFmtId="0" fontId="9" fillId="0" borderId="1" xfId="5" applyFont="1" applyBorder="1" applyAlignment="1">
      <alignment horizontal="center"/>
    </xf>
    <xf numFmtId="0" fontId="8" fillId="3" borderId="1" xfId="3" applyFont="1" applyFill="1" applyBorder="1" applyAlignment="1">
      <alignment vertical="center"/>
    </xf>
    <xf numFmtId="0" fontId="1" fillId="0" borderId="0" xfId="5"/>
    <xf numFmtId="0" fontId="7" fillId="0" borderId="1" xfId="3" applyFont="1" applyBorder="1" applyAlignment="1">
      <alignment vertical="center" wrapText="1"/>
    </xf>
    <xf numFmtId="0" fontId="7" fillId="0" borderId="1" xfId="3" applyBorder="1" applyAlignment="1">
      <alignment horizontal="center" vertical="center" wrapText="1"/>
    </xf>
    <xf numFmtId="0" fontId="7" fillId="4" borderId="1" xfId="3" applyFill="1" applyBorder="1" applyAlignment="1">
      <alignment horizontal="center" vertical="center" wrapText="1"/>
    </xf>
    <xf numFmtId="0" fontId="7" fillId="0" borderId="1" xfId="3" applyFont="1" applyBorder="1" applyAlignment="1">
      <alignment horizontal="center" vertical="center"/>
    </xf>
    <xf numFmtId="0" fontId="7" fillId="0" borderId="1" xfId="3" applyFont="1" applyBorder="1" applyAlignment="1">
      <alignment horizontal="center" vertical="center" wrapText="1"/>
    </xf>
    <xf numFmtId="0" fontId="7" fillId="4" borderId="1" xfId="3" applyFont="1" applyFill="1" applyBorder="1" applyAlignment="1">
      <alignment horizontal="center" vertical="center" wrapText="1"/>
    </xf>
    <xf numFmtId="0" fontId="7" fillId="0" borderId="1" xfId="3" applyFont="1" applyBorder="1" applyAlignment="1">
      <alignment horizontal="center"/>
    </xf>
    <xf numFmtId="0" fontId="7" fillId="0" borderId="1" xfId="3" applyFont="1" applyBorder="1"/>
    <xf numFmtId="166" fontId="7" fillId="0" borderId="1" xfId="3" applyNumberFormat="1" applyFont="1" applyBorder="1" applyAlignment="1">
      <alignment horizontal="center" vertical="center"/>
    </xf>
    <xf numFmtId="165" fontId="7" fillId="0" borderId="1" xfId="3" applyNumberFormat="1" applyFont="1" applyBorder="1" applyAlignment="1">
      <alignment horizontal="center" vertical="center"/>
    </xf>
    <xf numFmtId="164" fontId="7" fillId="0" borderId="1" xfId="4" applyNumberFormat="1" applyFont="1" applyBorder="1" applyAlignment="1">
      <alignment horizontal="center" vertical="center"/>
    </xf>
    <xf numFmtId="0" fontId="11" fillId="0" borderId="0" xfId="5" applyFont="1"/>
    <xf numFmtId="0" fontId="1" fillId="0" borderId="0" xfId="5" applyAlignment="1">
      <alignment horizontal="center"/>
    </xf>
    <xf numFmtId="0" fontId="1" fillId="0" borderId="0" xfId="5" applyAlignment="1">
      <alignment horizontal="center" vertical="center"/>
    </xf>
    <xf numFmtId="166" fontId="1" fillId="0" borderId="0" xfId="5" applyNumberFormat="1" applyAlignment="1">
      <alignment horizontal="center" vertical="center"/>
    </xf>
    <xf numFmtId="0" fontId="1" fillId="0" borderId="1" xfId="5" applyBorder="1"/>
    <xf numFmtId="165" fontId="1" fillId="0" borderId="0" xfId="5" applyNumberFormat="1" applyAlignment="1">
      <alignment horizontal="center" vertical="center"/>
    </xf>
    <xf numFmtId="164" fontId="0" fillId="0" borderId="1" xfId="2" applyNumberFormat="1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2" fontId="0" fillId="0" borderId="1" xfId="0" applyNumberForma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0" borderId="1" xfId="0" applyNumberFormat="1" applyFill="1" applyBorder="1" applyAlignment="1">
      <alignment horizontal="center" vertical="top"/>
    </xf>
    <xf numFmtId="0" fontId="0" fillId="0" borderId="1" xfId="0" applyNumberForma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0" fontId="0" fillId="0" borderId="1" xfId="0" applyFill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2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0" fillId="0" borderId="2" xfId="0" applyFill="1" applyBorder="1" applyAlignment="1">
      <alignment horizontal="left" vertical="center"/>
    </xf>
    <xf numFmtId="0" fontId="7" fillId="0" borderId="2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1" xfId="0" applyFont="1" applyFill="1" applyBorder="1"/>
    <xf numFmtId="165" fontId="7" fillId="0" borderId="1" xfId="0" applyNumberFormat="1" applyFont="1" applyFill="1" applyBorder="1"/>
    <xf numFmtId="164" fontId="7" fillId="0" borderId="1" xfId="2" applyNumberFormat="1" applyFont="1" applyFill="1" applyBorder="1"/>
    <xf numFmtId="0" fontId="7" fillId="0" borderId="0" xfId="0" applyFont="1" applyFill="1"/>
    <xf numFmtId="165" fontId="7" fillId="0" borderId="1" xfId="0" applyNumberFormat="1" applyFont="1" applyFill="1" applyBorder="1" applyAlignment="1">
      <alignment vertical="center"/>
    </xf>
    <xf numFmtId="164" fontId="7" fillId="0" borderId="1" xfId="2" applyNumberFormat="1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/>
    <xf numFmtId="165" fontId="12" fillId="0" borderId="1" xfId="0" applyNumberFormat="1" applyFont="1" applyFill="1" applyBorder="1"/>
    <xf numFmtId="164" fontId="12" fillId="0" borderId="1" xfId="2" applyNumberFormat="1" applyFont="1" applyFill="1" applyBorder="1"/>
    <xf numFmtId="0" fontId="12" fillId="0" borderId="0" xfId="0" applyFont="1" applyFill="1"/>
    <xf numFmtId="0" fontId="5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2" xfId="0" applyBorder="1" applyAlignment="1">
      <alignment vertical="center"/>
    </xf>
    <xf numFmtId="0" fontId="7" fillId="0" borderId="2" xfId="0" applyFont="1" applyBorder="1" applyAlignment="1">
      <alignment vertical="center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2" fontId="0" fillId="0" borderId="2" xfId="0" applyNumberFormat="1" applyFill="1" applyBorder="1" applyAlignment="1">
      <alignment horizontal="center" vertical="center"/>
    </xf>
    <xf numFmtId="2" fontId="0" fillId="0" borderId="3" xfId="0" applyNumberForma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2" fontId="7" fillId="0" borderId="2" xfId="0" applyNumberFormat="1" applyFont="1" applyFill="1" applyBorder="1" applyAlignment="1">
      <alignment horizontal="center" vertical="center"/>
    </xf>
    <xf numFmtId="2" fontId="7" fillId="0" borderId="3" xfId="0" applyNumberFormat="1" applyFont="1" applyFill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vertical="center"/>
    </xf>
    <xf numFmtId="3" fontId="12" fillId="0" borderId="2" xfId="0" applyNumberFormat="1" applyFont="1" applyFill="1" applyBorder="1" applyAlignment="1">
      <alignment horizontal="center" vertical="center"/>
    </xf>
    <xf numFmtId="3" fontId="12" fillId="0" borderId="3" xfId="0" applyNumberFormat="1" applyFont="1" applyFill="1" applyBorder="1" applyAlignment="1">
      <alignment horizontal="center" vertical="center"/>
    </xf>
    <xf numFmtId="3" fontId="0" fillId="0" borderId="2" xfId="0" applyNumberFormat="1" applyFill="1" applyBorder="1" applyAlignment="1">
      <alignment horizontal="center" vertical="center"/>
    </xf>
    <xf numFmtId="3" fontId="0" fillId="0" borderId="3" xfId="0" applyNumberFormat="1" applyFill="1" applyBorder="1" applyAlignment="1">
      <alignment horizontal="center" vertical="center"/>
    </xf>
  </cellXfs>
  <cellStyles count="6">
    <cellStyle name="Normal" xfId="0" builtinId="0"/>
    <cellStyle name="Normal 2" xfId="1"/>
    <cellStyle name="Normal 2 2" xfId="5"/>
    <cellStyle name="Normal 3" xfId="3"/>
    <cellStyle name="Pourcentage" xfId="2" builtinId="5"/>
    <cellStyle name="Pourcentage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126"/>
  <sheetViews>
    <sheetView showFormulas="1" showZeros="0" topLeftCell="A79" zoomScale="72" zoomScaleNormal="90" workbookViewId="0">
      <selection activeCell="B90" sqref="B90"/>
    </sheetView>
  </sheetViews>
  <sheetFormatPr baseColWidth="10" defaultRowHeight="12.75" x14ac:dyDescent="0.2"/>
  <cols>
    <col min="1" max="1" width="12" style="35" customWidth="1"/>
    <col min="2" max="2" width="43.7109375" style="35" customWidth="1"/>
    <col min="3" max="3" width="10.28515625" style="2" customWidth="1"/>
    <col min="4" max="4" width="12.85546875" style="118" customWidth="1"/>
    <col min="5" max="5" width="15" customWidth="1"/>
    <col min="6" max="6" width="15.140625" customWidth="1"/>
    <col min="8" max="8" width="20.85546875" customWidth="1"/>
    <col min="9" max="9" width="18.140625" customWidth="1"/>
    <col min="10" max="10" width="11.42578125" style="16" customWidth="1"/>
    <col min="11" max="11" width="14" style="16" customWidth="1"/>
    <col min="12" max="12" width="11.42578125" style="14" customWidth="1"/>
    <col min="13" max="15" width="11.42578125" style="16" customWidth="1"/>
    <col min="16" max="16" width="11.42578125" customWidth="1"/>
  </cols>
  <sheetData>
    <row r="2" spans="1:15" s="18" customFormat="1" ht="33.75" customHeight="1" x14ac:dyDescent="0.2">
      <c r="A2" s="163" t="s">
        <v>319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</row>
    <row r="5" spans="1:15" s="1" customFormat="1" ht="41.25" customHeight="1" x14ac:dyDescent="0.2">
      <c r="A5" s="51" t="s">
        <v>0</v>
      </c>
      <c r="B5" s="51" t="s">
        <v>69</v>
      </c>
      <c r="C5" s="51" t="s">
        <v>1</v>
      </c>
      <c r="D5" s="110" t="s">
        <v>65</v>
      </c>
      <c r="E5" s="51" t="s">
        <v>125</v>
      </c>
      <c r="F5" s="51" t="s">
        <v>126</v>
      </c>
      <c r="G5" s="51" t="s">
        <v>127</v>
      </c>
      <c r="H5" s="51" t="s">
        <v>128</v>
      </c>
      <c r="I5" s="51" t="s">
        <v>129</v>
      </c>
      <c r="J5" s="52" t="s">
        <v>120</v>
      </c>
      <c r="K5" s="52" t="s">
        <v>174</v>
      </c>
      <c r="L5" s="53" t="s">
        <v>121</v>
      </c>
      <c r="M5" s="52" t="s">
        <v>122</v>
      </c>
      <c r="N5" s="52" t="s">
        <v>123</v>
      </c>
      <c r="O5" s="52" t="s">
        <v>124</v>
      </c>
    </row>
    <row r="6" spans="1:15" s="60" customFormat="1" ht="41.25" customHeight="1" x14ac:dyDescent="0.2">
      <c r="A6" s="56"/>
      <c r="B6" s="11" t="s">
        <v>230</v>
      </c>
      <c r="C6" s="57"/>
      <c r="D6" s="111"/>
      <c r="E6" s="3"/>
      <c r="F6" s="3"/>
      <c r="G6" s="3"/>
      <c r="H6" s="57"/>
      <c r="I6" s="57"/>
      <c r="J6" s="58"/>
      <c r="K6" s="58"/>
      <c r="L6" s="59"/>
      <c r="M6" s="58"/>
      <c r="N6" s="58"/>
      <c r="O6" s="58"/>
    </row>
    <row r="7" spans="1:15" s="35" customFormat="1" ht="34.5" customHeight="1" x14ac:dyDescent="0.2">
      <c r="A7" s="129">
        <v>1</v>
      </c>
      <c r="B7" s="130" t="s">
        <v>3</v>
      </c>
      <c r="C7" s="47" t="s">
        <v>4</v>
      </c>
      <c r="D7" s="119">
        <v>124</v>
      </c>
      <c r="E7" s="148"/>
      <c r="F7" s="148"/>
      <c r="G7" s="148"/>
      <c r="H7" s="32"/>
      <c r="I7" s="32"/>
      <c r="J7" s="33"/>
      <c r="K7" s="33"/>
      <c r="L7" s="34"/>
      <c r="M7" s="33">
        <f t="shared" ref="M7:M94" si="0">+J7+(J7*L7)</f>
        <v>0</v>
      </c>
      <c r="N7" s="33">
        <f>D7*J7</f>
        <v>0</v>
      </c>
      <c r="O7" s="33">
        <f t="shared" ref="O7:O94" si="1">N7+(N7*L7)</f>
        <v>0</v>
      </c>
    </row>
    <row r="8" spans="1:15" ht="34.5" customHeight="1" x14ac:dyDescent="0.2">
      <c r="A8" s="129">
        <v>2</v>
      </c>
      <c r="B8" s="128" t="s">
        <v>5</v>
      </c>
      <c r="C8" s="7" t="s">
        <v>4</v>
      </c>
      <c r="D8" s="114">
        <v>450</v>
      </c>
      <c r="E8" s="3"/>
      <c r="F8" s="3"/>
      <c r="G8" s="3"/>
      <c r="H8" s="3"/>
      <c r="I8" s="3"/>
      <c r="J8" s="17"/>
      <c r="K8" s="17"/>
      <c r="L8" s="15"/>
      <c r="M8" s="17">
        <f t="shared" si="0"/>
        <v>0</v>
      </c>
      <c r="N8" s="17">
        <f>D8*J8</f>
        <v>0</v>
      </c>
      <c r="O8" s="17">
        <f t="shared" si="1"/>
        <v>0</v>
      </c>
    </row>
    <row r="9" spans="1:15" s="151" customFormat="1" ht="34.5" customHeight="1" x14ac:dyDescent="0.2">
      <c r="A9" s="147">
        <v>3</v>
      </c>
      <c r="B9" s="135" t="s">
        <v>307</v>
      </c>
      <c r="C9" s="136" t="s">
        <v>2</v>
      </c>
      <c r="D9" s="113">
        <v>100</v>
      </c>
      <c r="E9" s="3"/>
      <c r="F9" s="3"/>
      <c r="G9" s="3"/>
      <c r="H9" s="148"/>
      <c r="I9" s="148"/>
      <c r="J9" s="149"/>
      <c r="K9" s="149"/>
      <c r="L9" s="150"/>
      <c r="M9" s="149"/>
      <c r="N9" s="149"/>
      <c r="O9" s="149"/>
    </row>
    <row r="10" spans="1:15" ht="34.5" customHeight="1" x14ac:dyDescent="0.2">
      <c r="A10" s="46">
        <v>4</v>
      </c>
      <c r="B10" s="66" t="s">
        <v>6</v>
      </c>
      <c r="C10" s="7" t="s">
        <v>4</v>
      </c>
      <c r="D10" s="114">
        <v>250</v>
      </c>
      <c r="E10" s="3"/>
      <c r="F10" s="3"/>
      <c r="G10" s="3"/>
      <c r="H10" s="3"/>
      <c r="I10" s="3"/>
      <c r="J10" s="17"/>
      <c r="K10" s="17"/>
      <c r="L10" s="15"/>
      <c r="M10" s="17">
        <f t="shared" si="0"/>
        <v>0</v>
      </c>
      <c r="N10" s="17">
        <f t="shared" ref="N10:N17" si="2">D10*J10</f>
        <v>0</v>
      </c>
      <c r="O10" s="17">
        <f t="shared" si="1"/>
        <v>0</v>
      </c>
    </row>
    <row r="11" spans="1:15" ht="34.5" customHeight="1" x14ac:dyDescent="0.2">
      <c r="A11" s="47">
        <v>5</v>
      </c>
      <c r="B11" s="66" t="s">
        <v>7</v>
      </c>
      <c r="C11" s="7" t="s">
        <v>4</v>
      </c>
      <c r="D11" s="114">
        <v>300</v>
      </c>
      <c r="E11" s="3"/>
      <c r="F11" s="3"/>
      <c r="G11" s="3"/>
      <c r="H11" s="3"/>
      <c r="I11" s="3"/>
      <c r="J11" s="17"/>
      <c r="K11" s="17"/>
      <c r="L11" s="15"/>
      <c r="M11" s="17">
        <f t="shared" si="0"/>
        <v>0</v>
      </c>
      <c r="N11" s="17">
        <f t="shared" si="2"/>
        <v>0</v>
      </c>
      <c r="O11" s="17">
        <f t="shared" si="1"/>
        <v>0</v>
      </c>
    </row>
    <row r="12" spans="1:15" ht="34.5" customHeight="1" x14ac:dyDescent="0.2">
      <c r="A12" s="46">
        <v>6</v>
      </c>
      <c r="B12" s="67" t="s">
        <v>68</v>
      </c>
      <c r="C12" s="7" t="s">
        <v>4</v>
      </c>
      <c r="D12" s="114">
        <v>350</v>
      </c>
      <c r="E12" s="3"/>
      <c r="F12" s="3"/>
      <c r="G12" s="3"/>
      <c r="H12" s="3"/>
      <c r="I12" s="3"/>
      <c r="J12" s="17"/>
      <c r="K12" s="17"/>
      <c r="L12" s="15"/>
      <c r="M12" s="17">
        <f t="shared" si="0"/>
        <v>0</v>
      </c>
      <c r="N12" s="17">
        <f t="shared" si="2"/>
        <v>0</v>
      </c>
      <c r="O12" s="17">
        <f t="shared" si="1"/>
        <v>0</v>
      </c>
    </row>
    <row r="13" spans="1:15" ht="34.5" customHeight="1" x14ac:dyDescent="0.2">
      <c r="A13" s="48">
        <v>7</v>
      </c>
      <c r="B13" s="67" t="s">
        <v>31</v>
      </c>
      <c r="C13" s="63" t="s">
        <v>8</v>
      </c>
      <c r="D13" s="114">
        <v>50</v>
      </c>
      <c r="E13" s="3"/>
      <c r="F13" s="3"/>
      <c r="G13" s="3"/>
      <c r="H13" s="3"/>
      <c r="I13" s="3"/>
      <c r="J13" s="17"/>
      <c r="K13" s="17"/>
      <c r="L13" s="15"/>
      <c r="M13" s="17"/>
      <c r="N13" s="17">
        <f t="shared" si="2"/>
        <v>0</v>
      </c>
      <c r="O13" s="17">
        <f t="shared" si="1"/>
        <v>0</v>
      </c>
    </row>
    <row r="14" spans="1:15" ht="34.5" customHeight="1" x14ac:dyDescent="0.2">
      <c r="A14" s="129">
        <v>8</v>
      </c>
      <c r="B14" s="128" t="s">
        <v>184</v>
      </c>
      <c r="C14" s="7" t="s">
        <v>8</v>
      </c>
      <c r="D14" s="114">
        <v>410</v>
      </c>
      <c r="E14" s="8"/>
      <c r="F14" s="8"/>
      <c r="G14" s="8"/>
      <c r="H14" s="3"/>
      <c r="I14" s="3"/>
      <c r="J14" s="17"/>
      <c r="K14" s="17"/>
      <c r="L14" s="15"/>
      <c r="M14" s="17">
        <f t="shared" si="0"/>
        <v>0</v>
      </c>
      <c r="N14" s="17">
        <f t="shared" si="2"/>
        <v>0</v>
      </c>
      <c r="O14" s="17">
        <f t="shared" si="1"/>
        <v>0</v>
      </c>
    </row>
    <row r="15" spans="1:15" s="18" customFormat="1" ht="34.5" customHeight="1" x14ac:dyDescent="0.2">
      <c r="A15" s="129">
        <v>9</v>
      </c>
      <c r="B15" s="128" t="s">
        <v>142</v>
      </c>
      <c r="C15" s="7" t="s">
        <v>8</v>
      </c>
      <c r="D15" s="114">
        <v>210</v>
      </c>
      <c r="E15" s="8"/>
      <c r="F15" s="8"/>
      <c r="G15" s="8"/>
      <c r="H15" s="8"/>
      <c r="I15" s="8"/>
      <c r="J15" s="22"/>
      <c r="K15" s="22"/>
      <c r="L15" s="23"/>
      <c r="M15" s="22"/>
      <c r="N15" s="22">
        <f t="shared" si="2"/>
        <v>0</v>
      </c>
      <c r="O15" s="22">
        <f t="shared" si="1"/>
        <v>0</v>
      </c>
    </row>
    <row r="16" spans="1:15" ht="34.5" customHeight="1" x14ac:dyDescent="0.2">
      <c r="A16" s="129">
        <v>10</v>
      </c>
      <c r="B16" s="128" t="s">
        <v>19</v>
      </c>
      <c r="C16" s="7" t="s">
        <v>8</v>
      </c>
      <c r="D16" s="114">
        <v>680</v>
      </c>
      <c r="E16" s="8"/>
      <c r="F16" s="8"/>
      <c r="G16" s="8"/>
      <c r="H16" s="3"/>
      <c r="I16" s="3"/>
      <c r="J16" s="17"/>
      <c r="K16" s="17"/>
      <c r="L16" s="15"/>
      <c r="M16" s="17">
        <f t="shared" si="0"/>
        <v>0</v>
      </c>
      <c r="N16" s="17">
        <f t="shared" si="2"/>
        <v>0</v>
      </c>
      <c r="O16" s="17">
        <f t="shared" si="1"/>
        <v>0</v>
      </c>
    </row>
    <row r="17" spans="1:15" ht="34.5" customHeight="1" x14ac:dyDescent="0.2">
      <c r="A17" s="47">
        <v>11</v>
      </c>
      <c r="B17" s="8" t="s">
        <v>20</v>
      </c>
      <c r="C17" s="7" t="s">
        <v>2</v>
      </c>
      <c r="D17" s="114">
        <v>3000</v>
      </c>
      <c r="E17" s="8"/>
      <c r="F17" s="8"/>
      <c r="G17" s="8"/>
      <c r="H17" s="3"/>
      <c r="I17" s="3"/>
      <c r="J17" s="17"/>
      <c r="K17" s="17"/>
      <c r="L17" s="15"/>
      <c r="M17" s="17">
        <f t="shared" si="0"/>
        <v>0</v>
      </c>
      <c r="N17" s="17">
        <f t="shared" si="2"/>
        <v>0</v>
      </c>
      <c r="O17" s="17">
        <f t="shared" si="1"/>
        <v>0</v>
      </c>
    </row>
    <row r="18" spans="1:15" s="151" customFormat="1" ht="34.5" customHeight="1" x14ac:dyDescent="0.2">
      <c r="A18" s="147">
        <v>12</v>
      </c>
      <c r="B18" s="62" t="s">
        <v>312</v>
      </c>
      <c r="C18" s="136" t="s">
        <v>9</v>
      </c>
      <c r="D18" s="113">
        <v>150</v>
      </c>
      <c r="E18" s="8"/>
      <c r="F18" s="8"/>
      <c r="G18" s="8"/>
      <c r="H18" s="148"/>
      <c r="I18" s="148"/>
      <c r="J18" s="149"/>
      <c r="K18" s="149"/>
      <c r="L18" s="150"/>
      <c r="M18" s="149"/>
      <c r="N18" s="149"/>
      <c r="O18" s="149"/>
    </row>
    <row r="19" spans="1:15" ht="34.5" customHeight="1" x14ac:dyDescent="0.2">
      <c r="A19" s="129">
        <v>13</v>
      </c>
      <c r="B19" s="128" t="s">
        <v>21</v>
      </c>
      <c r="C19" s="7" t="s">
        <v>2</v>
      </c>
      <c r="D19" s="114">
        <v>60</v>
      </c>
      <c r="E19" s="8"/>
      <c r="F19" s="8"/>
      <c r="G19" s="8"/>
      <c r="H19" s="3"/>
      <c r="I19" s="3"/>
      <c r="J19" s="17"/>
      <c r="K19" s="17"/>
      <c r="L19" s="15"/>
      <c r="M19" s="17">
        <f t="shared" si="0"/>
        <v>0</v>
      </c>
      <c r="N19" s="17">
        <f>D19*J19</f>
        <v>0</v>
      </c>
      <c r="O19" s="17">
        <f t="shared" si="1"/>
        <v>0</v>
      </c>
    </row>
    <row r="20" spans="1:15" ht="34.5" customHeight="1" x14ac:dyDescent="0.2">
      <c r="A20" s="46">
        <v>14</v>
      </c>
      <c r="B20" s="38" t="s">
        <v>224</v>
      </c>
      <c r="C20" s="36" t="s">
        <v>4</v>
      </c>
      <c r="D20" s="114">
        <v>10</v>
      </c>
      <c r="E20" s="8"/>
      <c r="F20" s="8"/>
      <c r="G20" s="8"/>
      <c r="H20" s="3"/>
      <c r="I20" s="3"/>
      <c r="J20" s="17"/>
      <c r="K20" s="17"/>
      <c r="L20" s="15"/>
      <c r="M20" s="17"/>
      <c r="N20" s="17">
        <f>D20*J20</f>
        <v>0</v>
      </c>
      <c r="O20" s="17">
        <f t="shared" si="1"/>
        <v>0</v>
      </c>
    </row>
    <row r="21" spans="1:15" ht="34.5" customHeight="1" x14ac:dyDescent="0.2">
      <c r="A21" s="129">
        <v>15</v>
      </c>
      <c r="B21" s="127" t="s">
        <v>22</v>
      </c>
      <c r="C21" s="63" t="s">
        <v>4</v>
      </c>
      <c r="D21" s="114">
        <v>28</v>
      </c>
      <c r="E21" s="8"/>
      <c r="F21" s="8"/>
      <c r="G21" s="8"/>
      <c r="H21" s="3"/>
      <c r="I21" s="3"/>
      <c r="J21" s="17"/>
      <c r="K21" s="17"/>
      <c r="L21" s="15"/>
      <c r="M21" s="17">
        <f t="shared" si="0"/>
        <v>0</v>
      </c>
      <c r="N21" s="17">
        <f>D21*J21</f>
        <v>0</v>
      </c>
      <c r="O21" s="17">
        <f t="shared" si="1"/>
        <v>0</v>
      </c>
    </row>
    <row r="22" spans="1:15" ht="34.5" customHeight="1" x14ac:dyDescent="0.2">
      <c r="A22" s="129">
        <v>16</v>
      </c>
      <c r="B22" s="128" t="s">
        <v>185</v>
      </c>
      <c r="C22" s="7" t="s">
        <v>226</v>
      </c>
      <c r="D22" s="114">
        <v>44</v>
      </c>
      <c r="E22" s="8"/>
      <c r="F22" s="8"/>
      <c r="G22" s="8"/>
      <c r="H22" s="3"/>
      <c r="I22" s="3"/>
      <c r="J22" s="17"/>
      <c r="K22" s="17"/>
      <c r="L22" s="15"/>
      <c r="M22" s="17">
        <f t="shared" si="0"/>
        <v>0</v>
      </c>
      <c r="N22" s="17">
        <f>D22*J22</f>
        <v>0</v>
      </c>
      <c r="O22" s="17">
        <f t="shared" si="1"/>
        <v>0</v>
      </c>
    </row>
    <row r="23" spans="1:15" ht="34.5" customHeight="1" x14ac:dyDescent="0.2">
      <c r="A23" s="129">
        <v>17</v>
      </c>
      <c r="B23" s="127" t="s">
        <v>186</v>
      </c>
      <c r="C23" s="37" t="s">
        <v>226</v>
      </c>
      <c r="D23" s="114">
        <v>34</v>
      </c>
      <c r="E23" s="8"/>
      <c r="F23" s="8"/>
      <c r="G23" s="8"/>
      <c r="H23" s="3"/>
      <c r="I23" s="3"/>
      <c r="J23" s="17"/>
      <c r="K23" s="17"/>
      <c r="L23" s="15"/>
      <c r="M23" s="17">
        <f t="shared" si="0"/>
        <v>0</v>
      </c>
      <c r="N23" s="17">
        <f>D23*J23</f>
        <v>0</v>
      </c>
      <c r="O23" s="17">
        <f t="shared" si="1"/>
        <v>0</v>
      </c>
    </row>
    <row r="24" spans="1:15" s="18" customFormat="1" ht="34.5" customHeight="1" x14ac:dyDescent="0.2">
      <c r="A24" s="129">
        <v>18</v>
      </c>
      <c r="B24" s="128" t="s">
        <v>159</v>
      </c>
      <c r="C24" s="63" t="s">
        <v>226</v>
      </c>
      <c r="D24" s="114">
        <v>40</v>
      </c>
      <c r="E24" s="8"/>
      <c r="F24" s="8"/>
      <c r="G24" s="8"/>
      <c r="H24" s="8"/>
      <c r="I24" s="8"/>
      <c r="J24" s="22"/>
      <c r="K24" s="22"/>
      <c r="L24" s="23"/>
      <c r="M24" s="22"/>
      <c r="N24" s="22"/>
      <c r="O24" s="22"/>
    </row>
    <row r="25" spans="1:15" s="18" customFormat="1" ht="34.5" customHeight="1" x14ac:dyDescent="0.2">
      <c r="A25" s="46">
        <v>19</v>
      </c>
      <c r="B25" s="8" t="s">
        <v>187</v>
      </c>
      <c r="C25" s="63" t="s">
        <v>226</v>
      </c>
      <c r="D25" s="114">
        <v>10</v>
      </c>
      <c r="E25" s="8"/>
      <c r="F25" s="8"/>
      <c r="G25" s="8"/>
      <c r="H25" s="8"/>
      <c r="I25" s="8"/>
      <c r="J25" s="22"/>
      <c r="K25" s="22"/>
      <c r="L25" s="23"/>
      <c r="M25" s="22"/>
      <c r="N25" s="22"/>
      <c r="O25" s="22"/>
    </row>
    <row r="26" spans="1:15" s="18" customFormat="1" ht="34.5" customHeight="1" x14ac:dyDescent="0.2">
      <c r="A26" s="129">
        <v>20</v>
      </c>
      <c r="B26" s="128" t="s">
        <v>154</v>
      </c>
      <c r="C26" s="63" t="s">
        <v>139</v>
      </c>
      <c r="D26" s="114">
        <v>6</v>
      </c>
      <c r="E26" s="8"/>
      <c r="F26" s="8"/>
      <c r="G26" s="8"/>
      <c r="H26" s="8"/>
      <c r="I26" s="8"/>
      <c r="J26" s="22"/>
      <c r="K26" s="22"/>
      <c r="L26" s="23"/>
      <c r="M26" s="22"/>
      <c r="N26" s="22"/>
      <c r="O26" s="22"/>
    </row>
    <row r="27" spans="1:15" s="18" customFormat="1" ht="34.5" customHeight="1" x14ac:dyDescent="0.2">
      <c r="A27" s="46">
        <v>21</v>
      </c>
      <c r="B27" s="27" t="s">
        <v>227</v>
      </c>
      <c r="C27" s="63" t="s">
        <v>226</v>
      </c>
      <c r="D27" s="114">
        <v>5</v>
      </c>
      <c r="E27" s="8"/>
      <c r="F27" s="8"/>
      <c r="G27" s="8"/>
      <c r="H27" s="8"/>
      <c r="I27" s="8"/>
      <c r="J27" s="22"/>
      <c r="K27" s="22"/>
      <c r="L27" s="23"/>
      <c r="M27" s="22"/>
      <c r="N27" s="22"/>
      <c r="O27" s="22"/>
    </row>
    <row r="28" spans="1:15" s="18" customFormat="1" ht="34.5" customHeight="1" x14ac:dyDescent="0.2">
      <c r="A28" s="46">
        <v>22</v>
      </c>
      <c r="B28" s="27" t="s">
        <v>157</v>
      </c>
      <c r="C28" s="63" t="s">
        <v>228</v>
      </c>
      <c r="D28" s="120">
        <v>10</v>
      </c>
      <c r="E28" s="8"/>
      <c r="F28" s="8"/>
      <c r="G28" s="8"/>
      <c r="H28" s="8"/>
      <c r="I28" s="8"/>
      <c r="J28" s="22"/>
      <c r="K28" s="22"/>
      <c r="L28" s="23"/>
      <c r="M28" s="22"/>
      <c r="N28" s="22"/>
      <c r="O28" s="22"/>
    </row>
    <row r="29" spans="1:15" ht="34.5" customHeight="1" x14ac:dyDescent="0.2">
      <c r="A29" s="129">
        <v>23</v>
      </c>
      <c r="B29" s="130" t="s">
        <v>23</v>
      </c>
      <c r="C29" s="47" t="s">
        <v>2</v>
      </c>
      <c r="D29" s="112">
        <v>960</v>
      </c>
      <c r="E29" s="8"/>
      <c r="F29" s="8"/>
      <c r="G29" s="8"/>
      <c r="H29" s="3"/>
      <c r="I29" s="3"/>
      <c r="J29" s="17"/>
      <c r="K29" s="17"/>
      <c r="L29" s="15"/>
      <c r="M29" s="17">
        <f t="shared" si="0"/>
        <v>0</v>
      </c>
      <c r="N29" s="17">
        <f t="shared" ref="N29:N35" si="3">D29*J29</f>
        <v>0</v>
      </c>
      <c r="O29" s="17">
        <f t="shared" si="1"/>
        <v>0</v>
      </c>
    </row>
    <row r="30" spans="1:15" ht="34.5" customHeight="1" x14ac:dyDescent="0.2">
      <c r="A30" s="46">
        <v>24</v>
      </c>
      <c r="B30" s="8" t="s">
        <v>64</v>
      </c>
      <c r="C30" s="7" t="s">
        <v>9</v>
      </c>
      <c r="D30" s="114">
        <v>4000</v>
      </c>
      <c r="E30" s="8"/>
      <c r="F30" s="8"/>
      <c r="G30" s="8"/>
      <c r="H30" s="3"/>
      <c r="I30" s="3"/>
      <c r="J30" s="17"/>
      <c r="K30" s="17"/>
      <c r="L30" s="15"/>
      <c r="M30" s="17">
        <f t="shared" si="0"/>
        <v>0</v>
      </c>
      <c r="N30" s="17">
        <f t="shared" si="3"/>
        <v>0</v>
      </c>
      <c r="O30" s="17">
        <f t="shared" si="1"/>
        <v>0</v>
      </c>
    </row>
    <row r="31" spans="1:15" ht="34.5" customHeight="1" x14ac:dyDescent="0.2">
      <c r="A31" s="46">
        <v>25</v>
      </c>
      <c r="B31" s="8" t="s">
        <v>24</v>
      </c>
      <c r="C31" s="7" t="s">
        <v>8</v>
      </c>
      <c r="D31" s="114">
        <v>2500</v>
      </c>
      <c r="E31" s="8"/>
      <c r="F31" s="8"/>
      <c r="G31" s="8"/>
      <c r="H31" s="3"/>
      <c r="I31" s="3"/>
      <c r="J31" s="17"/>
      <c r="K31" s="17"/>
      <c r="L31" s="15"/>
      <c r="M31" s="17">
        <f t="shared" si="0"/>
        <v>0</v>
      </c>
      <c r="N31" s="17">
        <f t="shared" si="3"/>
        <v>0</v>
      </c>
      <c r="O31" s="17">
        <f t="shared" si="1"/>
        <v>0</v>
      </c>
    </row>
    <row r="32" spans="1:15" ht="34.5" customHeight="1" x14ac:dyDescent="0.2">
      <c r="A32" s="129">
        <v>26</v>
      </c>
      <c r="B32" s="128" t="s">
        <v>25</v>
      </c>
      <c r="C32" s="7" t="s">
        <v>8</v>
      </c>
      <c r="D32" s="114">
        <v>560</v>
      </c>
      <c r="E32" s="8"/>
      <c r="F32" s="8"/>
      <c r="G32" s="8"/>
      <c r="H32" s="3"/>
      <c r="I32" s="3"/>
      <c r="J32" s="17"/>
      <c r="K32" s="17"/>
      <c r="L32" s="15"/>
      <c r="M32" s="17">
        <f t="shared" si="0"/>
        <v>0</v>
      </c>
      <c r="N32" s="17">
        <f t="shared" si="3"/>
        <v>0</v>
      </c>
      <c r="O32" s="17">
        <f t="shared" si="1"/>
        <v>0</v>
      </c>
    </row>
    <row r="33" spans="1:15" ht="34.5" customHeight="1" x14ac:dyDescent="0.2">
      <c r="A33" s="129">
        <v>27</v>
      </c>
      <c r="B33" s="128" t="s">
        <v>26</v>
      </c>
      <c r="C33" s="7" t="s">
        <v>9</v>
      </c>
      <c r="D33" s="114">
        <v>1550</v>
      </c>
      <c r="E33" s="8"/>
      <c r="F33" s="8"/>
      <c r="G33" s="8"/>
      <c r="H33" s="3"/>
      <c r="I33" s="3"/>
      <c r="J33" s="17"/>
      <c r="K33" s="17"/>
      <c r="L33" s="15"/>
      <c r="M33" s="17">
        <f t="shared" si="0"/>
        <v>0</v>
      </c>
      <c r="N33" s="17">
        <f t="shared" si="3"/>
        <v>0</v>
      </c>
      <c r="O33" s="17">
        <f t="shared" si="1"/>
        <v>0</v>
      </c>
    </row>
    <row r="34" spans="1:15" ht="34.5" customHeight="1" x14ac:dyDescent="0.2">
      <c r="A34" s="131">
        <v>28</v>
      </c>
      <c r="B34" s="132" t="s">
        <v>188</v>
      </c>
      <c r="C34" s="37" t="s">
        <v>9</v>
      </c>
      <c r="D34" s="114">
        <v>28</v>
      </c>
      <c r="E34" s="8"/>
      <c r="F34" s="8"/>
      <c r="G34" s="8"/>
      <c r="H34" s="3"/>
      <c r="I34" s="3"/>
      <c r="J34" s="17"/>
      <c r="K34" s="17"/>
      <c r="L34" s="15"/>
      <c r="M34" s="17">
        <f t="shared" si="0"/>
        <v>0</v>
      </c>
      <c r="N34" s="17">
        <f t="shared" si="3"/>
        <v>0</v>
      </c>
      <c r="O34" s="17">
        <f t="shared" si="1"/>
        <v>0</v>
      </c>
    </row>
    <row r="35" spans="1:15" ht="34.5" customHeight="1" x14ac:dyDescent="0.2">
      <c r="A35" s="129">
        <v>29</v>
      </c>
      <c r="B35" s="127" t="s">
        <v>303</v>
      </c>
      <c r="C35" s="7" t="s">
        <v>10</v>
      </c>
      <c r="D35" s="114">
        <v>100</v>
      </c>
      <c r="E35" s="8"/>
      <c r="F35" s="8"/>
      <c r="G35" s="8"/>
      <c r="H35" s="3"/>
      <c r="I35" s="3"/>
      <c r="J35" s="17"/>
      <c r="K35" s="17"/>
      <c r="L35" s="15"/>
      <c r="M35" s="17">
        <f t="shared" si="0"/>
        <v>0</v>
      </c>
      <c r="N35" s="17">
        <f t="shared" si="3"/>
        <v>0</v>
      </c>
      <c r="O35" s="17">
        <f t="shared" si="1"/>
        <v>0</v>
      </c>
    </row>
    <row r="36" spans="1:15" s="18" customFormat="1" ht="34.5" customHeight="1" x14ac:dyDescent="0.2">
      <c r="A36" s="46">
        <v>30</v>
      </c>
      <c r="B36" s="10" t="s">
        <v>183</v>
      </c>
      <c r="C36" s="37" t="s">
        <v>2</v>
      </c>
      <c r="D36" s="115">
        <v>3</v>
      </c>
      <c r="E36" s="8"/>
      <c r="F36" s="8"/>
      <c r="G36" s="8"/>
      <c r="H36" s="8"/>
      <c r="I36" s="8"/>
      <c r="J36" s="22"/>
      <c r="K36" s="22"/>
      <c r="L36" s="23"/>
      <c r="M36" s="22"/>
      <c r="N36" s="22"/>
      <c r="O36" s="22"/>
    </row>
    <row r="37" spans="1:15" s="154" customFormat="1" ht="34.5" customHeight="1" x14ac:dyDescent="0.2">
      <c r="A37" s="147">
        <v>31</v>
      </c>
      <c r="B37" s="145" t="s">
        <v>311</v>
      </c>
      <c r="C37" s="146" t="s">
        <v>2</v>
      </c>
      <c r="D37" s="113">
        <v>6500</v>
      </c>
      <c r="E37" s="8"/>
      <c r="F37" s="8"/>
      <c r="G37" s="8"/>
      <c r="H37" s="24"/>
      <c r="I37" s="24"/>
      <c r="J37" s="152"/>
      <c r="K37" s="152"/>
      <c r="L37" s="153"/>
      <c r="M37" s="152"/>
      <c r="N37" s="152"/>
      <c r="O37" s="152"/>
    </row>
    <row r="38" spans="1:15" ht="34.5" customHeight="1" x14ac:dyDescent="0.2">
      <c r="A38" s="129">
        <v>32</v>
      </c>
      <c r="B38" s="128" t="s">
        <v>189</v>
      </c>
      <c r="C38" s="63" t="s">
        <v>8</v>
      </c>
      <c r="D38" s="114">
        <v>61</v>
      </c>
      <c r="E38" s="8"/>
      <c r="F38" s="8"/>
      <c r="G38" s="8"/>
      <c r="H38" s="3"/>
      <c r="I38" s="3"/>
      <c r="J38" s="17"/>
      <c r="K38" s="17"/>
      <c r="L38" s="15"/>
      <c r="M38" s="17">
        <f t="shared" si="0"/>
        <v>0</v>
      </c>
      <c r="N38" s="17">
        <f>D38*J38</f>
        <v>0</v>
      </c>
      <c r="O38" s="17">
        <f t="shared" si="1"/>
        <v>0</v>
      </c>
    </row>
    <row r="39" spans="1:15" s="18" customFormat="1" ht="34.5" customHeight="1" x14ac:dyDescent="0.2">
      <c r="A39" s="46">
        <v>33</v>
      </c>
      <c r="B39" s="8" t="s">
        <v>137</v>
      </c>
      <c r="C39" s="63" t="s">
        <v>2</v>
      </c>
      <c r="D39" s="114">
        <v>50</v>
      </c>
      <c r="E39" s="8"/>
      <c r="F39" s="8"/>
      <c r="G39" s="8"/>
      <c r="H39" s="8"/>
      <c r="I39" s="8"/>
      <c r="J39" s="22"/>
      <c r="K39" s="22"/>
      <c r="L39" s="23"/>
      <c r="M39" s="22"/>
      <c r="N39" s="22"/>
      <c r="O39" s="22"/>
    </row>
    <row r="40" spans="1:15" s="18" customFormat="1" ht="34.5" customHeight="1" x14ac:dyDescent="0.2">
      <c r="A40" s="129">
        <v>34</v>
      </c>
      <c r="B40" s="130" t="s">
        <v>152</v>
      </c>
      <c r="C40" s="63" t="s">
        <v>133</v>
      </c>
      <c r="D40" s="114">
        <v>68</v>
      </c>
      <c r="E40" s="8"/>
      <c r="F40" s="8"/>
      <c r="G40" s="8"/>
      <c r="H40" s="8"/>
      <c r="I40" s="8"/>
      <c r="J40" s="22"/>
      <c r="K40" s="22"/>
      <c r="L40" s="23"/>
      <c r="M40" s="22"/>
      <c r="N40" s="22">
        <f>D40*J40</f>
        <v>0</v>
      </c>
      <c r="O40" s="22">
        <f>N40+(N40*L40)</f>
        <v>0</v>
      </c>
    </row>
    <row r="41" spans="1:15" s="18" customFormat="1" ht="34.5" customHeight="1" x14ac:dyDescent="0.2">
      <c r="A41" s="46">
        <v>35</v>
      </c>
      <c r="B41" s="27" t="s">
        <v>141</v>
      </c>
      <c r="C41" s="63" t="s">
        <v>2</v>
      </c>
      <c r="D41" s="114">
        <v>20</v>
      </c>
      <c r="E41" s="8"/>
      <c r="F41" s="8"/>
      <c r="G41" s="8"/>
      <c r="H41" s="8"/>
      <c r="I41" s="8"/>
      <c r="J41" s="22"/>
      <c r="K41" s="22"/>
      <c r="L41" s="23"/>
      <c r="M41" s="22"/>
      <c r="N41" s="22"/>
      <c r="O41" s="22"/>
    </row>
    <row r="42" spans="1:15" ht="34.5" customHeight="1" x14ac:dyDescent="0.2">
      <c r="A42" s="46">
        <v>36</v>
      </c>
      <c r="B42" s="29" t="s">
        <v>118</v>
      </c>
      <c r="C42" s="39" t="s">
        <v>8</v>
      </c>
      <c r="D42" s="117">
        <v>10</v>
      </c>
      <c r="E42" s="8"/>
      <c r="F42" s="8"/>
      <c r="G42" s="8"/>
      <c r="H42" s="3"/>
      <c r="I42" s="3"/>
      <c r="J42" s="17"/>
      <c r="K42" s="17"/>
      <c r="L42" s="15"/>
      <c r="M42" s="17">
        <f t="shared" si="0"/>
        <v>0</v>
      </c>
      <c r="N42" s="17">
        <f>D42*J42</f>
        <v>0</v>
      </c>
      <c r="O42" s="17">
        <f t="shared" si="1"/>
        <v>0</v>
      </c>
    </row>
    <row r="43" spans="1:15" ht="34.5" customHeight="1" x14ac:dyDescent="0.2">
      <c r="A43" s="46">
        <v>37</v>
      </c>
      <c r="B43" s="29" t="s">
        <v>119</v>
      </c>
      <c r="C43" s="39" t="s">
        <v>8</v>
      </c>
      <c r="D43" s="117">
        <v>10</v>
      </c>
      <c r="E43" s="8"/>
      <c r="F43" s="8"/>
      <c r="G43" s="8"/>
      <c r="H43" s="3"/>
      <c r="I43" s="3"/>
      <c r="J43" s="17"/>
      <c r="K43" s="17"/>
      <c r="L43" s="15"/>
      <c r="M43" s="17">
        <f t="shared" si="0"/>
        <v>0</v>
      </c>
      <c r="N43" s="17">
        <f>D43*J43</f>
        <v>0</v>
      </c>
      <c r="O43" s="17">
        <f t="shared" si="1"/>
        <v>0</v>
      </c>
    </row>
    <row r="44" spans="1:15" s="151" customFormat="1" ht="34.5" customHeight="1" x14ac:dyDescent="0.2">
      <c r="A44" s="147">
        <v>38</v>
      </c>
      <c r="B44" s="142" t="s">
        <v>233</v>
      </c>
      <c r="C44" s="146" t="s">
        <v>133</v>
      </c>
      <c r="D44" s="113">
        <v>20</v>
      </c>
      <c r="E44" s="8"/>
      <c r="F44" s="8"/>
      <c r="G44" s="8"/>
      <c r="H44" s="148"/>
      <c r="I44" s="148"/>
      <c r="J44" s="149"/>
      <c r="K44" s="149"/>
      <c r="L44" s="150"/>
      <c r="M44" s="149"/>
      <c r="N44" s="149"/>
      <c r="O44" s="149"/>
    </row>
    <row r="45" spans="1:15" ht="34.5" customHeight="1" x14ac:dyDescent="0.2">
      <c r="A45" s="4"/>
      <c r="B45" s="55" t="s">
        <v>16</v>
      </c>
      <c r="C45" s="4"/>
      <c r="D45" s="114"/>
      <c r="E45" s="8"/>
      <c r="F45" s="8"/>
      <c r="G45" s="8"/>
      <c r="H45" s="3"/>
      <c r="I45" s="3"/>
      <c r="J45" s="17"/>
      <c r="K45" s="17"/>
      <c r="L45" s="15"/>
      <c r="M45" s="17">
        <f t="shared" si="0"/>
        <v>0</v>
      </c>
      <c r="N45" s="17">
        <f t="shared" ref="N45:N50" si="4">D45*J45</f>
        <v>0</v>
      </c>
      <c r="O45" s="17">
        <f t="shared" si="1"/>
        <v>0</v>
      </c>
    </row>
    <row r="46" spans="1:15" ht="34.5" customHeight="1" x14ac:dyDescent="0.2">
      <c r="A46" s="126">
        <v>39</v>
      </c>
      <c r="B46" s="128" t="s">
        <v>190</v>
      </c>
      <c r="C46" s="7" t="s">
        <v>8</v>
      </c>
      <c r="D46" s="114">
        <v>45</v>
      </c>
      <c r="E46" s="8"/>
      <c r="F46" s="8"/>
      <c r="G46" s="8"/>
      <c r="H46" s="3"/>
      <c r="I46" s="3"/>
      <c r="J46" s="17"/>
      <c r="K46" s="17"/>
      <c r="L46" s="15"/>
      <c r="M46" s="17">
        <f t="shared" si="0"/>
        <v>0</v>
      </c>
      <c r="N46" s="17">
        <f t="shared" si="4"/>
        <v>0</v>
      </c>
      <c r="O46" s="17">
        <f t="shared" si="1"/>
        <v>0</v>
      </c>
    </row>
    <row r="47" spans="1:15" ht="34.5" customHeight="1" x14ac:dyDescent="0.2">
      <c r="A47" s="126">
        <v>40</v>
      </c>
      <c r="B47" s="128" t="s">
        <v>191</v>
      </c>
      <c r="C47" s="7" t="s">
        <v>8</v>
      </c>
      <c r="D47" s="114">
        <v>60</v>
      </c>
      <c r="E47" s="8"/>
      <c r="F47" s="8"/>
      <c r="G47" s="8"/>
      <c r="H47" s="3"/>
      <c r="I47" s="3"/>
      <c r="J47" s="17"/>
      <c r="K47" s="17"/>
      <c r="L47" s="15"/>
      <c r="M47" s="17">
        <f t="shared" si="0"/>
        <v>0</v>
      </c>
      <c r="N47" s="17">
        <f t="shared" si="4"/>
        <v>0</v>
      </c>
      <c r="O47" s="17">
        <f t="shared" si="1"/>
        <v>0</v>
      </c>
    </row>
    <row r="48" spans="1:15" ht="34.5" customHeight="1" x14ac:dyDescent="0.2">
      <c r="A48" s="126">
        <v>41</v>
      </c>
      <c r="B48" s="130" t="s">
        <v>66</v>
      </c>
      <c r="C48" s="19" t="s">
        <v>8</v>
      </c>
      <c r="D48" s="112">
        <v>215</v>
      </c>
      <c r="E48" s="8"/>
      <c r="F48" s="8"/>
      <c r="G48" s="8"/>
      <c r="H48" s="3"/>
      <c r="I48" s="3"/>
      <c r="J48" s="17"/>
      <c r="K48" s="17"/>
      <c r="L48" s="15"/>
      <c r="M48" s="17">
        <f t="shared" si="0"/>
        <v>0</v>
      </c>
      <c r="N48" s="17">
        <f t="shared" si="4"/>
        <v>0</v>
      </c>
      <c r="O48" s="17">
        <f t="shared" si="1"/>
        <v>0</v>
      </c>
    </row>
    <row r="49" spans="1:15" ht="34.5" customHeight="1" x14ac:dyDescent="0.2">
      <c r="A49" s="126">
        <v>42</v>
      </c>
      <c r="B49" s="130" t="s">
        <v>192</v>
      </c>
      <c r="C49" s="19" t="s">
        <v>8</v>
      </c>
      <c r="D49" s="112">
        <v>45</v>
      </c>
      <c r="E49" s="8"/>
      <c r="F49" s="8"/>
      <c r="G49" s="8"/>
      <c r="H49" s="3"/>
      <c r="I49" s="3"/>
      <c r="J49" s="17"/>
      <c r="K49" s="17"/>
      <c r="L49" s="15"/>
      <c r="M49" s="17"/>
      <c r="N49" s="17">
        <f t="shared" si="4"/>
        <v>0</v>
      </c>
      <c r="O49" s="17">
        <f t="shared" si="1"/>
        <v>0</v>
      </c>
    </row>
    <row r="50" spans="1:15" ht="34.5" customHeight="1" x14ac:dyDescent="0.2">
      <c r="A50" s="126">
        <v>43</v>
      </c>
      <c r="B50" s="130" t="s">
        <v>193</v>
      </c>
      <c r="C50" s="19" t="s">
        <v>8</v>
      </c>
      <c r="D50" s="112">
        <v>35</v>
      </c>
      <c r="E50" s="8"/>
      <c r="F50" s="8"/>
      <c r="G50" s="8"/>
      <c r="H50" s="3"/>
      <c r="I50" s="3"/>
      <c r="J50" s="17"/>
      <c r="K50" s="17"/>
      <c r="L50" s="15"/>
      <c r="M50" s="17"/>
      <c r="N50" s="17">
        <f t="shared" si="4"/>
        <v>0</v>
      </c>
      <c r="O50" s="17">
        <f t="shared" si="1"/>
        <v>0</v>
      </c>
    </row>
    <row r="51" spans="1:15" s="18" customFormat="1" ht="34.5" customHeight="1" x14ac:dyDescent="0.2">
      <c r="A51" s="40">
        <v>44</v>
      </c>
      <c r="B51" s="30" t="s">
        <v>135</v>
      </c>
      <c r="C51" s="63" t="s">
        <v>8</v>
      </c>
      <c r="D51" s="114">
        <v>20</v>
      </c>
      <c r="E51" s="8"/>
      <c r="F51" s="8"/>
      <c r="G51" s="8"/>
      <c r="H51" s="8"/>
      <c r="I51" s="8"/>
      <c r="J51" s="22"/>
      <c r="K51" s="22"/>
      <c r="L51" s="23"/>
      <c r="M51" s="22"/>
      <c r="N51" s="22"/>
      <c r="O51" s="22"/>
    </row>
    <row r="52" spans="1:15" s="18" customFormat="1" ht="34.5" customHeight="1" x14ac:dyDescent="0.2">
      <c r="A52" s="41">
        <v>45</v>
      </c>
      <c r="B52" s="30" t="s">
        <v>136</v>
      </c>
      <c r="C52" s="63" t="s">
        <v>8</v>
      </c>
      <c r="D52" s="114">
        <v>20</v>
      </c>
      <c r="E52" s="8"/>
      <c r="F52" s="8"/>
      <c r="G52" s="8"/>
      <c r="H52" s="8"/>
      <c r="I52" s="8"/>
      <c r="J52" s="22"/>
      <c r="K52" s="22"/>
      <c r="L52" s="23"/>
      <c r="M52" s="22"/>
      <c r="N52" s="22"/>
      <c r="O52" s="22"/>
    </row>
    <row r="53" spans="1:15" s="18" customFormat="1" ht="34.5" customHeight="1" x14ac:dyDescent="0.2">
      <c r="A53" s="40">
        <v>46</v>
      </c>
      <c r="B53" s="28" t="s">
        <v>138</v>
      </c>
      <c r="C53" s="63" t="s">
        <v>8</v>
      </c>
      <c r="D53" s="114">
        <v>5</v>
      </c>
      <c r="E53" s="8"/>
      <c r="F53" s="8"/>
      <c r="G53" s="8"/>
      <c r="H53" s="8"/>
      <c r="I53" s="8"/>
      <c r="J53" s="22"/>
      <c r="K53" s="22"/>
      <c r="L53" s="23"/>
      <c r="M53" s="22"/>
      <c r="N53" s="22"/>
      <c r="O53" s="22"/>
    </row>
    <row r="54" spans="1:15" s="18" customFormat="1" ht="34.5" customHeight="1" x14ac:dyDescent="0.2">
      <c r="A54" s="126">
        <v>47</v>
      </c>
      <c r="B54" s="128" t="s">
        <v>140</v>
      </c>
      <c r="C54" s="63" t="s">
        <v>8</v>
      </c>
      <c r="D54" s="114">
        <v>51</v>
      </c>
      <c r="E54" s="8"/>
      <c r="F54" s="8"/>
      <c r="G54" s="8"/>
      <c r="H54" s="8"/>
      <c r="I54" s="8"/>
      <c r="J54" s="22"/>
      <c r="K54" s="22"/>
      <c r="L54" s="23"/>
      <c r="M54" s="22"/>
      <c r="N54" s="22"/>
      <c r="O54" s="22"/>
    </row>
    <row r="55" spans="1:15" ht="34.5" customHeight="1" x14ac:dyDescent="0.2">
      <c r="A55" s="126">
        <v>48</v>
      </c>
      <c r="B55" s="128" t="s">
        <v>194</v>
      </c>
      <c r="C55" s="7" t="s">
        <v>9</v>
      </c>
      <c r="D55" s="114">
        <v>4</v>
      </c>
      <c r="E55" s="8"/>
      <c r="F55" s="8"/>
      <c r="G55" s="8"/>
      <c r="H55" s="3"/>
      <c r="I55" s="3"/>
      <c r="J55" s="17"/>
      <c r="K55" s="17"/>
      <c r="L55" s="15"/>
      <c r="M55" s="17">
        <f t="shared" si="0"/>
        <v>0</v>
      </c>
      <c r="N55" s="17">
        <f>D55*J55</f>
        <v>0</v>
      </c>
      <c r="O55" s="17">
        <f t="shared" si="1"/>
        <v>0</v>
      </c>
    </row>
    <row r="56" spans="1:15" ht="34.5" customHeight="1" x14ac:dyDescent="0.2">
      <c r="A56" s="126">
        <v>49</v>
      </c>
      <c r="B56" s="128" t="s">
        <v>195</v>
      </c>
      <c r="C56" s="36" t="s">
        <v>9</v>
      </c>
      <c r="D56" s="114">
        <v>4</v>
      </c>
      <c r="E56" s="8"/>
      <c r="F56" s="8"/>
      <c r="G56" s="8"/>
      <c r="H56" s="3"/>
      <c r="I56" s="3"/>
      <c r="J56" s="17"/>
      <c r="K56" s="17"/>
      <c r="L56" s="15"/>
      <c r="M56" s="17"/>
      <c r="N56" s="17"/>
      <c r="O56" s="17"/>
    </row>
    <row r="57" spans="1:15" ht="34.5" customHeight="1" x14ac:dyDescent="0.2">
      <c r="A57" s="126">
        <v>50</v>
      </c>
      <c r="B57" s="128" t="s">
        <v>196</v>
      </c>
      <c r="C57" s="36" t="s">
        <v>9</v>
      </c>
      <c r="D57" s="114">
        <v>3</v>
      </c>
      <c r="E57" s="8"/>
      <c r="F57" s="8"/>
      <c r="G57" s="8"/>
      <c r="H57" s="3"/>
      <c r="I57" s="3"/>
      <c r="J57" s="17"/>
      <c r="K57" s="17"/>
      <c r="L57" s="15"/>
      <c r="M57" s="17"/>
      <c r="N57" s="17"/>
      <c r="O57" s="17"/>
    </row>
    <row r="58" spans="1:15" ht="34.5" customHeight="1" x14ac:dyDescent="0.2">
      <c r="A58" s="126">
        <v>51</v>
      </c>
      <c r="B58" s="128" t="s">
        <v>77</v>
      </c>
      <c r="C58" s="41" t="s">
        <v>2</v>
      </c>
      <c r="D58" s="114">
        <v>1811</v>
      </c>
      <c r="E58" s="8"/>
      <c r="F58" s="8"/>
      <c r="G58" s="8"/>
      <c r="H58" s="3"/>
      <c r="I58" s="3"/>
      <c r="J58" s="17"/>
      <c r="K58" s="17"/>
      <c r="L58" s="15"/>
      <c r="M58" s="17">
        <f t="shared" si="0"/>
        <v>0</v>
      </c>
      <c r="N58" s="17">
        <f>D58*J58</f>
        <v>0</v>
      </c>
      <c r="O58" s="17">
        <f t="shared" si="1"/>
        <v>0</v>
      </c>
    </row>
    <row r="59" spans="1:15" ht="34.5" customHeight="1" x14ac:dyDescent="0.2">
      <c r="A59" s="126">
        <v>52</v>
      </c>
      <c r="B59" s="128" t="s">
        <v>225</v>
      </c>
      <c r="C59" s="41" t="s">
        <v>226</v>
      </c>
      <c r="D59" s="114">
        <v>35</v>
      </c>
      <c r="E59" s="8"/>
      <c r="F59" s="8"/>
      <c r="G59" s="8"/>
      <c r="H59" s="3"/>
      <c r="I59" s="3"/>
      <c r="J59" s="17"/>
      <c r="K59" s="17"/>
      <c r="L59" s="15"/>
      <c r="M59" s="17"/>
      <c r="N59" s="17"/>
      <c r="O59" s="17"/>
    </row>
    <row r="60" spans="1:15" ht="34.5" customHeight="1" x14ac:dyDescent="0.2">
      <c r="A60" s="31">
        <v>53</v>
      </c>
      <c r="B60" s="8" t="s">
        <v>198</v>
      </c>
      <c r="C60" s="7" t="s">
        <v>8</v>
      </c>
      <c r="D60" s="114">
        <v>500</v>
      </c>
      <c r="E60" s="8"/>
      <c r="F60" s="8"/>
      <c r="G60" s="8"/>
      <c r="H60" s="3"/>
      <c r="I60" s="3"/>
      <c r="J60" s="17"/>
      <c r="K60" s="17"/>
      <c r="L60" s="15"/>
      <c r="M60" s="17">
        <f t="shared" si="0"/>
        <v>0</v>
      </c>
      <c r="N60" s="17">
        <f>D60*J60</f>
        <v>0</v>
      </c>
      <c r="O60" s="17">
        <f t="shared" si="1"/>
        <v>0</v>
      </c>
    </row>
    <row r="61" spans="1:15" s="18" customFormat="1" ht="34.5" customHeight="1" x14ac:dyDescent="0.2">
      <c r="A61" s="31">
        <v>54</v>
      </c>
      <c r="B61" s="8" t="s">
        <v>158</v>
      </c>
      <c r="C61" s="63" t="s">
        <v>226</v>
      </c>
      <c r="D61" s="114">
        <v>5</v>
      </c>
      <c r="E61" s="8"/>
      <c r="F61" s="8"/>
      <c r="G61" s="8"/>
      <c r="H61" s="8"/>
      <c r="I61" s="8"/>
      <c r="J61" s="22"/>
      <c r="K61" s="22"/>
      <c r="L61" s="23"/>
      <c r="M61" s="22"/>
      <c r="N61" s="22"/>
      <c r="O61" s="22"/>
    </row>
    <row r="62" spans="1:15" ht="34.5" customHeight="1" x14ac:dyDescent="0.2">
      <c r="A62" s="31">
        <v>55</v>
      </c>
      <c r="B62" s="8" t="s">
        <v>197</v>
      </c>
      <c r="C62" s="7" t="s">
        <v>8</v>
      </c>
      <c r="D62" s="114">
        <v>10</v>
      </c>
      <c r="E62" s="8"/>
      <c r="F62" s="8"/>
      <c r="G62" s="8"/>
      <c r="H62" s="3"/>
      <c r="I62" s="3"/>
      <c r="J62" s="17"/>
      <c r="K62" s="17"/>
      <c r="L62" s="15"/>
      <c r="M62" s="17">
        <f t="shared" si="0"/>
        <v>0</v>
      </c>
      <c r="N62" s="17">
        <f>D62*J62</f>
        <v>0</v>
      </c>
      <c r="O62" s="17">
        <f t="shared" si="1"/>
        <v>0</v>
      </c>
    </row>
    <row r="63" spans="1:15" ht="34.5" customHeight="1" x14ac:dyDescent="0.2">
      <c r="A63" s="126">
        <v>56</v>
      </c>
      <c r="B63" s="128" t="s">
        <v>17</v>
      </c>
      <c r="C63" s="7" t="s">
        <v>8</v>
      </c>
      <c r="D63" s="114">
        <v>42</v>
      </c>
      <c r="E63" s="8"/>
      <c r="F63" s="8"/>
      <c r="G63" s="8"/>
      <c r="H63" s="3"/>
      <c r="I63" s="3"/>
      <c r="J63" s="17"/>
      <c r="K63" s="17"/>
      <c r="L63" s="15"/>
      <c r="M63" s="17">
        <f t="shared" si="0"/>
        <v>0</v>
      </c>
      <c r="N63" s="17">
        <f>D63*J63</f>
        <v>0</v>
      </c>
      <c r="O63" s="17">
        <f t="shared" si="1"/>
        <v>0</v>
      </c>
    </row>
    <row r="64" spans="1:15" s="54" customFormat="1" ht="34.5" customHeight="1" x14ac:dyDescent="0.2">
      <c r="A64" s="129">
        <v>57</v>
      </c>
      <c r="B64" s="133" t="s">
        <v>304</v>
      </c>
      <c r="C64" s="48" t="s">
        <v>2</v>
      </c>
      <c r="D64" s="112">
        <v>1300</v>
      </c>
      <c r="E64" s="8"/>
      <c r="F64" s="8"/>
      <c r="G64" s="8"/>
      <c r="H64" s="21"/>
      <c r="I64" s="21"/>
      <c r="J64" s="25"/>
      <c r="K64" s="25"/>
      <c r="L64" s="108"/>
      <c r="M64" s="25"/>
      <c r="N64" s="25"/>
      <c r="O64" s="25"/>
    </row>
    <row r="65" spans="1:15" ht="34.5" customHeight="1" x14ac:dyDescent="0.2">
      <c r="A65" s="126">
        <v>58</v>
      </c>
      <c r="B65" s="128" t="s">
        <v>199</v>
      </c>
      <c r="C65" s="7" t="s">
        <v>8</v>
      </c>
      <c r="D65" s="114">
        <v>75</v>
      </c>
      <c r="E65" s="8"/>
      <c r="F65" s="8"/>
      <c r="G65" s="8"/>
      <c r="H65" s="3"/>
      <c r="I65" s="3"/>
      <c r="J65" s="17"/>
      <c r="K65" s="17"/>
      <c r="L65" s="15"/>
      <c r="M65" s="17">
        <f t="shared" si="0"/>
        <v>0</v>
      </c>
      <c r="N65" s="17">
        <f>D65*J65</f>
        <v>0</v>
      </c>
      <c r="O65" s="17">
        <f t="shared" si="1"/>
        <v>0</v>
      </c>
    </row>
    <row r="66" spans="1:15" s="45" customFormat="1" ht="34.5" customHeight="1" x14ac:dyDescent="0.2">
      <c r="A66" s="129">
        <v>59</v>
      </c>
      <c r="B66" s="130" t="s">
        <v>13</v>
      </c>
      <c r="C66" s="47" t="s">
        <v>2</v>
      </c>
      <c r="D66" s="112">
        <v>570</v>
      </c>
      <c r="E66" s="8"/>
      <c r="F66" s="8"/>
      <c r="G66" s="8"/>
      <c r="H66" s="43"/>
      <c r="I66" s="43"/>
      <c r="J66" s="20"/>
      <c r="K66" s="20"/>
      <c r="L66" s="44"/>
      <c r="M66" s="20"/>
      <c r="N66" s="20"/>
      <c r="O66" s="20"/>
    </row>
    <row r="67" spans="1:15" ht="34.5" customHeight="1" x14ac:dyDescent="0.2">
      <c r="A67" s="126">
        <v>60</v>
      </c>
      <c r="B67" s="128" t="s">
        <v>200</v>
      </c>
      <c r="C67" s="7" t="s">
        <v>8</v>
      </c>
      <c r="D67" s="114">
        <v>140</v>
      </c>
      <c r="E67" s="8"/>
      <c r="F67" s="8"/>
      <c r="G67" s="8"/>
      <c r="H67" s="3"/>
      <c r="I67" s="3"/>
      <c r="J67" s="17"/>
      <c r="K67" s="17"/>
      <c r="L67" s="15"/>
      <c r="M67" s="17">
        <f t="shared" si="0"/>
        <v>0</v>
      </c>
      <c r="N67" s="17">
        <f>D67*J67</f>
        <v>0</v>
      </c>
      <c r="O67" s="17">
        <f t="shared" si="1"/>
        <v>0</v>
      </c>
    </row>
    <row r="68" spans="1:15" ht="34.5" customHeight="1" x14ac:dyDescent="0.2">
      <c r="A68" s="46">
        <v>61</v>
      </c>
      <c r="B68" s="8" t="s">
        <v>85</v>
      </c>
      <c r="C68" s="7" t="s">
        <v>8</v>
      </c>
      <c r="D68" s="114">
        <v>160</v>
      </c>
      <c r="E68" s="8"/>
      <c r="F68" s="8"/>
      <c r="G68" s="8"/>
      <c r="H68" s="3"/>
      <c r="I68" s="3"/>
      <c r="J68" s="17"/>
      <c r="K68" s="17"/>
      <c r="L68" s="15"/>
      <c r="M68" s="17">
        <f t="shared" si="0"/>
        <v>0</v>
      </c>
      <c r="N68" s="17">
        <f>D68*J68</f>
        <v>0</v>
      </c>
      <c r="O68" s="17">
        <f t="shared" si="1"/>
        <v>0</v>
      </c>
    </row>
    <row r="69" spans="1:15" s="18" customFormat="1" ht="34.5" customHeight="1" x14ac:dyDescent="0.2">
      <c r="A69" s="126">
        <v>62</v>
      </c>
      <c r="B69" s="128" t="s">
        <v>50</v>
      </c>
      <c r="C69" s="7" t="s">
        <v>95</v>
      </c>
      <c r="D69" s="114">
        <v>34</v>
      </c>
      <c r="E69" s="8"/>
      <c r="F69" s="8"/>
      <c r="G69" s="8"/>
      <c r="H69" s="8"/>
      <c r="I69" s="8"/>
      <c r="J69" s="22"/>
      <c r="K69" s="22"/>
      <c r="L69" s="23"/>
      <c r="M69" s="22"/>
      <c r="N69" s="22"/>
      <c r="O69" s="22"/>
    </row>
    <row r="70" spans="1:15" s="154" customFormat="1" ht="34.5" customHeight="1" x14ac:dyDescent="0.2">
      <c r="A70" s="147">
        <v>63</v>
      </c>
      <c r="B70" s="24" t="s">
        <v>305</v>
      </c>
      <c r="C70" s="136" t="s">
        <v>2</v>
      </c>
      <c r="D70" s="113">
        <v>150</v>
      </c>
      <c r="E70" s="8"/>
      <c r="F70" s="8"/>
      <c r="G70" s="8"/>
      <c r="H70" s="24"/>
      <c r="I70" s="152"/>
      <c r="J70" s="152"/>
      <c r="K70" s="153"/>
      <c r="L70" s="152"/>
      <c r="M70" s="152"/>
      <c r="N70" s="152"/>
    </row>
    <row r="71" spans="1:15" s="154" customFormat="1" ht="34.5" customHeight="1" x14ac:dyDescent="0.2">
      <c r="A71" s="147">
        <v>64</v>
      </c>
      <c r="B71" s="62" t="s">
        <v>306</v>
      </c>
      <c r="C71" s="136" t="s">
        <v>2</v>
      </c>
      <c r="D71" s="113">
        <v>1000</v>
      </c>
      <c r="E71" s="8"/>
      <c r="F71" s="8"/>
      <c r="G71" s="8"/>
      <c r="H71" s="24"/>
      <c r="I71" s="152"/>
      <c r="J71" s="152"/>
      <c r="K71" s="153"/>
      <c r="L71" s="152"/>
      <c r="M71" s="152"/>
      <c r="N71" s="152"/>
    </row>
    <row r="72" spans="1:15" s="18" customFormat="1" ht="34.5" customHeight="1" x14ac:dyDescent="0.2">
      <c r="A72" s="129">
        <v>65</v>
      </c>
      <c r="B72" s="134" t="s">
        <v>11</v>
      </c>
      <c r="C72" s="7" t="s">
        <v>8</v>
      </c>
      <c r="D72" s="114">
        <v>225</v>
      </c>
      <c r="E72" s="8"/>
      <c r="F72" s="8"/>
      <c r="G72" s="8"/>
      <c r="H72" s="8"/>
      <c r="I72" s="8"/>
      <c r="J72" s="22"/>
      <c r="K72" s="22"/>
      <c r="L72" s="23"/>
      <c r="M72" s="22"/>
      <c r="N72" s="22"/>
      <c r="O72" s="22"/>
    </row>
    <row r="73" spans="1:15" ht="34.5" customHeight="1" x14ac:dyDescent="0.2">
      <c r="A73" s="48">
        <v>66</v>
      </c>
      <c r="B73" s="68" t="s">
        <v>223</v>
      </c>
      <c r="C73" s="64" t="s">
        <v>8</v>
      </c>
      <c r="D73" s="116">
        <v>10</v>
      </c>
      <c r="E73" s="8"/>
      <c r="F73" s="8"/>
      <c r="G73" s="8"/>
      <c r="H73" s="3"/>
      <c r="I73" s="3"/>
      <c r="J73" s="17"/>
      <c r="K73" s="17"/>
      <c r="L73" s="15"/>
      <c r="M73" s="17"/>
      <c r="N73" s="17"/>
      <c r="O73" s="17"/>
    </row>
    <row r="74" spans="1:15" s="154" customFormat="1" ht="34.5" customHeight="1" x14ac:dyDescent="0.2">
      <c r="A74" s="147">
        <v>67</v>
      </c>
      <c r="B74" s="62" t="s">
        <v>313</v>
      </c>
      <c r="C74" s="136" t="s">
        <v>2</v>
      </c>
      <c r="D74" s="113">
        <v>99</v>
      </c>
      <c r="E74" s="8"/>
      <c r="F74" s="8"/>
      <c r="G74" s="8"/>
      <c r="H74" s="24"/>
      <c r="I74" s="24"/>
      <c r="J74" s="152"/>
      <c r="K74" s="152"/>
      <c r="L74" s="153"/>
      <c r="M74" s="152"/>
      <c r="N74" s="152"/>
      <c r="O74" s="152"/>
    </row>
    <row r="75" spans="1:15" s="18" customFormat="1" ht="34.5" customHeight="1" x14ac:dyDescent="0.2">
      <c r="A75" s="41">
        <v>68</v>
      </c>
      <c r="B75" s="8" t="s">
        <v>14</v>
      </c>
      <c r="C75" s="41" t="s">
        <v>10</v>
      </c>
      <c r="D75" s="114">
        <v>30</v>
      </c>
      <c r="E75" s="8"/>
      <c r="F75" s="8"/>
      <c r="G75" s="8"/>
      <c r="H75" s="8"/>
      <c r="I75" s="8"/>
      <c r="J75" s="22"/>
      <c r="K75" s="22"/>
      <c r="L75" s="23"/>
      <c r="M75" s="22"/>
      <c r="N75" s="22"/>
      <c r="O75" s="22"/>
    </row>
    <row r="76" spans="1:15" s="18" customFormat="1" ht="34.5" customHeight="1" x14ac:dyDescent="0.2">
      <c r="A76" s="65">
        <v>69</v>
      </c>
      <c r="B76" s="8" t="s">
        <v>15</v>
      </c>
      <c r="C76" s="41" t="s">
        <v>10</v>
      </c>
      <c r="D76" s="114">
        <v>30</v>
      </c>
      <c r="E76" s="8"/>
      <c r="F76" s="8"/>
      <c r="G76" s="8"/>
      <c r="H76" s="8"/>
      <c r="I76" s="8"/>
      <c r="J76" s="22"/>
      <c r="K76" s="22"/>
      <c r="L76" s="23"/>
      <c r="M76" s="22"/>
      <c r="N76" s="22"/>
      <c r="O76" s="22"/>
    </row>
    <row r="77" spans="1:15" s="18" customFormat="1" ht="34.5" customHeight="1" x14ac:dyDescent="0.2">
      <c r="A77" s="65">
        <v>70</v>
      </c>
      <c r="B77" s="8" t="s">
        <v>59</v>
      </c>
      <c r="C77" s="41" t="s">
        <v>8</v>
      </c>
      <c r="D77" s="114">
        <v>3000</v>
      </c>
      <c r="E77" s="8"/>
      <c r="F77" s="8"/>
      <c r="G77" s="8"/>
      <c r="H77" s="8"/>
      <c r="I77" s="8"/>
      <c r="J77" s="22"/>
      <c r="K77" s="22"/>
      <c r="L77" s="23"/>
      <c r="M77" s="22"/>
      <c r="N77" s="22"/>
      <c r="O77" s="22"/>
    </row>
    <row r="78" spans="1:15" s="18" customFormat="1" ht="34.5" customHeight="1" x14ac:dyDescent="0.2">
      <c r="A78" s="65">
        <v>71</v>
      </c>
      <c r="B78" s="21" t="s">
        <v>134</v>
      </c>
      <c r="C78" s="63" t="s">
        <v>8</v>
      </c>
      <c r="D78" s="114">
        <v>10</v>
      </c>
      <c r="E78" s="8"/>
      <c r="F78" s="8"/>
      <c r="G78" s="8"/>
      <c r="H78" s="8"/>
      <c r="I78" s="8"/>
      <c r="J78" s="22"/>
      <c r="K78" s="22"/>
      <c r="L78" s="23"/>
      <c r="M78" s="22"/>
      <c r="N78" s="22"/>
      <c r="O78" s="22"/>
    </row>
    <row r="79" spans="1:15" s="18" customFormat="1" ht="34.5" customHeight="1" x14ac:dyDescent="0.2">
      <c r="A79" s="126">
        <v>72</v>
      </c>
      <c r="B79" s="130" t="s">
        <v>153</v>
      </c>
      <c r="C79" s="63" t="s">
        <v>133</v>
      </c>
      <c r="D79" s="114">
        <v>1510</v>
      </c>
      <c r="E79" s="8"/>
      <c r="F79" s="8"/>
      <c r="G79" s="8"/>
      <c r="H79" s="8"/>
      <c r="I79" s="8"/>
      <c r="J79" s="22"/>
      <c r="K79" s="22"/>
      <c r="L79" s="23"/>
      <c r="M79" s="22"/>
      <c r="N79" s="22"/>
      <c r="O79" s="22"/>
    </row>
    <row r="80" spans="1:15" s="18" customFormat="1" ht="34.5" customHeight="1" x14ac:dyDescent="0.2">
      <c r="A80" s="46">
        <v>73</v>
      </c>
      <c r="B80" s="8" t="s">
        <v>155</v>
      </c>
      <c r="C80" s="63" t="s">
        <v>4</v>
      </c>
      <c r="D80" s="114">
        <v>50</v>
      </c>
      <c r="E80" s="8"/>
      <c r="F80" s="8"/>
      <c r="G80" s="8"/>
      <c r="H80" s="8"/>
      <c r="I80" s="8"/>
      <c r="J80" s="22"/>
      <c r="K80" s="22"/>
      <c r="L80" s="23"/>
      <c r="M80" s="22"/>
      <c r="N80" s="22"/>
      <c r="O80" s="22"/>
    </row>
    <row r="81" spans="1:15" s="18" customFormat="1" ht="34.5" customHeight="1" x14ac:dyDescent="0.2">
      <c r="A81" s="139">
        <v>74</v>
      </c>
      <c r="B81" s="138" t="s">
        <v>229</v>
      </c>
      <c r="C81" s="63" t="s">
        <v>226</v>
      </c>
      <c r="D81" s="114">
        <v>24</v>
      </c>
      <c r="E81" s="8"/>
      <c r="F81" s="8"/>
      <c r="G81" s="8"/>
      <c r="H81" s="8"/>
      <c r="I81" s="8"/>
      <c r="J81" s="22"/>
      <c r="K81" s="22"/>
      <c r="L81" s="23"/>
      <c r="M81" s="22"/>
      <c r="N81" s="22"/>
      <c r="O81" s="22"/>
    </row>
    <row r="82" spans="1:15" ht="34.5" customHeight="1" x14ac:dyDescent="0.2">
      <c r="A82" s="137">
        <v>75</v>
      </c>
      <c r="B82" s="138" t="s">
        <v>201</v>
      </c>
      <c r="C82" s="7" t="s">
        <v>8</v>
      </c>
      <c r="D82" s="114">
        <v>85</v>
      </c>
      <c r="E82" s="8"/>
      <c r="F82" s="8"/>
      <c r="G82" s="8"/>
      <c r="H82" s="3"/>
      <c r="I82" s="3"/>
      <c r="J82" s="17"/>
      <c r="K82" s="17"/>
      <c r="L82" s="15"/>
      <c r="M82" s="17">
        <f t="shared" si="0"/>
        <v>0</v>
      </c>
      <c r="N82" s="17">
        <f t="shared" ref="N82:N94" si="5">D82*J82</f>
        <v>0</v>
      </c>
      <c r="O82" s="17">
        <f t="shared" si="1"/>
        <v>0</v>
      </c>
    </row>
    <row r="83" spans="1:15" ht="34.5" customHeight="1" x14ac:dyDescent="0.2">
      <c r="A83" s="139">
        <v>76</v>
      </c>
      <c r="B83" s="138" t="s">
        <v>18</v>
      </c>
      <c r="C83" s="7" t="s">
        <v>226</v>
      </c>
      <c r="D83" s="114">
        <v>41</v>
      </c>
      <c r="E83" s="8"/>
      <c r="F83" s="8"/>
      <c r="G83" s="8"/>
      <c r="H83" s="3"/>
      <c r="I83" s="3"/>
      <c r="J83" s="17"/>
      <c r="K83" s="17"/>
      <c r="L83" s="15"/>
      <c r="M83" s="17">
        <f t="shared" si="0"/>
        <v>0</v>
      </c>
      <c r="N83" s="17">
        <f t="shared" si="5"/>
        <v>0</v>
      </c>
      <c r="O83" s="17">
        <f t="shared" si="1"/>
        <v>0</v>
      </c>
    </row>
    <row r="84" spans="1:15" ht="34.5" customHeight="1" x14ac:dyDescent="0.2">
      <c r="A84" s="137">
        <v>77</v>
      </c>
      <c r="B84" s="138" t="s">
        <v>76</v>
      </c>
      <c r="C84" s="7" t="s">
        <v>8</v>
      </c>
      <c r="D84" s="114">
        <v>125</v>
      </c>
      <c r="E84" s="8"/>
      <c r="F84" s="8"/>
      <c r="G84" s="8"/>
      <c r="H84" s="3"/>
      <c r="I84" s="3"/>
      <c r="J84" s="17"/>
      <c r="K84" s="17"/>
      <c r="L84" s="15"/>
      <c r="M84" s="17">
        <f t="shared" si="0"/>
        <v>0</v>
      </c>
      <c r="N84" s="17">
        <f t="shared" si="5"/>
        <v>0</v>
      </c>
      <c r="O84" s="17">
        <f t="shared" si="1"/>
        <v>0</v>
      </c>
    </row>
    <row r="85" spans="1:15" ht="34.5" customHeight="1" x14ac:dyDescent="0.2">
      <c r="A85" s="41">
        <v>78</v>
      </c>
      <c r="B85" s="8" t="s">
        <v>202</v>
      </c>
      <c r="C85" s="7" t="s">
        <v>9</v>
      </c>
      <c r="D85" s="114">
        <v>8</v>
      </c>
      <c r="E85" s="8"/>
      <c r="F85" s="8"/>
      <c r="G85" s="8"/>
      <c r="H85" s="3"/>
      <c r="I85" s="3"/>
      <c r="J85" s="17"/>
      <c r="K85" s="17"/>
      <c r="L85" s="15"/>
      <c r="M85" s="17">
        <f t="shared" si="0"/>
        <v>0</v>
      </c>
      <c r="N85" s="17">
        <f t="shared" si="5"/>
        <v>0</v>
      </c>
      <c r="O85" s="17">
        <f t="shared" si="1"/>
        <v>0</v>
      </c>
    </row>
    <row r="86" spans="1:15" ht="34.5" customHeight="1" x14ac:dyDescent="0.2">
      <c r="A86" s="46">
        <v>79</v>
      </c>
      <c r="B86" s="8" t="s">
        <v>203</v>
      </c>
      <c r="C86" s="7" t="s">
        <v>9</v>
      </c>
      <c r="D86" s="114">
        <v>30</v>
      </c>
      <c r="E86" s="8"/>
      <c r="F86" s="8"/>
      <c r="G86" s="8"/>
      <c r="H86" s="3"/>
      <c r="I86" s="3"/>
      <c r="J86" s="17"/>
      <c r="K86" s="17"/>
      <c r="L86" s="15"/>
      <c r="M86" s="17">
        <f t="shared" si="0"/>
        <v>0</v>
      </c>
      <c r="N86" s="17">
        <f t="shared" si="5"/>
        <v>0</v>
      </c>
      <c r="O86" s="17">
        <f t="shared" si="1"/>
        <v>0</v>
      </c>
    </row>
    <row r="87" spans="1:15" ht="34.5" customHeight="1" x14ac:dyDescent="0.2">
      <c r="A87" s="139">
        <v>80</v>
      </c>
      <c r="B87" s="138" t="s">
        <v>204</v>
      </c>
      <c r="C87" s="7" t="s">
        <v>9</v>
      </c>
      <c r="D87" s="114">
        <v>6</v>
      </c>
      <c r="E87" s="8"/>
      <c r="F87" s="8"/>
      <c r="G87" s="8"/>
      <c r="H87" s="3"/>
      <c r="I87" s="3"/>
      <c r="J87" s="17"/>
      <c r="K87" s="17"/>
      <c r="L87" s="15"/>
      <c r="M87" s="17">
        <f t="shared" si="0"/>
        <v>0</v>
      </c>
      <c r="N87" s="17">
        <f t="shared" si="5"/>
        <v>0</v>
      </c>
      <c r="O87" s="17">
        <f t="shared" si="1"/>
        <v>0</v>
      </c>
    </row>
    <row r="88" spans="1:15" ht="34.5" customHeight="1" x14ac:dyDescent="0.2">
      <c r="A88" s="137">
        <v>81</v>
      </c>
      <c r="B88" s="140" t="s">
        <v>205</v>
      </c>
      <c r="C88" s="12" t="s">
        <v>9</v>
      </c>
      <c r="D88" s="114">
        <v>3</v>
      </c>
      <c r="E88" s="8"/>
      <c r="F88" s="8"/>
      <c r="G88" s="8"/>
      <c r="H88" s="3"/>
      <c r="I88" s="3"/>
      <c r="J88" s="17"/>
      <c r="K88" s="17"/>
      <c r="L88" s="15"/>
      <c r="M88" s="17">
        <f t="shared" si="0"/>
        <v>0</v>
      </c>
      <c r="N88" s="17">
        <f t="shared" si="5"/>
        <v>0</v>
      </c>
      <c r="O88" s="17">
        <f t="shared" si="1"/>
        <v>0</v>
      </c>
    </row>
    <row r="89" spans="1:15" ht="34.5" customHeight="1" x14ac:dyDescent="0.2">
      <c r="A89" s="170">
        <v>82</v>
      </c>
      <c r="B89" s="138" t="s">
        <v>12</v>
      </c>
      <c r="C89" s="164" t="s">
        <v>8</v>
      </c>
      <c r="D89" s="178">
        <v>8510</v>
      </c>
      <c r="E89" s="8"/>
      <c r="F89" s="8"/>
      <c r="G89" s="8"/>
      <c r="H89" s="3"/>
      <c r="I89" s="3"/>
      <c r="J89" s="17"/>
      <c r="K89" s="17"/>
      <c r="L89" s="15"/>
      <c r="M89" s="17">
        <f t="shared" si="0"/>
        <v>0</v>
      </c>
      <c r="N89" s="17">
        <f t="shared" si="5"/>
        <v>0</v>
      </c>
      <c r="O89" s="17">
        <f t="shared" si="1"/>
        <v>0</v>
      </c>
    </row>
    <row r="90" spans="1:15" ht="34.5" customHeight="1" x14ac:dyDescent="0.2">
      <c r="A90" s="171"/>
      <c r="B90" s="140" t="s">
        <v>323</v>
      </c>
      <c r="C90" s="165"/>
      <c r="D90" s="179"/>
      <c r="E90" s="8"/>
      <c r="F90" s="8"/>
      <c r="G90" s="8"/>
      <c r="H90" s="3"/>
      <c r="I90" s="3"/>
      <c r="J90" s="17"/>
      <c r="K90" s="17"/>
      <c r="L90" s="15"/>
      <c r="M90" s="17"/>
      <c r="N90" s="17"/>
      <c r="O90" s="17"/>
    </row>
    <row r="91" spans="1:15" ht="34.5" customHeight="1" x14ac:dyDescent="0.2">
      <c r="A91" s="4"/>
      <c r="B91" s="55" t="s">
        <v>27</v>
      </c>
      <c r="C91" s="4"/>
      <c r="D91" s="114"/>
      <c r="E91" s="8"/>
      <c r="F91" s="8"/>
      <c r="G91" s="8"/>
      <c r="H91" s="3"/>
      <c r="I91" s="3"/>
      <c r="J91" s="17"/>
      <c r="K91" s="17"/>
      <c r="L91" s="15"/>
      <c r="M91" s="17">
        <f t="shared" si="0"/>
        <v>0</v>
      </c>
      <c r="N91" s="17">
        <f t="shared" si="5"/>
        <v>0</v>
      </c>
      <c r="O91" s="17">
        <f t="shared" si="1"/>
        <v>0</v>
      </c>
    </row>
    <row r="92" spans="1:15" ht="34.5" customHeight="1" x14ac:dyDescent="0.2">
      <c r="A92" s="31">
        <v>83</v>
      </c>
      <c r="B92" s="8" t="s">
        <v>28</v>
      </c>
      <c r="C92" s="7" t="s">
        <v>8</v>
      </c>
      <c r="D92" s="114">
        <v>450</v>
      </c>
      <c r="E92" s="8"/>
      <c r="F92" s="8"/>
      <c r="G92" s="8"/>
      <c r="H92" s="3"/>
      <c r="I92" s="3"/>
      <c r="J92" s="17"/>
      <c r="K92" s="17"/>
      <c r="L92" s="15"/>
      <c r="M92" s="17">
        <f t="shared" si="0"/>
        <v>0</v>
      </c>
      <c r="N92" s="17">
        <f t="shared" si="5"/>
        <v>0</v>
      </c>
      <c r="O92" s="17">
        <f t="shared" si="1"/>
        <v>0</v>
      </c>
    </row>
    <row r="93" spans="1:15" ht="34.5" customHeight="1" x14ac:dyDescent="0.2">
      <c r="A93" s="65">
        <v>84</v>
      </c>
      <c r="B93" s="8" t="s">
        <v>29</v>
      </c>
      <c r="C93" s="7" t="s">
        <v>8</v>
      </c>
      <c r="D93" s="114">
        <v>3200</v>
      </c>
      <c r="E93" s="8"/>
      <c r="F93" s="8"/>
      <c r="G93" s="8"/>
      <c r="H93" s="3"/>
      <c r="I93" s="3"/>
      <c r="J93" s="17"/>
      <c r="K93" s="17"/>
      <c r="L93" s="15"/>
      <c r="M93" s="17">
        <f t="shared" si="0"/>
        <v>0</v>
      </c>
      <c r="N93" s="17">
        <f t="shared" si="5"/>
        <v>0</v>
      </c>
      <c r="O93" s="17">
        <f t="shared" si="1"/>
        <v>0</v>
      </c>
    </row>
    <row r="94" spans="1:15" ht="34.5" customHeight="1" x14ac:dyDescent="0.2">
      <c r="A94" s="139">
        <v>85</v>
      </c>
      <c r="B94" s="138" t="s">
        <v>30</v>
      </c>
      <c r="C94" s="7" t="s">
        <v>9</v>
      </c>
      <c r="D94" s="114">
        <v>5644</v>
      </c>
      <c r="E94" s="8"/>
      <c r="F94" s="8"/>
      <c r="G94" s="8"/>
      <c r="H94" s="3"/>
      <c r="I94" s="3"/>
      <c r="J94" s="17"/>
      <c r="K94" s="17"/>
      <c r="L94" s="15"/>
      <c r="M94" s="17">
        <f t="shared" si="0"/>
        <v>0</v>
      </c>
      <c r="N94" s="17">
        <f t="shared" si="5"/>
        <v>0</v>
      </c>
      <c r="O94" s="17">
        <f t="shared" si="1"/>
        <v>0</v>
      </c>
    </row>
    <row r="95" spans="1:15" s="151" customFormat="1" ht="34.5" customHeight="1" x14ac:dyDescent="0.2">
      <c r="A95" s="147">
        <v>86</v>
      </c>
      <c r="B95" s="62" t="s">
        <v>318</v>
      </c>
      <c r="C95" s="146" t="s">
        <v>9</v>
      </c>
      <c r="D95" s="113">
        <v>40</v>
      </c>
      <c r="E95" s="8"/>
      <c r="F95" s="8"/>
      <c r="G95" s="8"/>
      <c r="H95" s="148"/>
      <c r="I95" s="148"/>
      <c r="J95" s="149"/>
      <c r="K95" s="149"/>
      <c r="L95" s="150"/>
      <c r="M95" s="149"/>
      <c r="N95" s="149"/>
      <c r="O95" s="149"/>
    </row>
    <row r="96" spans="1:15" ht="34.5" customHeight="1" x14ac:dyDescent="0.2">
      <c r="A96" s="4"/>
      <c r="B96" s="55" t="s">
        <v>58</v>
      </c>
      <c r="C96" s="4"/>
      <c r="D96" s="114"/>
      <c r="E96" s="8"/>
      <c r="F96" s="8"/>
      <c r="G96" s="8"/>
      <c r="H96" s="3"/>
      <c r="I96" s="3"/>
      <c r="J96" s="17"/>
      <c r="K96" s="17"/>
      <c r="L96" s="15"/>
      <c r="M96" s="17">
        <f t="shared" ref="M96:M119" si="6">+J96+(J96*L96)</f>
        <v>0</v>
      </c>
      <c r="N96" s="17">
        <f>D96*J96</f>
        <v>0</v>
      </c>
      <c r="O96" s="17">
        <f t="shared" ref="O96:O119" si="7">N96+(N96*L96)</f>
        <v>0</v>
      </c>
    </row>
    <row r="97" spans="1:15" ht="34.5" customHeight="1" x14ac:dyDescent="0.2">
      <c r="A97" s="139">
        <v>87</v>
      </c>
      <c r="B97" s="140" t="s">
        <v>131</v>
      </c>
      <c r="C97" s="63" t="s">
        <v>4</v>
      </c>
      <c r="D97" s="114">
        <v>212</v>
      </c>
      <c r="E97" s="8"/>
      <c r="F97" s="8"/>
      <c r="G97" s="8"/>
      <c r="H97" s="3"/>
      <c r="I97" s="3"/>
      <c r="J97" s="17"/>
      <c r="K97" s="17"/>
      <c r="L97" s="15"/>
      <c r="M97" s="17">
        <f t="shared" si="6"/>
        <v>0</v>
      </c>
      <c r="N97" s="17">
        <f>D97*J97</f>
        <v>0</v>
      </c>
      <c r="O97" s="17">
        <f t="shared" si="7"/>
        <v>0</v>
      </c>
    </row>
    <row r="98" spans="1:15" s="151" customFormat="1" ht="34.5" customHeight="1" x14ac:dyDescent="0.2">
      <c r="A98" s="174">
        <v>88</v>
      </c>
      <c r="B98" s="62" t="s">
        <v>308</v>
      </c>
      <c r="C98" s="174" t="s">
        <v>2</v>
      </c>
      <c r="D98" s="176">
        <v>297</v>
      </c>
      <c r="E98" s="8"/>
      <c r="F98" s="8"/>
      <c r="G98" s="8"/>
      <c r="H98" s="148"/>
      <c r="I98" s="148"/>
      <c r="J98" s="149"/>
      <c r="K98" s="149"/>
      <c r="L98" s="150"/>
      <c r="M98" s="149"/>
      <c r="N98" s="149"/>
      <c r="O98" s="149"/>
    </row>
    <row r="99" spans="1:15" s="151" customFormat="1" ht="34.5" customHeight="1" x14ac:dyDescent="0.2">
      <c r="A99" s="175"/>
      <c r="B99" s="62" t="s">
        <v>321</v>
      </c>
      <c r="C99" s="175"/>
      <c r="D99" s="177"/>
      <c r="E99" s="8"/>
      <c r="F99" s="8"/>
      <c r="G99" s="8"/>
      <c r="H99" s="148"/>
      <c r="I99" s="148"/>
      <c r="J99" s="149"/>
      <c r="K99" s="149"/>
      <c r="L99" s="150"/>
      <c r="M99" s="149"/>
      <c r="N99" s="149"/>
      <c r="O99" s="149"/>
    </row>
    <row r="100" spans="1:15" ht="34.5" customHeight="1" x14ac:dyDescent="0.2">
      <c r="A100" s="26">
        <v>89</v>
      </c>
      <c r="B100" s="50" t="s">
        <v>32</v>
      </c>
      <c r="C100" s="7" t="s">
        <v>4</v>
      </c>
      <c r="D100" s="114">
        <v>1000</v>
      </c>
      <c r="E100" s="8"/>
      <c r="F100" s="8"/>
      <c r="G100" s="8"/>
      <c r="H100" s="3"/>
      <c r="I100" s="3"/>
      <c r="J100" s="17"/>
      <c r="K100" s="17"/>
      <c r="L100" s="15"/>
      <c r="M100" s="17">
        <f t="shared" si="6"/>
        <v>0</v>
      </c>
      <c r="N100" s="17">
        <f t="shared" ref="N100:N106" si="8">D100*J100</f>
        <v>0</v>
      </c>
      <c r="O100" s="17">
        <f t="shared" si="7"/>
        <v>0</v>
      </c>
    </row>
    <row r="101" spans="1:15" ht="34.5" customHeight="1" x14ac:dyDescent="0.2">
      <c r="A101" s="139">
        <v>90</v>
      </c>
      <c r="B101" s="138" t="s">
        <v>171</v>
      </c>
      <c r="C101" s="63" t="s">
        <v>4</v>
      </c>
      <c r="D101" s="114">
        <v>299</v>
      </c>
      <c r="E101" s="8"/>
      <c r="F101" s="8"/>
      <c r="G101" s="8"/>
      <c r="H101" s="3"/>
      <c r="I101" s="3"/>
      <c r="J101" s="17"/>
      <c r="K101" s="17"/>
      <c r="L101" s="15"/>
      <c r="M101" s="17"/>
      <c r="N101" s="17">
        <f t="shared" si="8"/>
        <v>0</v>
      </c>
      <c r="O101" s="17">
        <f t="shared" si="7"/>
        <v>0</v>
      </c>
    </row>
    <row r="102" spans="1:15" ht="34.5" customHeight="1" x14ac:dyDescent="0.2">
      <c r="A102" s="40">
        <v>91</v>
      </c>
      <c r="B102" s="8" t="s">
        <v>33</v>
      </c>
      <c r="C102" s="7" t="s">
        <v>4</v>
      </c>
      <c r="D102" s="114">
        <v>200</v>
      </c>
      <c r="E102" s="8"/>
      <c r="F102" s="8"/>
      <c r="G102" s="8"/>
      <c r="H102" s="3"/>
      <c r="I102" s="3"/>
      <c r="J102" s="17"/>
      <c r="K102" s="17"/>
      <c r="L102" s="15"/>
      <c r="M102" s="17">
        <f t="shared" si="6"/>
        <v>0</v>
      </c>
      <c r="N102" s="17">
        <f t="shared" si="8"/>
        <v>0</v>
      </c>
      <c r="O102" s="17">
        <f t="shared" si="7"/>
        <v>0</v>
      </c>
    </row>
    <row r="103" spans="1:15" ht="34.5" customHeight="1" x14ac:dyDescent="0.2">
      <c r="A103" s="139">
        <v>92</v>
      </c>
      <c r="B103" s="138" t="s">
        <v>34</v>
      </c>
      <c r="C103" s="7" t="s">
        <v>4</v>
      </c>
      <c r="D103" s="114">
        <v>562</v>
      </c>
      <c r="E103" s="8"/>
      <c r="F103" s="8"/>
      <c r="G103" s="8"/>
      <c r="H103" s="3"/>
      <c r="I103" s="3"/>
      <c r="J103" s="17"/>
      <c r="K103" s="17"/>
      <c r="L103" s="15"/>
      <c r="M103" s="17">
        <f t="shared" si="6"/>
        <v>0</v>
      </c>
      <c r="N103" s="17">
        <f t="shared" si="8"/>
        <v>0</v>
      </c>
      <c r="O103" s="17">
        <f t="shared" si="7"/>
        <v>0</v>
      </c>
    </row>
    <row r="104" spans="1:15" ht="34.5" customHeight="1" x14ac:dyDescent="0.2">
      <c r="A104" s="40">
        <v>93</v>
      </c>
      <c r="B104" s="8" t="s">
        <v>35</v>
      </c>
      <c r="C104" s="7" t="s">
        <v>4</v>
      </c>
      <c r="D104" s="114">
        <v>100</v>
      </c>
      <c r="E104" s="8"/>
      <c r="F104" s="8"/>
      <c r="G104" s="8"/>
      <c r="H104" s="3"/>
      <c r="I104" s="3"/>
      <c r="J104" s="17"/>
      <c r="K104" s="17"/>
      <c r="L104" s="15"/>
      <c r="M104" s="17">
        <f t="shared" si="6"/>
        <v>0</v>
      </c>
      <c r="N104" s="17">
        <f t="shared" si="8"/>
        <v>0</v>
      </c>
      <c r="O104" s="17">
        <f t="shared" si="7"/>
        <v>0</v>
      </c>
    </row>
    <row r="105" spans="1:15" ht="34.5" customHeight="1" x14ac:dyDescent="0.2">
      <c r="A105" s="41">
        <v>94</v>
      </c>
      <c r="B105" s="8" t="s">
        <v>161</v>
      </c>
      <c r="C105" s="123" t="s">
        <v>4</v>
      </c>
      <c r="D105" s="112">
        <v>36</v>
      </c>
      <c r="E105" s="8"/>
      <c r="F105" s="8"/>
      <c r="G105" s="8"/>
      <c r="H105" s="3"/>
      <c r="I105" s="3"/>
      <c r="J105" s="17"/>
      <c r="K105" s="17"/>
      <c r="L105" s="15"/>
      <c r="M105" s="17"/>
      <c r="N105" s="17">
        <f t="shared" si="8"/>
        <v>0</v>
      </c>
      <c r="O105" s="17">
        <f t="shared" si="7"/>
        <v>0</v>
      </c>
    </row>
    <row r="106" spans="1:15" ht="34.5" customHeight="1" x14ac:dyDescent="0.2">
      <c r="A106" s="139">
        <v>95</v>
      </c>
      <c r="B106" s="138" t="s">
        <v>36</v>
      </c>
      <c r="C106" s="7" t="s">
        <v>4</v>
      </c>
      <c r="D106" s="114">
        <v>450</v>
      </c>
      <c r="E106" s="8"/>
      <c r="F106" s="8"/>
      <c r="G106" s="8"/>
      <c r="H106" s="3"/>
      <c r="I106" s="3"/>
      <c r="J106" s="17"/>
      <c r="K106" s="17"/>
      <c r="L106" s="15"/>
      <c r="M106" s="17">
        <f t="shared" si="6"/>
        <v>0</v>
      </c>
      <c r="N106" s="17">
        <f t="shared" si="8"/>
        <v>0</v>
      </c>
      <c r="O106" s="17">
        <f t="shared" si="7"/>
        <v>0</v>
      </c>
    </row>
    <row r="107" spans="1:15" s="18" customFormat="1" ht="34.5" customHeight="1" x14ac:dyDescent="0.2">
      <c r="A107" s="139">
        <v>96</v>
      </c>
      <c r="B107" s="138" t="s">
        <v>156</v>
      </c>
      <c r="C107" s="63" t="s">
        <v>4</v>
      </c>
      <c r="D107" s="114">
        <v>240</v>
      </c>
      <c r="E107" s="8"/>
      <c r="F107" s="8"/>
      <c r="G107" s="8"/>
      <c r="H107" s="8"/>
      <c r="I107" s="8"/>
      <c r="J107" s="22"/>
      <c r="K107" s="22"/>
      <c r="L107" s="23"/>
      <c r="M107" s="22"/>
      <c r="N107" s="22"/>
      <c r="O107" s="22"/>
    </row>
    <row r="108" spans="1:15" s="18" customFormat="1" ht="34.5" customHeight="1" x14ac:dyDescent="0.2">
      <c r="A108" s="166">
        <v>97</v>
      </c>
      <c r="B108" s="168" t="s">
        <v>162</v>
      </c>
      <c r="C108" s="170" t="s">
        <v>4</v>
      </c>
      <c r="D108" s="172">
        <v>2300</v>
      </c>
      <c r="E108" s="8"/>
      <c r="F108" s="8"/>
      <c r="G108" s="8"/>
      <c r="H108" s="8"/>
      <c r="I108" s="8"/>
      <c r="J108" s="22"/>
      <c r="K108" s="22"/>
      <c r="L108" s="23"/>
      <c r="M108" s="22"/>
      <c r="N108" s="22"/>
      <c r="O108" s="22"/>
    </row>
    <row r="109" spans="1:15" s="18" customFormat="1" ht="34.5" customHeight="1" x14ac:dyDescent="0.2">
      <c r="A109" s="167"/>
      <c r="B109" s="169" t="s">
        <v>320</v>
      </c>
      <c r="C109" s="171"/>
      <c r="D109" s="173"/>
      <c r="E109" s="8"/>
      <c r="F109" s="8"/>
      <c r="G109" s="8"/>
      <c r="H109" s="8"/>
      <c r="I109" s="8"/>
      <c r="J109" s="22"/>
      <c r="K109" s="22"/>
      <c r="L109" s="23"/>
      <c r="M109" s="22"/>
      <c r="N109" s="22"/>
      <c r="O109" s="22"/>
    </row>
    <row r="110" spans="1:15" ht="34.5" customHeight="1" x14ac:dyDescent="0.2">
      <c r="A110" s="4"/>
      <c r="B110" s="55" t="s">
        <v>37</v>
      </c>
      <c r="C110" s="4"/>
      <c r="D110" s="114"/>
      <c r="E110" s="8"/>
      <c r="F110" s="8"/>
      <c r="G110" s="8"/>
      <c r="H110" s="3"/>
      <c r="I110" s="3"/>
      <c r="J110" s="17"/>
      <c r="K110" s="17"/>
      <c r="L110" s="15"/>
      <c r="M110" s="17">
        <f t="shared" si="6"/>
        <v>0</v>
      </c>
      <c r="N110" s="17">
        <f t="shared" ref="N110:N119" si="9">D110*J110</f>
        <v>0</v>
      </c>
      <c r="O110" s="17">
        <f t="shared" si="7"/>
        <v>0</v>
      </c>
    </row>
    <row r="111" spans="1:15" ht="34.5" customHeight="1" x14ac:dyDescent="0.2">
      <c r="A111" s="31">
        <v>98</v>
      </c>
      <c r="B111" s="8" t="s">
        <v>51</v>
      </c>
      <c r="C111" s="7" t="s">
        <v>4</v>
      </c>
      <c r="D111" s="114">
        <v>30</v>
      </c>
      <c r="E111" s="8"/>
      <c r="F111" s="8"/>
      <c r="G111" s="8"/>
      <c r="H111" s="3"/>
      <c r="I111" s="3"/>
      <c r="J111" s="17"/>
      <c r="K111" s="17"/>
      <c r="L111" s="15"/>
      <c r="M111" s="17">
        <f t="shared" si="6"/>
        <v>0</v>
      </c>
      <c r="N111" s="17">
        <f t="shared" si="9"/>
        <v>0</v>
      </c>
      <c r="O111" s="17">
        <f t="shared" si="7"/>
        <v>0</v>
      </c>
    </row>
    <row r="112" spans="1:15" ht="34.5" customHeight="1" x14ac:dyDescent="0.2">
      <c r="A112" s="31">
        <v>99</v>
      </c>
      <c r="B112" s="8" t="s">
        <v>206</v>
      </c>
      <c r="C112" s="7" t="s">
        <v>4</v>
      </c>
      <c r="D112" s="114">
        <v>450</v>
      </c>
      <c r="E112" s="8"/>
      <c r="F112" s="8"/>
      <c r="G112" s="8"/>
      <c r="H112" s="3"/>
      <c r="I112" s="3"/>
      <c r="J112" s="17"/>
      <c r="K112" s="17"/>
      <c r="L112" s="15"/>
      <c r="M112" s="17">
        <f t="shared" si="6"/>
        <v>0</v>
      </c>
      <c r="N112" s="17">
        <f t="shared" si="9"/>
        <v>0</v>
      </c>
      <c r="O112" s="17">
        <f t="shared" si="7"/>
        <v>0</v>
      </c>
    </row>
    <row r="113" spans="1:15" ht="34.5" customHeight="1" x14ac:dyDescent="0.2">
      <c r="A113" s="26">
        <v>100</v>
      </c>
      <c r="B113" s="27" t="s">
        <v>38</v>
      </c>
      <c r="C113" s="7" t="s">
        <v>4</v>
      </c>
      <c r="D113" s="114">
        <v>30</v>
      </c>
      <c r="E113" s="8"/>
      <c r="F113" s="8"/>
      <c r="G113" s="8"/>
      <c r="H113" s="3"/>
      <c r="I113" s="3"/>
      <c r="J113" s="17"/>
      <c r="K113" s="17"/>
      <c r="L113" s="15"/>
      <c r="M113" s="17">
        <f t="shared" si="6"/>
        <v>0</v>
      </c>
      <c r="N113" s="17">
        <f t="shared" si="9"/>
        <v>0</v>
      </c>
      <c r="O113" s="17">
        <f t="shared" si="7"/>
        <v>0</v>
      </c>
    </row>
    <row r="114" spans="1:15" ht="34.5" customHeight="1" x14ac:dyDescent="0.2">
      <c r="A114" s="31">
        <v>101</v>
      </c>
      <c r="B114" s="8" t="s">
        <v>67</v>
      </c>
      <c r="C114" s="7" t="s">
        <v>4</v>
      </c>
      <c r="D114" s="114">
        <v>130</v>
      </c>
      <c r="E114" s="8"/>
      <c r="F114" s="8"/>
      <c r="G114" s="8"/>
      <c r="H114" s="3"/>
      <c r="I114" s="3"/>
      <c r="J114" s="17"/>
      <c r="K114" s="17"/>
      <c r="L114" s="15"/>
      <c r="M114" s="17">
        <f t="shared" si="6"/>
        <v>0</v>
      </c>
      <c r="N114" s="17">
        <f t="shared" si="9"/>
        <v>0</v>
      </c>
      <c r="O114" s="17">
        <f t="shared" si="7"/>
        <v>0</v>
      </c>
    </row>
    <row r="115" spans="1:15" s="151" customFormat="1" ht="34.5" customHeight="1" x14ac:dyDescent="0.2">
      <c r="A115" s="174">
        <v>102</v>
      </c>
      <c r="B115" s="144" t="s">
        <v>232</v>
      </c>
      <c r="C115" s="174" t="s">
        <v>2</v>
      </c>
      <c r="D115" s="176">
        <v>130000</v>
      </c>
      <c r="E115" s="8"/>
      <c r="F115" s="8"/>
      <c r="G115" s="8"/>
      <c r="H115" s="148"/>
      <c r="I115" s="148"/>
      <c r="J115" s="149"/>
      <c r="K115" s="149"/>
      <c r="L115" s="150"/>
      <c r="M115" s="149"/>
      <c r="N115" s="149">
        <f t="shared" si="9"/>
        <v>0</v>
      </c>
      <c r="O115" s="149">
        <f t="shared" si="7"/>
        <v>0</v>
      </c>
    </row>
    <row r="116" spans="1:15" s="151" customFormat="1" ht="34.5" customHeight="1" x14ac:dyDescent="0.2">
      <c r="A116" s="175"/>
      <c r="B116" s="142" t="s">
        <v>322</v>
      </c>
      <c r="C116" s="175"/>
      <c r="D116" s="177"/>
      <c r="E116" s="8"/>
      <c r="F116" s="8"/>
      <c r="G116" s="8"/>
      <c r="H116" s="148"/>
      <c r="I116" s="148"/>
      <c r="J116" s="149"/>
      <c r="K116" s="149"/>
      <c r="L116" s="150"/>
      <c r="M116" s="149"/>
      <c r="N116" s="149"/>
      <c r="O116" s="149"/>
    </row>
    <row r="117" spans="1:15" ht="34.5" customHeight="1" x14ac:dyDescent="0.2">
      <c r="A117" s="138">
        <v>103</v>
      </c>
      <c r="B117" s="138" t="s">
        <v>52</v>
      </c>
      <c r="C117" s="7" t="s">
        <v>2</v>
      </c>
      <c r="D117" s="114">
        <v>6240</v>
      </c>
      <c r="E117" s="8"/>
      <c r="F117" s="8"/>
      <c r="G117" s="8"/>
      <c r="H117" s="3"/>
      <c r="I117" s="3"/>
      <c r="J117" s="17"/>
      <c r="K117" s="17"/>
      <c r="L117" s="15"/>
      <c r="M117" s="17">
        <f t="shared" si="6"/>
        <v>0</v>
      </c>
      <c r="N117" s="17">
        <f t="shared" si="9"/>
        <v>0</v>
      </c>
      <c r="O117" s="17">
        <f t="shared" si="7"/>
        <v>0</v>
      </c>
    </row>
    <row r="118" spans="1:15" ht="34.5" customHeight="1" x14ac:dyDescent="0.2">
      <c r="A118" s="139">
        <v>104</v>
      </c>
      <c r="B118" s="138" t="s">
        <v>53</v>
      </c>
      <c r="C118" s="7" t="s">
        <v>4</v>
      </c>
      <c r="D118" s="114">
        <v>110</v>
      </c>
      <c r="E118" s="8"/>
      <c r="F118" s="8"/>
      <c r="G118" s="8"/>
      <c r="H118" s="3"/>
      <c r="I118" s="3"/>
      <c r="J118" s="17"/>
      <c r="K118" s="17"/>
      <c r="L118" s="15"/>
      <c r="M118" s="17">
        <f t="shared" si="6"/>
        <v>0</v>
      </c>
      <c r="N118" s="17">
        <f t="shared" si="9"/>
        <v>0</v>
      </c>
      <c r="O118" s="17">
        <f t="shared" si="7"/>
        <v>0</v>
      </c>
    </row>
    <row r="119" spans="1:15" ht="34.5" customHeight="1" x14ac:dyDescent="0.2">
      <c r="A119" s="139">
        <v>105</v>
      </c>
      <c r="B119" s="140" t="s">
        <v>207</v>
      </c>
      <c r="C119" s="12" t="s">
        <v>2</v>
      </c>
      <c r="D119" s="114">
        <v>20</v>
      </c>
      <c r="E119" s="8"/>
      <c r="F119" s="8"/>
      <c r="G119" s="8"/>
      <c r="H119" s="3"/>
      <c r="I119" s="3"/>
      <c r="J119" s="17"/>
      <c r="K119" s="17"/>
      <c r="L119" s="15"/>
      <c r="M119" s="17">
        <f t="shared" si="6"/>
        <v>0</v>
      </c>
      <c r="N119" s="17">
        <f t="shared" si="9"/>
        <v>0</v>
      </c>
      <c r="O119" s="17">
        <f t="shared" si="7"/>
        <v>0</v>
      </c>
    </row>
    <row r="120" spans="1:15" s="18" customFormat="1" ht="34.5" customHeight="1" x14ac:dyDescent="0.2">
      <c r="A120" s="31">
        <v>106</v>
      </c>
      <c r="B120" s="8" t="s">
        <v>143</v>
      </c>
      <c r="C120" s="63" t="s">
        <v>2</v>
      </c>
      <c r="D120" s="114">
        <v>100</v>
      </c>
      <c r="E120" s="8"/>
      <c r="F120" s="8"/>
      <c r="G120" s="8"/>
      <c r="H120" s="8"/>
      <c r="I120" s="8"/>
      <c r="J120" s="22"/>
      <c r="K120" s="22"/>
      <c r="L120" s="23"/>
      <c r="M120" s="22"/>
      <c r="N120" s="22"/>
      <c r="O120" s="22"/>
    </row>
    <row r="121" spans="1:15" s="18" customFormat="1" ht="34.5" customHeight="1" x14ac:dyDescent="0.2">
      <c r="A121" s="31">
        <v>107</v>
      </c>
      <c r="B121" s="8" t="s">
        <v>144</v>
      </c>
      <c r="C121" s="63" t="s">
        <v>2</v>
      </c>
      <c r="D121" s="114">
        <v>100</v>
      </c>
      <c r="E121" s="8"/>
      <c r="F121" s="8"/>
      <c r="G121" s="8"/>
      <c r="H121" s="8"/>
      <c r="I121" s="8"/>
      <c r="J121" s="22"/>
      <c r="K121" s="22"/>
      <c r="L121" s="23"/>
      <c r="M121" s="22"/>
      <c r="N121" s="22"/>
      <c r="O121" s="22"/>
    </row>
    <row r="126" spans="1:15" ht="22.5" customHeight="1" x14ac:dyDescent="0.2"/>
  </sheetData>
  <autoFilter ref="A5:O5"/>
  <mergeCells count="13">
    <mergeCell ref="A115:A116"/>
    <mergeCell ref="C115:C116"/>
    <mergeCell ref="D115:D116"/>
    <mergeCell ref="A89:A90"/>
    <mergeCell ref="C89:C90"/>
    <mergeCell ref="D89:D90"/>
    <mergeCell ref="A2:O2"/>
    <mergeCell ref="A108:A109"/>
    <mergeCell ref="C108:C109"/>
    <mergeCell ref="D108:D109"/>
    <mergeCell ref="A98:A99"/>
    <mergeCell ref="C98:C99"/>
    <mergeCell ref="D98:D99"/>
  </mergeCells>
  <phoneticPr fontId="4" type="noConversion"/>
  <pageMargins left="0.39370078740157483" right="0.39370078740157483" top="0.78740157480314965" bottom="0.78740157480314965" header="0.51181102362204722" footer="0.31496062992125984"/>
  <pageSetup paperSize="9" scale="45" fitToHeight="5" orientation="landscape" r:id="rId1"/>
  <headerFooter alignWithMargins="0">
    <oddFooter>&amp;C&amp;P&amp;R&amp;D</oddFooter>
  </headerFooter>
  <rowBreaks count="1" manualBreakCount="1">
    <brk id="9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8"/>
  <sheetViews>
    <sheetView showZeros="0" zoomScale="80" zoomScaleNormal="80" workbookViewId="0">
      <selection activeCell="B14" sqref="B14"/>
    </sheetView>
  </sheetViews>
  <sheetFormatPr baseColWidth="10" defaultRowHeight="12.75" x14ac:dyDescent="0.2"/>
  <cols>
    <col min="1" max="1" width="9" customWidth="1"/>
    <col min="2" max="2" width="77" bestFit="1" customWidth="1"/>
    <col min="3" max="3" width="8" style="2" customWidth="1"/>
    <col min="4" max="4" width="12.85546875" style="2" customWidth="1"/>
    <col min="5" max="5" width="15" customWidth="1"/>
    <col min="6" max="6" width="15.140625" customWidth="1"/>
    <col min="8" max="8" width="19.42578125" bestFit="1" customWidth="1"/>
    <col min="9" max="9" width="19" customWidth="1"/>
    <col min="11" max="11" width="16.42578125" customWidth="1"/>
  </cols>
  <sheetData>
    <row r="2" spans="1:15" s="18" customFormat="1" ht="33.75" customHeight="1" x14ac:dyDescent="0.2">
      <c r="A2" s="163" t="s">
        <v>319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</row>
    <row r="5" spans="1:15" s="1" customFormat="1" ht="43.5" customHeight="1" x14ac:dyDescent="0.2">
      <c r="A5" s="51" t="s">
        <v>0</v>
      </c>
      <c r="B5" s="51" t="s">
        <v>69</v>
      </c>
      <c r="C5" s="51" t="s">
        <v>1</v>
      </c>
      <c r="D5" s="51" t="s">
        <v>65</v>
      </c>
      <c r="E5" s="51" t="s">
        <v>125</v>
      </c>
      <c r="F5" s="51" t="s">
        <v>126</v>
      </c>
      <c r="G5" s="51" t="s">
        <v>127</v>
      </c>
      <c r="H5" s="51" t="s">
        <v>128</v>
      </c>
      <c r="I5" s="51" t="s">
        <v>129</v>
      </c>
      <c r="J5" s="52" t="s">
        <v>120</v>
      </c>
      <c r="K5" s="52" t="s">
        <v>174</v>
      </c>
      <c r="L5" s="53" t="s">
        <v>121</v>
      </c>
      <c r="M5" s="52" t="s">
        <v>122</v>
      </c>
      <c r="N5" s="52" t="s">
        <v>123</v>
      </c>
      <c r="O5" s="52" t="s">
        <v>124</v>
      </c>
    </row>
    <row r="6" spans="1:15" ht="35.25" customHeight="1" x14ac:dyDescent="0.2">
      <c r="A6" s="3"/>
      <c r="B6" s="11" t="s">
        <v>175</v>
      </c>
      <c r="C6" s="4"/>
      <c r="D6" s="5"/>
      <c r="E6" s="3"/>
      <c r="F6" s="3"/>
      <c r="G6" s="3"/>
      <c r="H6" s="3"/>
      <c r="I6" s="3"/>
      <c r="J6" s="17"/>
      <c r="K6" s="17"/>
      <c r="L6" s="15"/>
      <c r="M6" s="17"/>
      <c r="N6" s="17"/>
      <c r="O6" s="17"/>
    </row>
    <row r="7" spans="1:15" s="151" customFormat="1" ht="35.25" customHeight="1" x14ac:dyDescent="0.2">
      <c r="A7" s="156">
        <v>108</v>
      </c>
      <c r="B7" s="155" t="s">
        <v>113</v>
      </c>
      <c r="C7" s="146" t="s">
        <v>2</v>
      </c>
      <c r="D7" s="157">
        <v>30</v>
      </c>
      <c r="E7" s="148"/>
      <c r="F7" s="148"/>
      <c r="G7" s="148"/>
      <c r="H7" s="148"/>
      <c r="I7" s="148"/>
      <c r="J7" s="149"/>
      <c r="K7" s="149"/>
      <c r="L7" s="150"/>
      <c r="M7" s="149"/>
      <c r="N7" s="149"/>
      <c r="O7" s="149"/>
    </row>
    <row r="8" spans="1:15" ht="35.25" customHeight="1" x14ac:dyDescent="0.2">
      <c r="A8" s="7">
        <v>109</v>
      </c>
      <c r="B8" s="10" t="s">
        <v>82</v>
      </c>
      <c r="C8" s="7" t="s">
        <v>9</v>
      </c>
      <c r="D8" s="9">
        <v>20</v>
      </c>
      <c r="E8" s="3"/>
      <c r="F8" s="3"/>
      <c r="G8" s="3"/>
      <c r="H8" s="3"/>
      <c r="I8" s="3"/>
      <c r="J8" s="17"/>
      <c r="K8" s="17"/>
      <c r="L8" s="15"/>
      <c r="M8" s="17">
        <f t="shared" ref="M8:M13" si="0">+J8+(J8*L8)</f>
        <v>0</v>
      </c>
      <c r="N8" s="17">
        <f t="shared" ref="N8:N16" si="1">D8*J8</f>
        <v>0</v>
      </c>
      <c r="O8" s="17">
        <f t="shared" ref="O8:O16" si="2">N8+(N8*L8)</f>
        <v>0</v>
      </c>
    </row>
    <row r="9" spans="1:15" ht="35.25" customHeight="1" x14ac:dyDescent="0.2">
      <c r="A9" s="139">
        <v>110</v>
      </c>
      <c r="B9" s="138" t="s">
        <v>83</v>
      </c>
      <c r="C9" s="7" t="s">
        <v>9</v>
      </c>
      <c r="D9" s="9">
        <v>145</v>
      </c>
      <c r="E9" s="3"/>
      <c r="F9" s="3"/>
      <c r="G9" s="3"/>
      <c r="H9" s="3"/>
      <c r="I9" s="3"/>
      <c r="J9" s="17"/>
      <c r="K9" s="17"/>
      <c r="L9" s="15"/>
      <c r="M9" s="17">
        <f t="shared" si="0"/>
        <v>0</v>
      </c>
      <c r="N9" s="17">
        <f t="shared" si="1"/>
        <v>0</v>
      </c>
      <c r="O9" s="17">
        <f t="shared" si="2"/>
        <v>0</v>
      </c>
    </row>
    <row r="10" spans="1:15" ht="35.25" customHeight="1" x14ac:dyDescent="0.2">
      <c r="A10" s="137">
        <v>111</v>
      </c>
      <c r="B10" s="141" t="s">
        <v>39</v>
      </c>
      <c r="C10" s="123" t="s">
        <v>2</v>
      </c>
      <c r="D10" s="42">
        <v>93</v>
      </c>
      <c r="E10" s="3"/>
      <c r="F10" s="3"/>
      <c r="G10" s="3"/>
      <c r="H10" s="3"/>
      <c r="I10" s="3"/>
      <c r="J10" s="17"/>
      <c r="K10" s="17"/>
      <c r="L10" s="15"/>
      <c r="M10" s="17">
        <f t="shared" si="0"/>
        <v>0</v>
      </c>
      <c r="N10" s="17">
        <f t="shared" si="1"/>
        <v>0</v>
      </c>
      <c r="O10" s="17">
        <f t="shared" si="2"/>
        <v>0</v>
      </c>
    </row>
    <row r="11" spans="1:15" ht="35.25" customHeight="1" x14ac:dyDescent="0.2">
      <c r="A11" s="137">
        <v>112</v>
      </c>
      <c r="B11" s="141" t="s">
        <v>40</v>
      </c>
      <c r="C11" s="123" t="s">
        <v>2</v>
      </c>
      <c r="D11" s="42">
        <v>658</v>
      </c>
      <c r="E11" s="3"/>
      <c r="F11" s="3"/>
      <c r="G11" s="3"/>
      <c r="H11" s="3"/>
      <c r="I11" s="3"/>
      <c r="J11" s="17"/>
      <c r="K11" s="17"/>
      <c r="L11" s="15"/>
      <c r="M11" s="17">
        <f t="shared" si="0"/>
        <v>0</v>
      </c>
      <c r="N11" s="17">
        <f t="shared" si="1"/>
        <v>0</v>
      </c>
      <c r="O11" s="17">
        <f t="shared" si="2"/>
        <v>0</v>
      </c>
    </row>
    <row r="12" spans="1:15" ht="35.25" customHeight="1" x14ac:dyDescent="0.2">
      <c r="A12" s="139">
        <v>113</v>
      </c>
      <c r="B12" s="140" t="s">
        <v>208</v>
      </c>
      <c r="C12" s="7" t="s">
        <v>2</v>
      </c>
      <c r="D12" s="9">
        <v>2200</v>
      </c>
      <c r="E12" s="3"/>
      <c r="F12" s="3"/>
      <c r="G12" s="3"/>
      <c r="H12" s="3"/>
      <c r="I12" s="3"/>
      <c r="J12" s="17"/>
      <c r="K12" s="17"/>
      <c r="L12" s="15"/>
      <c r="M12" s="17">
        <f t="shared" si="0"/>
        <v>0</v>
      </c>
      <c r="N12" s="17">
        <f t="shared" si="1"/>
        <v>0</v>
      </c>
      <c r="O12" s="17">
        <f t="shared" si="2"/>
        <v>0</v>
      </c>
    </row>
    <row r="13" spans="1:15" ht="35.25" customHeight="1" x14ac:dyDescent="0.2">
      <c r="A13" s="137">
        <v>114</v>
      </c>
      <c r="B13" s="142" t="s">
        <v>60</v>
      </c>
      <c r="C13" s="123" t="s">
        <v>2</v>
      </c>
      <c r="D13" s="42">
        <v>230</v>
      </c>
      <c r="E13" s="3"/>
      <c r="F13" s="3"/>
      <c r="G13" s="3"/>
      <c r="H13" s="3"/>
      <c r="I13" s="3"/>
      <c r="J13" s="17"/>
      <c r="K13" s="17"/>
      <c r="L13" s="15"/>
      <c r="M13" s="17">
        <f t="shared" si="0"/>
        <v>0</v>
      </c>
      <c r="N13" s="17">
        <f t="shared" si="1"/>
        <v>0</v>
      </c>
      <c r="O13" s="17">
        <f t="shared" si="2"/>
        <v>0</v>
      </c>
    </row>
    <row r="14" spans="1:15" s="18" customFormat="1" ht="35.25" customHeight="1" x14ac:dyDescent="0.2">
      <c r="A14" s="137">
        <v>115</v>
      </c>
      <c r="B14" s="144" t="s">
        <v>145</v>
      </c>
      <c r="C14" s="123" t="s">
        <v>2</v>
      </c>
      <c r="D14" s="42">
        <v>200</v>
      </c>
      <c r="E14" s="8"/>
      <c r="F14" s="8"/>
      <c r="G14" s="8"/>
      <c r="H14" s="8"/>
      <c r="I14" s="8"/>
      <c r="J14" s="8"/>
      <c r="K14" s="8"/>
      <c r="L14" s="8"/>
      <c r="M14" s="8"/>
      <c r="N14" s="25">
        <f t="shared" si="1"/>
        <v>0</v>
      </c>
      <c r="O14" s="25">
        <f t="shared" si="2"/>
        <v>0</v>
      </c>
    </row>
    <row r="15" spans="1:15" s="18" customFormat="1" ht="35.25" customHeight="1" x14ac:dyDescent="0.2">
      <c r="A15" s="137">
        <v>116</v>
      </c>
      <c r="B15" s="142" t="s">
        <v>146</v>
      </c>
      <c r="C15" s="123" t="s">
        <v>2</v>
      </c>
      <c r="D15" s="42">
        <v>200</v>
      </c>
      <c r="E15" s="8"/>
      <c r="F15" s="8"/>
      <c r="G15" s="8"/>
      <c r="H15" s="8"/>
      <c r="I15" s="8"/>
      <c r="J15" s="8"/>
      <c r="K15" s="8"/>
      <c r="L15" s="8"/>
      <c r="M15" s="8"/>
      <c r="N15" s="25">
        <f t="shared" si="1"/>
        <v>0</v>
      </c>
      <c r="O15" s="25">
        <f t="shared" si="2"/>
        <v>0</v>
      </c>
    </row>
    <row r="16" spans="1:15" s="18" customFormat="1" ht="35.25" customHeight="1" x14ac:dyDescent="0.2">
      <c r="A16" s="143">
        <v>117</v>
      </c>
      <c r="B16" s="144" t="s">
        <v>147</v>
      </c>
      <c r="C16" s="123" t="s">
        <v>2</v>
      </c>
      <c r="D16" s="42">
        <v>100</v>
      </c>
      <c r="E16" s="8"/>
      <c r="F16" s="8"/>
      <c r="G16" s="8"/>
      <c r="H16" s="8"/>
      <c r="I16" s="8"/>
      <c r="J16" s="8"/>
      <c r="K16" s="8"/>
      <c r="L16" s="8"/>
      <c r="M16" s="8"/>
      <c r="N16" s="25">
        <f t="shared" si="1"/>
        <v>0</v>
      </c>
      <c r="O16" s="25">
        <f t="shared" si="2"/>
        <v>0</v>
      </c>
    </row>
    <row r="17" spans="4:4" ht="21.95" customHeight="1" x14ac:dyDescent="0.2">
      <c r="D17" s="6"/>
    </row>
    <row r="18" spans="4:4" ht="21.95" customHeight="1" x14ac:dyDescent="0.2">
      <c r="D18" s="6"/>
    </row>
    <row r="19" spans="4:4" ht="21.95" customHeight="1" x14ac:dyDescent="0.2">
      <c r="D19" s="6"/>
    </row>
    <row r="20" spans="4:4" ht="21.95" customHeight="1" x14ac:dyDescent="0.2">
      <c r="D20" s="6"/>
    </row>
    <row r="21" spans="4:4" ht="21.95" customHeight="1" x14ac:dyDescent="0.2">
      <c r="D21" s="6"/>
    </row>
    <row r="22" spans="4:4" ht="21.95" customHeight="1" x14ac:dyDescent="0.2">
      <c r="D22" s="6"/>
    </row>
    <row r="23" spans="4:4" ht="21.95" customHeight="1" x14ac:dyDescent="0.2">
      <c r="D23" s="6"/>
    </row>
    <row r="24" spans="4:4" ht="21.95" customHeight="1" x14ac:dyDescent="0.2">
      <c r="D24" s="6"/>
    </row>
    <row r="25" spans="4:4" ht="21.95" customHeight="1" x14ac:dyDescent="0.2">
      <c r="D25" s="6"/>
    </row>
    <row r="26" spans="4:4" ht="21.95" customHeight="1" x14ac:dyDescent="0.2">
      <c r="D26" s="6"/>
    </row>
    <row r="27" spans="4:4" ht="21.95" customHeight="1" x14ac:dyDescent="0.2">
      <c r="D27" s="6"/>
    </row>
    <row r="28" spans="4:4" ht="21.95" customHeight="1" x14ac:dyDescent="0.2">
      <c r="D28" s="6"/>
    </row>
    <row r="29" spans="4:4" ht="21.95" customHeight="1" x14ac:dyDescent="0.2">
      <c r="D29" s="6"/>
    </row>
    <row r="30" spans="4:4" ht="21.95" customHeight="1" x14ac:dyDescent="0.2">
      <c r="D30" s="6"/>
    </row>
    <row r="31" spans="4:4" ht="21.95" customHeight="1" x14ac:dyDescent="0.2">
      <c r="D31" s="6"/>
    </row>
    <row r="32" spans="4:4" ht="21.95" customHeight="1" x14ac:dyDescent="0.2">
      <c r="D32" s="6"/>
    </row>
    <row r="33" spans="4:4" ht="21.95" customHeight="1" x14ac:dyDescent="0.2">
      <c r="D33" s="6"/>
    </row>
    <row r="34" spans="4:4" ht="21.95" customHeight="1" x14ac:dyDescent="0.2">
      <c r="D34" s="6"/>
    </row>
    <row r="35" spans="4:4" ht="21.95" customHeight="1" x14ac:dyDescent="0.2">
      <c r="D35" s="6"/>
    </row>
    <row r="36" spans="4:4" ht="21.95" customHeight="1" x14ac:dyDescent="0.2">
      <c r="D36" s="6"/>
    </row>
    <row r="37" spans="4:4" x14ac:dyDescent="0.2">
      <c r="D37" s="6"/>
    </row>
    <row r="38" spans="4:4" x14ac:dyDescent="0.2">
      <c r="D38" s="6"/>
    </row>
    <row r="39" spans="4:4" x14ac:dyDescent="0.2">
      <c r="D39" s="6"/>
    </row>
    <row r="40" spans="4:4" x14ac:dyDescent="0.2">
      <c r="D40" s="6"/>
    </row>
    <row r="41" spans="4:4" x14ac:dyDescent="0.2">
      <c r="D41" s="6"/>
    </row>
    <row r="42" spans="4:4" x14ac:dyDescent="0.2">
      <c r="D42" s="6"/>
    </row>
    <row r="43" spans="4:4" x14ac:dyDescent="0.2">
      <c r="D43" s="6"/>
    </row>
    <row r="44" spans="4:4" x14ac:dyDescent="0.2">
      <c r="D44" s="6"/>
    </row>
    <row r="45" spans="4:4" x14ac:dyDescent="0.2">
      <c r="D45" s="6"/>
    </row>
    <row r="46" spans="4:4" x14ac:dyDescent="0.2">
      <c r="D46" s="6"/>
    </row>
    <row r="47" spans="4:4" x14ac:dyDescent="0.2">
      <c r="D47" s="6"/>
    </row>
    <row r="48" spans="4:4" x14ac:dyDescent="0.2">
      <c r="D48" s="6"/>
    </row>
    <row r="49" spans="4:4" x14ac:dyDescent="0.2">
      <c r="D49" s="6"/>
    </row>
    <row r="50" spans="4:4" x14ac:dyDescent="0.2">
      <c r="D50" s="6"/>
    </row>
    <row r="51" spans="4:4" x14ac:dyDescent="0.2">
      <c r="D51" s="6"/>
    </row>
    <row r="52" spans="4:4" x14ac:dyDescent="0.2">
      <c r="D52" s="6"/>
    </row>
    <row r="53" spans="4:4" x14ac:dyDescent="0.2">
      <c r="D53" s="6"/>
    </row>
    <row r="54" spans="4:4" x14ac:dyDescent="0.2">
      <c r="D54" s="6"/>
    </row>
    <row r="55" spans="4:4" x14ac:dyDescent="0.2">
      <c r="D55" s="6"/>
    </row>
    <row r="56" spans="4:4" x14ac:dyDescent="0.2">
      <c r="D56" s="6"/>
    </row>
    <row r="57" spans="4:4" x14ac:dyDescent="0.2">
      <c r="D57" s="6"/>
    </row>
    <row r="58" spans="4:4" x14ac:dyDescent="0.2">
      <c r="D58" s="6"/>
    </row>
    <row r="59" spans="4:4" x14ac:dyDescent="0.2">
      <c r="D59" s="6"/>
    </row>
    <row r="60" spans="4:4" x14ac:dyDescent="0.2">
      <c r="D60" s="6"/>
    </row>
    <row r="61" spans="4:4" x14ac:dyDescent="0.2">
      <c r="D61" s="6"/>
    </row>
    <row r="62" spans="4:4" x14ac:dyDescent="0.2">
      <c r="D62" s="6"/>
    </row>
    <row r="63" spans="4:4" x14ac:dyDescent="0.2">
      <c r="D63" s="6"/>
    </row>
    <row r="64" spans="4:4" x14ac:dyDescent="0.2">
      <c r="D64" s="6"/>
    </row>
    <row r="65" spans="4:4" x14ac:dyDescent="0.2">
      <c r="D65" s="6"/>
    </row>
    <row r="66" spans="4:4" x14ac:dyDescent="0.2">
      <c r="D66" s="6"/>
    </row>
    <row r="67" spans="4:4" x14ac:dyDescent="0.2">
      <c r="D67" s="6"/>
    </row>
    <row r="68" spans="4:4" x14ac:dyDescent="0.2">
      <c r="D68" s="6"/>
    </row>
    <row r="69" spans="4:4" x14ac:dyDescent="0.2">
      <c r="D69" s="6"/>
    </row>
    <row r="70" spans="4:4" x14ac:dyDescent="0.2">
      <c r="D70" s="6"/>
    </row>
    <row r="71" spans="4:4" x14ac:dyDescent="0.2">
      <c r="D71" s="6"/>
    </row>
    <row r="72" spans="4:4" x14ac:dyDescent="0.2">
      <c r="D72" s="6"/>
    </row>
    <row r="73" spans="4:4" x14ac:dyDescent="0.2">
      <c r="D73" s="6"/>
    </row>
    <row r="74" spans="4:4" x14ac:dyDescent="0.2">
      <c r="D74" s="6"/>
    </row>
    <row r="75" spans="4:4" x14ac:dyDescent="0.2">
      <c r="D75" s="6"/>
    </row>
    <row r="76" spans="4:4" x14ac:dyDescent="0.2">
      <c r="D76" s="6"/>
    </row>
    <row r="77" spans="4:4" x14ac:dyDescent="0.2">
      <c r="D77" s="6"/>
    </row>
    <row r="78" spans="4:4" x14ac:dyDescent="0.2">
      <c r="D78" s="6"/>
    </row>
    <row r="79" spans="4:4" x14ac:dyDescent="0.2">
      <c r="D79" s="6"/>
    </row>
    <row r="80" spans="4:4" x14ac:dyDescent="0.2">
      <c r="D80" s="6"/>
    </row>
    <row r="81" spans="4:4" x14ac:dyDescent="0.2">
      <c r="D81" s="6"/>
    </row>
    <row r="82" spans="4:4" x14ac:dyDescent="0.2">
      <c r="D82" s="6"/>
    </row>
    <row r="83" spans="4:4" x14ac:dyDescent="0.2">
      <c r="D83" s="6"/>
    </row>
    <row r="84" spans="4:4" x14ac:dyDescent="0.2">
      <c r="D84" s="6"/>
    </row>
    <row r="85" spans="4:4" x14ac:dyDescent="0.2">
      <c r="D85" s="6"/>
    </row>
    <row r="86" spans="4:4" x14ac:dyDescent="0.2">
      <c r="D86" s="6"/>
    </row>
    <row r="87" spans="4:4" x14ac:dyDescent="0.2">
      <c r="D87" s="6"/>
    </row>
    <row r="88" spans="4:4" x14ac:dyDescent="0.2">
      <c r="D88" s="6"/>
    </row>
    <row r="89" spans="4:4" x14ac:dyDescent="0.2">
      <c r="D89" s="6"/>
    </row>
    <row r="90" spans="4:4" x14ac:dyDescent="0.2">
      <c r="D90" s="6"/>
    </row>
    <row r="91" spans="4:4" x14ac:dyDescent="0.2">
      <c r="D91" s="6"/>
    </row>
    <row r="92" spans="4:4" x14ac:dyDescent="0.2">
      <c r="D92" s="6"/>
    </row>
    <row r="93" spans="4:4" x14ac:dyDescent="0.2">
      <c r="D93" s="6"/>
    </row>
    <row r="94" spans="4:4" x14ac:dyDescent="0.2">
      <c r="D94" s="6"/>
    </row>
    <row r="95" spans="4:4" x14ac:dyDescent="0.2">
      <c r="D95" s="6"/>
    </row>
    <row r="96" spans="4:4" x14ac:dyDescent="0.2">
      <c r="D96" s="6"/>
    </row>
    <row r="97" spans="4:4" x14ac:dyDescent="0.2">
      <c r="D97" s="6"/>
    </row>
    <row r="98" spans="4:4" x14ac:dyDescent="0.2">
      <c r="D98" s="6"/>
    </row>
    <row r="99" spans="4:4" x14ac:dyDescent="0.2">
      <c r="D99" s="6"/>
    </row>
    <row r="100" spans="4:4" x14ac:dyDescent="0.2">
      <c r="D100" s="6"/>
    </row>
    <row r="101" spans="4:4" x14ac:dyDescent="0.2">
      <c r="D101" s="6"/>
    </row>
    <row r="102" spans="4:4" x14ac:dyDescent="0.2">
      <c r="D102" s="6"/>
    </row>
    <row r="103" spans="4:4" x14ac:dyDescent="0.2">
      <c r="D103" s="6"/>
    </row>
    <row r="104" spans="4:4" x14ac:dyDescent="0.2">
      <c r="D104" s="6"/>
    </row>
    <row r="105" spans="4:4" x14ac:dyDescent="0.2">
      <c r="D105" s="6"/>
    </row>
    <row r="106" spans="4:4" x14ac:dyDescent="0.2">
      <c r="D106" s="6"/>
    </row>
    <row r="107" spans="4:4" x14ac:dyDescent="0.2">
      <c r="D107" s="6"/>
    </row>
    <row r="108" spans="4:4" x14ac:dyDescent="0.2">
      <c r="D108" s="6"/>
    </row>
    <row r="109" spans="4:4" x14ac:dyDescent="0.2">
      <c r="D109" s="6"/>
    </row>
    <row r="110" spans="4:4" x14ac:dyDescent="0.2">
      <c r="D110" s="6"/>
    </row>
    <row r="111" spans="4:4" x14ac:dyDescent="0.2">
      <c r="D111" s="6"/>
    </row>
    <row r="112" spans="4:4" x14ac:dyDescent="0.2">
      <c r="D112" s="6"/>
    </row>
    <row r="113" spans="4:4" x14ac:dyDescent="0.2">
      <c r="D113" s="6"/>
    </row>
    <row r="114" spans="4:4" x14ac:dyDescent="0.2">
      <c r="D114" s="6"/>
    </row>
    <row r="115" spans="4:4" x14ac:dyDescent="0.2">
      <c r="D115" s="6"/>
    </row>
    <row r="116" spans="4:4" x14ac:dyDescent="0.2">
      <c r="D116" s="6"/>
    </row>
    <row r="117" spans="4:4" x14ac:dyDescent="0.2">
      <c r="D117" s="6"/>
    </row>
    <row r="118" spans="4:4" x14ac:dyDescent="0.2">
      <c r="D118" s="6"/>
    </row>
    <row r="119" spans="4:4" x14ac:dyDescent="0.2">
      <c r="D119" s="6"/>
    </row>
    <row r="120" spans="4:4" x14ac:dyDescent="0.2">
      <c r="D120" s="6"/>
    </row>
    <row r="121" spans="4:4" x14ac:dyDescent="0.2">
      <c r="D121" s="6"/>
    </row>
    <row r="122" spans="4:4" x14ac:dyDescent="0.2">
      <c r="D122" s="6"/>
    </row>
    <row r="123" spans="4:4" x14ac:dyDescent="0.2">
      <c r="D123" s="6"/>
    </row>
    <row r="124" spans="4:4" x14ac:dyDescent="0.2">
      <c r="D124" s="6"/>
    </row>
    <row r="125" spans="4:4" x14ac:dyDescent="0.2">
      <c r="D125" s="6"/>
    </row>
    <row r="126" spans="4:4" x14ac:dyDescent="0.2">
      <c r="D126" s="6"/>
    </row>
    <row r="127" spans="4:4" x14ac:dyDescent="0.2">
      <c r="D127" s="6"/>
    </row>
    <row r="128" spans="4:4" x14ac:dyDescent="0.2">
      <c r="D128" s="6"/>
    </row>
    <row r="129" spans="4:4" x14ac:dyDescent="0.2">
      <c r="D129" s="6"/>
    </row>
    <row r="130" spans="4:4" x14ac:dyDescent="0.2">
      <c r="D130" s="6"/>
    </row>
    <row r="131" spans="4:4" x14ac:dyDescent="0.2">
      <c r="D131" s="6"/>
    </row>
    <row r="132" spans="4:4" x14ac:dyDescent="0.2">
      <c r="D132" s="6"/>
    </row>
    <row r="133" spans="4:4" x14ac:dyDescent="0.2">
      <c r="D133" s="6"/>
    </row>
    <row r="134" spans="4:4" x14ac:dyDescent="0.2">
      <c r="D134" s="6"/>
    </row>
    <row r="135" spans="4:4" x14ac:dyDescent="0.2">
      <c r="D135" s="6"/>
    </row>
    <row r="136" spans="4:4" x14ac:dyDescent="0.2">
      <c r="D136" s="6"/>
    </row>
    <row r="137" spans="4:4" x14ac:dyDescent="0.2">
      <c r="D137" s="6"/>
    </row>
    <row r="138" spans="4:4" x14ac:dyDescent="0.2">
      <c r="D138" s="6"/>
    </row>
    <row r="139" spans="4:4" x14ac:dyDescent="0.2">
      <c r="D139" s="6"/>
    </row>
    <row r="140" spans="4:4" x14ac:dyDescent="0.2">
      <c r="D140" s="6"/>
    </row>
    <row r="141" spans="4:4" x14ac:dyDescent="0.2">
      <c r="D141" s="6"/>
    </row>
    <row r="142" spans="4:4" x14ac:dyDescent="0.2">
      <c r="D142" s="6"/>
    </row>
    <row r="143" spans="4:4" x14ac:dyDescent="0.2">
      <c r="D143" s="6"/>
    </row>
    <row r="144" spans="4:4" x14ac:dyDescent="0.2">
      <c r="D144" s="6"/>
    </row>
    <row r="145" spans="4:4" x14ac:dyDescent="0.2">
      <c r="D145" s="6"/>
    </row>
    <row r="146" spans="4:4" x14ac:dyDescent="0.2">
      <c r="D146" s="6"/>
    </row>
    <row r="147" spans="4:4" x14ac:dyDescent="0.2">
      <c r="D147" s="6"/>
    </row>
    <row r="148" spans="4:4" x14ac:dyDescent="0.2">
      <c r="D148" s="6"/>
    </row>
    <row r="149" spans="4:4" x14ac:dyDescent="0.2">
      <c r="D149" s="6"/>
    </row>
    <row r="150" spans="4:4" x14ac:dyDescent="0.2">
      <c r="D150" s="6"/>
    </row>
    <row r="151" spans="4:4" x14ac:dyDescent="0.2">
      <c r="D151" s="6"/>
    </row>
    <row r="152" spans="4:4" x14ac:dyDescent="0.2">
      <c r="D152" s="6"/>
    </row>
    <row r="153" spans="4:4" x14ac:dyDescent="0.2">
      <c r="D153" s="6"/>
    </row>
    <row r="154" spans="4:4" x14ac:dyDescent="0.2">
      <c r="D154" s="6"/>
    </row>
    <row r="155" spans="4:4" x14ac:dyDescent="0.2">
      <c r="D155" s="6"/>
    </row>
    <row r="156" spans="4:4" x14ac:dyDescent="0.2">
      <c r="D156" s="6"/>
    </row>
    <row r="157" spans="4:4" x14ac:dyDescent="0.2">
      <c r="D157" s="6"/>
    </row>
    <row r="158" spans="4:4" x14ac:dyDescent="0.2">
      <c r="D158" s="6"/>
    </row>
    <row r="159" spans="4:4" x14ac:dyDescent="0.2">
      <c r="D159" s="6"/>
    </row>
    <row r="160" spans="4:4" x14ac:dyDescent="0.2">
      <c r="D160" s="6"/>
    </row>
    <row r="161" spans="4:4" x14ac:dyDescent="0.2">
      <c r="D161" s="6"/>
    </row>
    <row r="162" spans="4:4" x14ac:dyDescent="0.2">
      <c r="D162" s="6"/>
    </row>
    <row r="163" spans="4:4" x14ac:dyDescent="0.2">
      <c r="D163" s="6"/>
    </row>
    <row r="164" spans="4:4" x14ac:dyDescent="0.2">
      <c r="D164" s="6"/>
    </row>
    <row r="165" spans="4:4" x14ac:dyDescent="0.2">
      <c r="D165" s="6"/>
    </row>
    <row r="166" spans="4:4" x14ac:dyDescent="0.2">
      <c r="D166" s="6"/>
    </row>
    <row r="167" spans="4:4" x14ac:dyDescent="0.2">
      <c r="D167" s="6"/>
    </row>
    <row r="168" spans="4:4" x14ac:dyDescent="0.2">
      <c r="D168" s="6"/>
    </row>
    <row r="169" spans="4:4" x14ac:dyDescent="0.2">
      <c r="D169" s="6"/>
    </row>
    <row r="170" spans="4:4" x14ac:dyDescent="0.2">
      <c r="D170" s="6"/>
    </row>
    <row r="171" spans="4:4" x14ac:dyDescent="0.2">
      <c r="D171" s="6"/>
    </row>
    <row r="172" spans="4:4" x14ac:dyDescent="0.2">
      <c r="D172" s="6"/>
    </row>
    <row r="173" spans="4:4" x14ac:dyDescent="0.2">
      <c r="D173" s="6"/>
    </row>
    <row r="174" spans="4:4" x14ac:dyDescent="0.2">
      <c r="D174" s="6"/>
    </row>
    <row r="175" spans="4:4" x14ac:dyDescent="0.2">
      <c r="D175" s="6"/>
    </row>
    <row r="176" spans="4:4" x14ac:dyDescent="0.2">
      <c r="D176" s="6"/>
    </row>
    <row r="177" spans="4:4" x14ac:dyDescent="0.2">
      <c r="D177" s="6"/>
    </row>
    <row r="178" spans="4:4" x14ac:dyDescent="0.2">
      <c r="D178" s="6"/>
    </row>
    <row r="179" spans="4:4" x14ac:dyDescent="0.2">
      <c r="D179" s="6"/>
    </row>
    <row r="180" spans="4:4" x14ac:dyDescent="0.2">
      <c r="D180" s="6"/>
    </row>
    <row r="181" spans="4:4" x14ac:dyDescent="0.2">
      <c r="D181" s="6"/>
    </row>
    <row r="182" spans="4:4" x14ac:dyDescent="0.2">
      <c r="D182" s="6"/>
    </row>
    <row r="183" spans="4:4" x14ac:dyDescent="0.2">
      <c r="D183" s="6"/>
    </row>
    <row r="184" spans="4:4" x14ac:dyDescent="0.2">
      <c r="D184" s="6"/>
    </row>
    <row r="185" spans="4:4" x14ac:dyDescent="0.2">
      <c r="D185" s="6"/>
    </row>
    <row r="186" spans="4:4" x14ac:dyDescent="0.2">
      <c r="D186" s="6"/>
    </row>
    <row r="187" spans="4:4" x14ac:dyDescent="0.2">
      <c r="D187" s="6"/>
    </row>
    <row r="188" spans="4:4" x14ac:dyDescent="0.2">
      <c r="D188" s="6"/>
    </row>
    <row r="189" spans="4:4" x14ac:dyDescent="0.2">
      <c r="D189" s="6"/>
    </row>
    <row r="190" spans="4:4" x14ac:dyDescent="0.2">
      <c r="D190" s="6"/>
    </row>
    <row r="191" spans="4:4" x14ac:dyDescent="0.2">
      <c r="D191" s="6"/>
    </row>
    <row r="192" spans="4:4" x14ac:dyDescent="0.2">
      <c r="D192" s="6"/>
    </row>
    <row r="193" spans="4:4" x14ac:dyDescent="0.2">
      <c r="D193" s="6"/>
    </row>
    <row r="194" spans="4:4" x14ac:dyDescent="0.2">
      <c r="D194" s="6"/>
    </row>
    <row r="195" spans="4:4" x14ac:dyDescent="0.2">
      <c r="D195" s="6"/>
    </row>
    <row r="196" spans="4:4" x14ac:dyDescent="0.2">
      <c r="D196" s="6"/>
    </row>
    <row r="197" spans="4:4" x14ac:dyDescent="0.2">
      <c r="D197" s="6"/>
    </row>
    <row r="198" spans="4:4" x14ac:dyDescent="0.2">
      <c r="D198" s="6"/>
    </row>
    <row r="199" spans="4:4" x14ac:dyDescent="0.2">
      <c r="D199" s="6"/>
    </row>
    <row r="200" spans="4:4" x14ac:dyDescent="0.2">
      <c r="D200" s="6"/>
    </row>
    <row r="201" spans="4:4" x14ac:dyDescent="0.2">
      <c r="D201" s="6"/>
    </row>
    <row r="202" spans="4:4" x14ac:dyDescent="0.2">
      <c r="D202" s="6"/>
    </row>
    <row r="203" spans="4:4" x14ac:dyDescent="0.2">
      <c r="D203" s="6"/>
    </row>
    <row r="204" spans="4:4" x14ac:dyDescent="0.2">
      <c r="D204" s="6"/>
    </row>
    <row r="205" spans="4:4" x14ac:dyDescent="0.2">
      <c r="D205" s="6"/>
    </row>
    <row r="206" spans="4:4" x14ac:dyDescent="0.2">
      <c r="D206" s="6"/>
    </row>
    <row r="207" spans="4:4" x14ac:dyDescent="0.2">
      <c r="D207" s="6"/>
    </row>
    <row r="208" spans="4:4" x14ac:dyDescent="0.2">
      <c r="D208" s="6"/>
    </row>
    <row r="209" spans="4:4" x14ac:dyDescent="0.2">
      <c r="D209" s="6"/>
    </row>
    <row r="210" spans="4:4" x14ac:dyDescent="0.2">
      <c r="D210" s="6"/>
    </row>
    <row r="211" spans="4:4" x14ac:dyDescent="0.2">
      <c r="D211" s="6"/>
    </row>
    <row r="212" spans="4:4" x14ac:dyDescent="0.2">
      <c r="D212" s="6"/>
    </row>
    <row r="213" spans="4:4" x14ac:dyDescent="0.2">
      <c r="D213" s="6"/>
    </row>
    <row r="214" spans="4:4" x14ac:dyDescent="0.2">
      <c r="D214" s="6"/>
    </row>
    <row r="215" spans="4:4" x14ac:dyDescent="0.2">
      <c r="D215" s="6"/>
    </row>
    <row r="216" spans="4:4" x14ac:dyDescent="0.2">
      <c r="D216" s="6"/>
    </row>
    <row r="217" spans="4:4" x14ac:dyDescent="0.2">
      <c r="D217" s="6"/>
    </row>
    <row r="218" spans="4:4" x14ac:dyDescent="0.2">
      <c r="D218" s="6"/>
    </row>
  </sheetData>
  <mergeCells count="1">
    <mergeCell ref="A2:O2"/>
  </mergeCells>
  <phoneticPr fontId="4" type="noConversion"/>
  <pageMargins left="0.39370078740157483" right="0.39370078740157483" top="0.78740157480314965" bottom="0.78740157480314965" header="0.51181102362204722" footer="0.31496062992125984"/>
  <pageSetup paperSize="9" scale="42" fitToHeight="2" orientation="landscape" r:id="rId1"/>
  <headerFooter alignWithMargins="0">
    <oddFooter>&amp;C&amp;P&amp;R&amp;D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31"/>
  <sheetViews>
    <sheetView showZeros="0" topLeftCell="A4" zoomScale="84" zoomScaleNormal="84" workbookViewId="0">
      <selection activeCell="B9" sqref="B9"/>
    </sheetView>
  </sheetViews>
  <sheetFormatPr baseColWidth="10" defaultRowHeight="12.75" x14ac:dyDescent="0.2"/>
  <cols>
    <col min="1" max="1" width="11.42578125" bestFit="1" customWidth="1"/>
    <col min="2" max="2" width="72.28515625" customWidth="1"/>
    <col min="3" max="3" width="8" style="2" customWidth="1"/>
    <col min="4" max="4" width="14.5703125" style="2" bestFit="1" customWidth="1"/>
    <col min="5" max="5" width="17.7109375" customWidth="1"/>
    <col min="6" max="6" width="17.42578125" bestFit="1" customWidth="1"/>
    <col min="8" max="8" width="23.85546875" bestFit="1" customWidth="1"/>
    <col min="9" max="9" width="18.28515625" bestFit="1" customWidth="1"/>
    <col min="11" max="11" width="17.7109375" customWidth="1"/>
    <col min="14" max="14" width="18.5703125" customWidth="1"/>
    <col min="15" max="15" width="20" customWidth="1"/>
  </cols>
  <sheetData>
    <row r="2" spans="1:15" s="18" customFormat="1" ht="33.75" customHeight="1" x14ac:dyDescent="0.2">
      <c r="A2" s="163" t="s">
        <v>130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</row>
    <row r="5" spans="1:15" s="1" customFormat="1" ht="39.75" customHeight="1" x14ac:dyDescent="0.2">
      <c r="A5" s="51" t="s">
        <v>0</v>
      </c>
      <c r="B5" s="51" t="s">
        <v>69</v>
      </c>
      <c r="C5" s="51" t="s">
        <v>1</v>
      </c>
      <c r="D5" s="51" t="s">
        <v>65</v>
      </c>
      <c r="E5" s="51" t="s">
        <v>125</v>
      </c>
      <c r="F5" s="51" t="s">
        <v>126</v>
      </c>
      <c r="G5" s="51" t="s">
        <v>127</v>
      </c>
      <c r="H5" s="51" t="s">
        <v>128</v>
      </c>
      <c r="I5" s="51" t="s">
        <v>129</v>
      </c>
      <c r="J5" s="52" t="s">
        <v>120</v>
      </c>
      <c r="K5" s="52" t="s">
        <v>174</v>
      </c>
      <c r="L5" s="53" t="s">
        <v>121</v>
      </c>
      <c r="M5" s="52" t="s">
        <v>122</v>
      </c>
      <c r="N5" s="52" t="s">
        <v>123</v>
      </c>
      <c r="O5" s="52" t="s">
        <v>124</v>
      </c>
    </row>
    <row r="6" spans="1:15" ht="35.25" customHeight="1" x14ac:dyDescent="0.2">
      <c r="A6" s="3"/>
      <c r="B6" s="11" t="s">
        <v>176</v>
      </c>
      <c r="C6" s="4"/>
      <c r="D6" s="5"/>
      <c r="E6" s="3"/>
      <c r="F6" s="3"/>
      <c r="G6" s="3"/>
      <c r="H6" s="3"/>
      <c r="I6" s="3"/>
      <c r="J6" s="17"/>
      <c r="K6" s="17"/>
      <c r="L6" s="15"/>
      <c r="M6" s="17"/>
      <c r="N6" s="17"/>
      <c r="O6" s="17"/>
    </row>
    <row r="7" spans="1:15" s="45" customFormat="1" ht="35.25" customHeight="1" x14ac:dyDescent="0.2">
      <c r="A7" s="123">
        <v>118</v>
      </c>
      <c r="B7" s="24" t="s">
        <v>163</v>
      </c>
      <c r="C7" s="123" t="s">
        <v>8</v>
      </c>
      <c r="D7" s="42">
        <v>40</v>
      </c>
      <c r="E7" s="43"/>
      <c r="F7" s="43"/>
      <c r="G7" s="43"/>
      <c r="H7" s="43"/>
      <c r="I7" s="43"/>
      <c r="J7" s="20"/>
      <c r="K7" s="20"/>
      <c r="L7" s="44"/>
      <c r="M7" s="20"/>
      <c r="N7" s="20"/>
      <c r="O7" s="20"/>
    </row>
    <row r="8" spans="1:15" s="162" customFormat="1" ht="35.25" customHeight="1" x14ac:dyDescent="0.2">
      <c r="A8" s="180">
        <v>119</v>
      </c>
      <c r="B8" s="24" t="s">
        <v>231</v>
      </c>
      <c r="C8" s="180" t="s">
        <v>8</v>
      </c>
      <c r="D8" s="183">
        <v>4200</v>
      </c>
      <c r="E8" s="159"/>
      <c r="F8" s="159"/>
      <c r="G8" s="159"/>
      <c r="H8" s="159"/>
      <c r="I8" s="159"/>
      <c r="J8" s="160"/>
      <c r="K8" s="160"/>
      <c r="L8" s="161"/>
      <c r="M8" s="160">
        <f t="shared" ref="M8" si="0">+J8+(J8*L8)</f>
        <v>0</v>
      </c>
      <c r="N8" s="160">
        <f>D8*J8</f>
        <v>0</v>
      </c>
      <c r="O8" s="160">
        <f t="shared" ref="O8" si="1">N8+(N8*L8)</f>
        <v>0</v>
      </c>
    </row>
    <row r="9" spans="1:15" s="162" customFormat="1" ht="35.25" customHeight="1" x14ac:dyDescent="0.2">
      <c r="A9" s="181"/>
      <c r="B9" s="182" t="s">
        <v>324</v>
      </c>
      <c r="C9" s="181"/>
      <c r="D9" s="184"/>
      <c r="E9" s="159"/>
      <c r="F9" s="159"/>
      <c r="G9" s="159"/>
      <c r="H9" s="159"/>
      <c r="I9" s="159"/>
      <c r="J9" s="160"/>
      <c r="K9" s="160"/>
      <c r="L9" s="161"/>
      <c r="M9" s="160"/>
      <c r="N9" s="160"/>
      <c r="O9" s="160"/>
    </row>
    <row r="10" spans="1:15" s="151" customFormat="1" ht="35.25" customHeight="1" x14ac:dyDescent="0.2">
      <c r="A10" s="158">
        <v>120</v>
      </c>
      <c r="B10" s="24" t="s">
        <v>164</v>
      </c>
      <c r="C10" s="146" t="s">
        <v>8</v>
      </c>
      <c r="D10" s="69">
        <v>480</v>
      </c>
      <c r="E10" s="148"/>
      <c r="F10" s="148"/>
      <c r="G10" s="148"/>
      <c r="H10" s="148"/>
      <c r="I10" s="148"/>
      <c r="J10" s="149"/>
      <c r="K10" s="149"/>
      <c r="L10" s="150"/>
      <c r="M10" s="149"/>
      <c r="N10" s="149"/>
      <c r="O10" s="149"/>
    </row>
    <row r="11" spans="1:15" s="151" customFormat="1" ht="35.25" customHeight="1" x14ac:dyDescent="0.2">
      <c r="A11" s="158">
        <v>121</v>
      </c>
      <c r="B11" s="62" t="s">
        <v>314</v>
      </c>
      <c r="C11" s="146" t="s">
        <v>8</v>
      </c>
      <c r="D11" s="69">
        <v>18</v>
      </c>
      <c r="E11" s="148"/>
      <c r="F11" s="148"/>
      <c r="G11" s="148"/>
      <c r="H11" s="148"/>
      <c r="I11" s="148"/>
      <c r="J11" s="149"/>
      <c r="K11" s="149"/>
      <c r="L11" s="150"/>
      <c r="M11" s="149"/>
      <c r="N11" s="149"/>
      <c r="O11" s="149"/>
    </row>
    <row r="12" spans="1:15" s="151" customFormat="1" ht="35.25" customHeight="1" x14ac:dyDescent="0.2">
      <c r="A12" s="158">
        <v>122</v>
      </c>
      <c r="B12" s="24" t="s">
        <v>165</v>
      </c>
      <c r="C12" s="146" t="s">
        <v>8</v>
      </c>
      <c r="D12" s="69">
        <v>40</v>
      </c>
      <c r="E12" s="148"/>
      <c r="F12" s="148"/>
      <c r="G12" s="148"/>
      <c r="H12" s="148"/>
      <c r="I12" s="148"/>
      <c r="J12" s="149"/>
      <c r="K12" s="149"/>
      <c r="L12" s="150"/>
      <c r="M12" s="149"/>
      <c r="N12" s="149"/>
      <c r="O12" s="149"/>
    </row>
    <row r="13" spans="1:15" s="45" customFormat="1" ht="35.25" customHeight="1" x14ac:dyDescent="0.2">
      <c r="A13" s="137">
        <v>123</v>
      </c>
      <c r="B13" s="142" t="s">
        <v>209</v>
      </c>
      <c r="C13" s="123" t="s">
        <v>8</v>
      </c>
      <c r="D13" s="42">
        <v>220</v>
      </c>
      <c r="E13" s="43"/>
      <c r="F13" s="43"/>
      <c r="G13" s="43"/>
      <c r="H13" s="43"/>
      <c r="I13" s="43"/>
      <c r="J13" s="20"/>
      <c r="K13" s="20"/>
      <c r="L13" s="44"/>
      <c r="M13" s="20">
        <f t="shared" ref="M13:M24" si="2">+J13+(J13*L13)</f>
        <v>0</v>
      </c>
      <c r="N13" s="20">
        <f t="shared" ref="N13:N24" si="3">D13*J13</f>
        <v>0</v>
      </c>
      <c r="O13" s="20">
        <f t="shared" ref="O13:O26" si="4">N13+(N13*L13)</f>
        <v>0</v>
      </c>
    </row>
    <row r="14" spans="1:15" ht="35.25" customHeight="1" x14ac:dyDescent="0.2">
      <c r="A14" s="7"/>
      <c r="B14" s="55" t="s">
        <v>41</v>
      </c>
      <c r="C14" s="7"/>
      <c r="D14" s="9"/>
      <c r="E14" s="3"/>
      <c r="F14" s="3"/>
      <c r="G14" s="3"/>
      <c r="H14" s="3"/>
      <c r="I14" s="3"/>
      <c r="J14" s="17"/>
      <c r="K14" s="17"/>
      <c r="L14" s="15"/>
      <c r="M14" s="17">
        <f t="shared" si="2"/>
        <v>0</v>
      </c>
      <c r="N14" s="17">
        <f t="shared" si="3"/>
        <v>0</v>
      </c>
      <c r="O14" s="17">
        <f t="shared" si="4"/>
        <v>0</v>
      </c>
    </row>
    <row r="15" spans="1:15" ht="35.25" customHeight="1" x14ac:dyDescent="0.2">
      <c r="A15" s="7">
        <v>124</v>
      </c>
      <c r="B15" s="8" t="s">
        <v>210</v>
      </c>
      <c r="C15" s="7" t="s">
        <v>8</v>
      </c>
      <c r="D15" s="9">
        <v>200</v>
      </c>
      <c r="E15" s="3"/>
      <c r="F15" s="3"/>
      <c r="G15" s="3"/>
      <c r="H15" s="3"/>
      <c r="I15" s="3"/>
      <c r="J15" s="17"/>
      <c r="K15" s="17"/>
      <c r="L15" s="15"/>
      <c r="M15" s="17">
        <f t="shared" si="2"/>
        <v>0</v>
      </c>
      <c r="N15" s="17">
        <f t="shared" si="3"/>
        <v>0</v>
      </c>
      <c r="O15" s="17">
        <f t="shared" si="4"/>
        <v>0</v>
      </c>
    </row>
    <row r="16" spans="1:15" s="45" customFormat="1" ht="35.25" customHeight="1" x14ac:dyDescent="0.2">
      <c r="A16" s="109">
        <v>125</v>
      </c>
      <c r="B16" s="24" t="s">
        <v>167</v>
      </c>
      <c r="C16" s="123" t="s">
        <v>8</v>
      </c>
      <c r="D16" s="42">
        <v>480</v>
      </c>
      <c r="E16" s="43"/>
      <c r="F16" s="43"/>
      <c r="G16" s="43"/>
      <c r="H16" s="43"/>
      <c r="I16" s="43"/>
      <c r="J16" s="20"/>
      <c r="K16" s="20"/>
      <c r="L16" s="44"/>
      <c r="M16" s="20"/>
      <c r="N16" s="20">
        <f t="shared" si="3"/>
        <v>0</v>
      </c>
      <c r="O16" s="20">
        <f t="shared" si="4"/>
        <v>0</v>
      </c>
    </row>
    <row r="17" spans="1:15" s="45" customFormat="1" ht="35.25" customHeight="1" x14ac:dyDescent="0.2">
      <c r="A17" s="137">
        <v>126</v>
      </c>
      <c r="B17" s="141" t="s">
        <v>211</v>
      </c>
      <c r="C17" s="123" t="s">
        <v>2</v>
      </c>
      <c r="D17" s="42">
        <v>14350</v>
      </c>
      <c r="E17" s="43"/>
      <c r="F17" s="43"/>
      <c r="G17" s="43"/>
      <c r="H17" s="43"/>
      <c r="I17" s="43"/>
      <c r="J17" s="20"/>
      <c r="K17" s="20"/>
      <c r="L17" s="44"/>
      <c r="M17" s="20">
        <f t="shared" si="2"/>
        <v>0</v>
      </c>
      <c r="N17" s="20">
        <f t="shared" si="3"/>
        <v>0</v>
      </c>
      <c r="O17" s="20">
        <f t="shared" si="4"/>
        <v>0</v>
      </c>
    </row>
    <row r="18" spans="1:15" s="45" customFormat="1" ht="35.25" customHeight="1" x14ac:dyDescent="0.2">
      <c r="A18" s="137">
        <v>127</v>
      </c>
      <c r="B18" s="141" t="s">
        <v>212</v>
      </c>
      <c r="C18" s="19" t="s">
        <v>2</v>
      </c>
      <c r="D18" s="42">
        <v>5500</v>
      </c>
      <c r="E18" s="43"/>
      <c r="F18" s="43"/>
      <c r="G18" s="43"/>
      <c r="H18" s="43"/>
      <c r="I18" s="43"/>
      <c r="J18" s="20"/>
      <c r="K18" s="20"/>
      <c r="L18" s="44"/>
      <c r="M18" s="20">
        <f t="shared" si="2"/>
        <v>0</v>
      </c>
      <c r="N18" s="20">
        <f t="shared" si="3"/>
        <v>0</v>
      </c>
      <c r="O18" s="20">
        <f t="shared" si="4"/>
        <v>0</v>
      </c>
    </row>
    <row r="19" spans="1:15" s="45" customFormat="1" ht="35.25" customHeight="1" x14ac:dyDescent="0.2">
      <c r="A19" s="137">
        <v>128</v>
      </c>
      <c r="B19" s="141" t="s">
        <v>213</v>
      </c>
      <c r="C19" s="123" t="s">
        <v>8</v>
      </c>
      <c r="D19" s="42">
        <v>32</v>
      </c>
      <c r="E19" s="43"/>
      <c r="F19" s="43"/>
      <c r="G19" s="43"/>
      <c r="H19" s="43"/>
      <c r="I19" s="43"/>
      <c r="J19" s="20"/>
      <c r="K19" s="20"/>
      <c r="L19" s="44"/>
      <c r="M19" s="20">
        <f t="shared" si="2"/>
        <v>0</v>
      </c>
      <c r="N19" s="20">
        <f t="shared" si="3"/>
        <v>0</v>
      </c>
      <c r="O19" s="20">
        <f t="shared" si="4"/>
        <v>0</v>
      </c>
    </row>
    <row r="20" spans="1:15" s="45" customFormat="1" ht="35.25" customHeight="1" x14ac:dyDescent="0.2">
      <c r="A20" s="123">
        <v>129</v>
      </c>
      <c r="B20" s="24" t="s">
        <v>168</v>
      </c>
      <c r="C20" s="123" t="s">
        <v>8</v>
      </c>
      <c r="D20" s="42">
        <v>40</v>
      </c>
      <c r="E20" s="43"/>
      <c r="F20" s="43"/>
      <c r="G20" s="43"/>
      <c r="H20" s="43"/>
      <c r="I20" s="43"/>
      <c r="J20" s="20"/>
      <c r="K20" s="20"/>
      <c r="L20" s="44"/>
      <c r="M20" s="20"/>
      <c r="N20" s="20">
        <f t="shared" si="3"/>
        <v>0</v>
      </c>
      <c r="O20" s="20">
        <f t="shared" si="4"/>
        <v>0</v>
      </c>
    </row>
    <row r="21" spans="1:15" s="45" customFormat="1" ht="35.25" customHeight="1" x14ac:dyDescent="0.2">
      <c r="A21" s="123">
        <v>130</v>
      </c>
      <c r="B21" s="21" t="s">
        <v>74</v>
      </c>
      <c r="C21" s="123" t="s">
        <v>8</v>
      </c>
      <c r="D21" s="42">
        <v>60</v>
      </c>
      <c r="E21" s="43"/>
      <c r="F21" s="43"/>
      <c r="G21" s="43"/>
      <c r="H21" s="43"/>
      <c r="I21" s="43"/>
      <c r="J21" s="20"/>
      <c r="K21" s="20"/>
      <c r="L21" s="44"/>
      <c r="M21" s="20">
        <f t="shared" si="2"/>
        <v>0</v>
      </c>
      <c r="N21" s="20">
        <f t="shared" si="3"/>
        <v>0</v>
      </c>
      <c r="O21" s="20">
        <f t="shared" si="4"/>
        <v>0</v>
      </c>
    </row>
    <row r="22" spans="1:15" ht="35.25" customHeight="1" x14ac:dyDescent="0.2">
      <c r="A22" s="123">
        <v>131</v>
      </c>
      <c r="B22" s="8" t="s">
        <v>214</v>
      </c>
      <c r="C22" s="7" t="s">
        <v>8</v>
      </c>
      <c r="D22" s="9">
        <v>80</v>
      </c>
      <c r="E22" s="3"/>
      <c r="F22" s="3"/>
      <c r="G22" s="3"/>
      <c r="H22" s="3"/>
      <c r="I22" s="3"/>
      <c r="J22" s="17"/>
      <c r="K22" s="17"/>
      <c r="L22" s="15"/>
      <c r="M22" s="17">
        <f t="shared" si="2"/>
        <v>0</v>
      </c>
      <c r="N22" s="17">
        <f t="shared" si="3"/>
        <v>0</v>
      </c>
      <c r="O22" s="17">
        <f t="shared" si="4"/>
        <v>0</v>
      </c>
    </row>
    <row r="23" spans="1:15" ht="35.25" customHeight="1" x14ac:dyDescent="0.2">
      <c r="A23" s="139">
        <v>132</v>
      </c>
      <c r="B23" s="138" t="s">
        <v>215</v>
      </c>
      <c r="C23" s="7" t="s">
        <v>8</v>
      </c>
      <c r="D23" s="9">
        <v>255</v>
      </c>
      <c r="E23" s="3"/>
      <c r="F23" s="3"/>
      <c r="G23" s="3"/>
      <c r="H23" s="3"/>
      <c r="I23" s="3"/>
      <c r="J23" s="17"/>
      <c r="K23" s="17"/>
      <c r="L23" s="15"/>
      <c r="M23" s="17">
        <f t="shared" si="2"/>
        <v>0</v>
      </c>
      <c r="N23" s="17">
        <f t="shared" si="3"/>
        <v>0</v>
      </c>
      <c r="O23" s="17">
        <f t="shared" si="4"/>
        <v>0</v>
      </c>
    </row>
    <row r="24" spans="1:15" s="45" customFormat="1" ht="35.25" customHeight="1" x14ac:dyDescent="0.2">
      <c r="A24" s="123">
        <v>133</v>
      </c>
      <c r="B24" s="21" t="s">
        <v>216</v>
      </c>
      <c r="C24" s="123" t="s">
        <v>2</v>
      </c>
      <c r="D24" s="42">
        <v>300</v>
      </c>
      <c r="E24" s="43"/>
      <c r="F24" s="43"/>
      <c r="G24" s="43"/>
      <c r="H24" s="43"/>
      <c r="I24" s="43"/>
      <c r="J24" s="20"/>
      <c r="K24" s="20"/>
      <c r="L24" s="44"/>
      <c r="M24" s="20">
        <f t="shared" si="2"/>
        <v>0</v>
      </c>
      <c r="N24" s="20">
        <f t="shared" si="3"/>
        <v>0</v>
      </c>
      <c r="O24" s="20">
        <f t="shared" si="4"/>
        <v>0</v>
      </c>
    </row>
    <row r="25" spans="1:15" s="151" customFormat="1" ht="34.5" customHeight="1" x14ac:dyDescent="0.2">
      <c r="A25" s="146">
        <v>134</v>
      </c>
      <c r="B25" s="24" t="s">
        <v>236</v>
      </c>
      <c r="C25" s="146" t="s">
        <v>2</v>
      </c>
      <c r="D25" s="69">
        <v>500</v>
      </c>
      <c r="E25" s="148"/>
      <c r="F25" s="148"/>
      <c r="G25" s="148"/>
      <c r="H25" s="148"/>
      <c r="I25" s="148"/>
      <c r="J25" s="149"/>
      <c r="K25" s="149"/>
      <c r="L25" s="150"/>
      <c r="M25" s="149"/>
      <c r="N25" s="149"/>
      <c r="O25" s="149"/>
    </row>
    <row r="26" spans="1:15" s="45" customFormat="1" ht="35.25" customHeight="1" x14ac:dyDescent="0.2">
      <c r="A26" s="143">
        <v>135</v>
      </c>
      <c r="B26" s="144" t="s">
        <v>166</v>
      </c>
      <c r="C26" s="123" t="s">
        <v>2</v>
      </c>
      <c r="D26" s="42">
        <v>2550</v>
      </c>
      <c r="E26" s="43"/>
      <c r="F26" s="43"/>
      <c r="G26" s="43"/>
      <c r="H26" s="43"/>
      <c r="I26" s="43"/>
      <c r="J26" s="20"/>
      <c r="K26" s="20"/>
      <c r="L26" s="44"/>
      <c r="M26" s="20"/>
      <c r="N26" s="20">
        <f>D26*J26</f>
        <v>0</v>
      </c>
      <c r="O26" s="20">
        <f t="shared" si="4"/>
        <v>0</v>
      </c>
    </row>
    <row r="27" spans="1:15" s="151" customFormat="1" ht="30.75" customHeight="1" x14ac:dyDescent="0.2">
      <c r="A27" s="146">
        <v>136</v>
      </c>
      <c r="B27" s="24" t="s">
        <v>234</v>
      </c>
      <c r="C27" s="146" t="s">
        <v>2</v>
      </c>
      <c r="D27" s="69">
        <v>1133</v>
      </c>
      <c r="E27" s="148"/>
      <c r="F27" s="148"/>
      <c r="G27" s="148"/>
      <c r="H27" s="148"/>
      <c r="I27" s="148"/>
      <c r="J27" s="149"/>
      <c r="K27" s="149"/>
      <c r="L27" s="150"/>
      <c r="M27" s="149"/>
      <c r="N27" s="149">
        <f>D27*J27</f>
        <v>0</v>
      </c>
      <c r="O27" s="149">
        <f t="shared" ref="O27" si="5">N27+(N27*L27)</f>
        <v>0</v>
      </c>
    </row>
    <row r="28" spans="1:15" ht="21.95" customHeight="1" x14ac:dyDescent="0.2">
      <c r="C28" s="13"/>
      <c r="D28" s="6"/>
    </row>
    <row r="29" spans="1:15" ht="21.95" customHeight="1" x14ac:dyDescent="0.2">
      <c r="C29" s="13"/>
      <c r="D29" s="6"/>
    </row>
    <row r="30" spans="1:15" ht="21.95" customHeight="1" x14ac:dyDescent="0.2">
      <c r="D30" s="6"/>
    </row>
    <row r="31" spans="1:15" ht="21.95" customHeight="1" x14ac:dyDescent="0.2">
      <c r="D31" s="6"/>
    </row>
    <row r="32" spans="1:15" ht="21.95" customHeight="1" x14ac:dyDescent="0.2">
      <c r="D32" s="6"/>
    </row>
    <row r="33" spans="4:4" ht="21.95" customHeight="1" x14ac:dyDescent="0.2">
      <c r="D33" s="6"/>
    </row>
    <row r="34" spans="4:4" ht="21.95" customHeight="1" x14ac:dyDescent="0.2">
      <c r="D34" s="6"/>
    </row>
    <row r="35" spans="4:4" ht="21.95" customHeight="1" x14ac:dyDescent="0.2">
      <c r="D35" s="6"/>
    </row>
    <row r="36" spans="4:4" ht="21.95" customHeight="1" x14ac:dyDescent="0.2">
      <c r="D36" s="6"/>
    </row>
    <row r="37" spans="4:4" ht="21.95" customHeight="1" x14ac:dyDescent="0.2">
      <c r="D37" s="6"/>
    </row>
    <row r="38" spans="4:4" ht="21.95" customHeight="1" x14ac:dyDescent="0.2">
      <c r="D38" s="6"/>
    </row>
    <row r="39" spans="4:4" ht="21.95" customHeight="1" x14ac:dyDescent="0.2">
      <c r="D39" s="6"/>
    </row>
    <row r="40" spans="4:4" ht="21.95" customHeight="1" x14ac:dyDescent="0.2">
      <c r="D40" s="6"/>
    </row>
    <row r="41" spans="4:4" ht="21.95" customHeight="1" x14ac:dyDescent="0.2">
      <c r="D41" s="6"/>
    </row>
    <row r="42" spans="4:4" ht="21.95" customHeight="1" x14ac:dyDescent="0.2">
      <c r="D42" s="6"/>
    </row>
    <row r="43" spans="4:4" ht="21.95" customHeight="1" x14ac:dyDescent="0.2">
      <c r="D43" s="6"/>
    </row>
    <row r="44" spans="4:4" ht="21.95" customHeight="1" x14ac:dyDescent="0.2">
      <c r="D44" s="6"/>
    </row>
    <row r="45" spans="4:4" ht="21.95" customHeight="1" x14ac:dyDescent="0.2">
      <c r="D45" s="6"/>
    </row>
    <row r="46" spans="4:4" ht="21.95" customHeight="1" x14ac:dyDescent="0.2">
      <c r="D46" s="6"/>
    </row>
    <row r="47" spans="4:4" ht="21.95" customHeight="1" x14ac:dyDescent="0.2">
      <c r="D47" s="6"/>
    </row>
    <row r="48" spans="4:4" ht="21.95" customHeight="1" x14ac:dyDescent="0.2">
      <c r="D48" s="6"/>
    </row>
    <row r="49" spans="4:4" ht="21.95" customHeight="1" x14ac:dyDescent="0.2">
      <c r="D49" s="6"/>
    </row>
    <row r="50" spans="4:4" x14ac:dyDescent="0.2">
      <c r="D50" s="6"/>
    </row>
    <row r="51" spans="4:4" x14ac:dyDescent="0.2">
      <c r="D51" s="6"/>
    </row>
    <row r="52" spans="4:4" x14ac:dyDescent="0.2">
      <c r="D52" s="6"/>
    </row>
    <row r="53" spans="4:4" x14ac:dyDescent="0.2">
      <c r="D53" s="6"/>
    </row>
    <row r="54" spans="4:4" x14ac:dyDescent="0.2">
      <c r="D54" s="6"/>
    </row>
    <row r="55" spans="4:4" x14ac:dyDescent="0.2">
      <c r="D55" s="6"/>
    </row>
    <row r="56" spans="4:4" x14ac:dyDescent="0.2">
      <c r="D56" s="6"/>
    </row>
    <row r="57" spans="4:4" x14ac:dyDescent="0.2">
      <c r="D57" s="6"/>
    </row>
    <row r="58" spans="4:4" x14ac:dyDescent="0.2">
      <c r="D58" s="6"/>
    </row>
    <row r="59" spans="4:4" x14ac:dyDescent="0.2">
      <c r="D59" s="6"/>
    </row>
    <row r="60" spans="4:4" x14ac:dyDescent="0.2">
      <c r="D60" s="6"/>
    </row>
    <row r="61" spans="4:4" x14ac:dyDescent="0.2">
      <c r="D61" s="6"/>
    </row>
    <row r="62" spans="4:4" x14ac:dyDescent="0.2">
      <c r="D62" s="6"/>
    </row>
    <row r="63" spans="4:4" x14ac:dyDescent="0.2">
      <c r="D63" s="6"/>
    </row>
    <row r="64" spans="4:4" x14ac:dyDescent="0.2">
      <c r="D64" s="6"/>
    </row>
    <row r="65" spans="4:4" x14ac:dyDescent="0.2">
      <c r="D65" s="6"/>
    </row>
    <row r="66" spans="4:4" x14ac:dyDescent="0.2">
      <c r="D66" s="6"/>
    </row>
    <row r="67" spans="4:4" x14ac:dyDescent="0.2">
      <c r="D67" s="6"/>
    </row>
    <row r="68" spans="4:4" x14ac:dyDescent="0.2">
      <c r="D68" s="6"/>
    </row>
    <row r="69" spans="4:4" x14ac:dyDescent="0.2">
      <c r="D69" s="6"/>
    </row>
    <row r="70" spans="4:4" x14ac:dyDescent="0.2">
      <c r="D70" s="6"/>
    </row>
    <row r="71" spans="4:4" x14ac:dyDescent="0.2">
      <c r="D71" s="6"/>
    </row>
    <row r="72" spans="4:4" x14ac:dyDescent="0.2">
      <c r="D72" s="6"/>
    </row>
    <row r="73" spans="4:4" x14ac:dyDescent="0.2">
      <c r="D73" s="6"/>
    </row>
    <row r="74" spans="4:4" x14ac:dyDescent="0.2">
      <c r="D74" s="6"/>
    </row>
    <row r="75" spans="4:4" x14ac:dyDescent="0.2">
      <c r="D75" s="6"/>
    </row>
    <row r="76" spans="4:4" x14ac:dyDescent="0.2">
      <c r="D76" s="6"/>
    </row>
    <row r="77" spans="4:4" x14ac:dyDescent="0.2">
      <c r="D77" s="6"/>
    </row>
    <row r="78" spans="4:4" x14ac:dyDescent="0.2">
      <c r="D78" s="6"/>
    </row>
    <row r="79" spans="4:4" x14ac:dyDescent="0.2">
      <c r="D79" s="6"/>
    </row>
    <row r="80" spans="4:4" x14ac:dyDescent="0.2">
      <c r="D80" s="6"/>
    </row>
    <row r="81" spans="4:4" x14ac:dyDescent="0.2">
      <c r="D81" s="6"/>
    </row>
    <row r="82" spans="4:4" x14ac:dyDescent="0.2">
      <c r="D82" s="6"/>
    </row>
    <row r="83" spans="4:4" x14ac:dyDescent="0.2">
      <c r="D83" s="6"/>
    </row>
    <row r="84" spans="4:4" x14ac:dyDescent="0.2">
      <c r="D84" s="6"/>
    </row>
    <row r="85" spans="4:4" x14ac:dyDescent="0.2">
      <c r="D85" s="6"/>
    </row>
    <row r="86" spans="4:4" x14ac:dyDescent="0.2">
      <c r="D86" s="6"/>
    </row>
    <row r="87" spans="4:4" x14ac:dyDescent="0.2">
      <c r="D87" s="6"/>
    </row>
    <row r="88" spans="4:4" x14ac:dyDescent="0.2">
      <c r="D88" s="6"/>
    </row>
    <row r="89" spans="4:4" x14ac:dyDescent="0.2">
      <c r="D89" s="6"/>
    </row>
    <row r="90" spans="4:4" x14ac:dyDescent="0.2">
      <c r="D90" s="6"/>
    </row>
    <row r="91" spans="4:4" x14ac:dyDescent="0.2">
      <c r="D91" s="6"/>
    </row>
    <row r="92" spans="4:4" x14ac:dyDescent="0.2">
      <c r="D92" s="6"/>
    </row>
    <row r="93" spans="4:4" x14ac:dyDescent="0.2">
      <c r="D93" s="6"/>
    </row>
    <row r="94" spans="4:4" x14ac:dyDescent="0.2">
      <c r="D94" s="6"/>
    </row>
    <row r="95" spans="4:4" x14ac:dyDescent="0.2">
      <c r="D95" s="6"/>
    </row>
    <row r="96" spans="4:4" x14ac:dyDescent="0.2">
      <c r="D96" s="6"/>
    </row>
    <row r="97" spans="4:4" x14ac:dyDescent="0.2">
      <c r="D97" s="6"/>
    </row>
    <row r="98" spans="4:4" x14ac:dyDescent="0.2">
      <c r="D98" s="6"/>
    </row>
    <row r="99" spans="4:4" x14ac:dyDescent="0.2">
      <c r="D99" s="6"/>
    </row>
    <row r="100" spans="4:4" x14ac:dyDescent="0.2">
      <c r="D100" s="6"/>
    </row>
    <row r="101" spans="4:4" x14ac:dyDescent="0.2">
      <c r="D101" s="6"/>
    </row>
    <row r="102" spans="4:4" x14ac:dyDescent="0.2">
      <c r="D102" s="6"/>
    </row>
    <row r="103" spans="4:4" x14ac:dyDescent="0.2">
      <c r="D103" s="6"/>
    </row>
    <row r="104" spans="4:4" x14ac:dyDescent="0.2">
      <c r="D104" s="6"/>
    </row>
    <row r="105" spans="4:4" x14ac:dyDescent="0.2">
      <c r="D105" s="6"/>
    </row>
    <row r="106" spans="4:4" x14ac:dyDescent="0.2">
      <c r="D106" s="6"/>
    </row>
    <row r="107" spans="4:4" x14ac:dyDescent="0.2">
      <c r="D107" s="6"/>
    </row>
    <row r="108" spans="4:4" x14ac:dyDescent="0.2">
      <c r="D108" s="6"/>
    </row>
    <row r="109" spans="4:4" x14ac:dyDescent="0.2">
      <c r="D109" s="6"/>
    </row>
    <row r="110" spans="4:4" x14ac:dyDescent="0.2">
      <c r="D110" s="6"/>
    </row>
    <row r="111" spans="4:4" x14ac:dyDescent="0.2">
      <c r="D111" s="6"/>
    </row>
    <row r="112" spans="4:4" x14ac:dyDescent="0.2">
      <c r="D112" s="6"/>
    </row>
    <row r="113" spans="4:4" x14ac:dyDescent="0.2">
      <c r="D113" s="6"/>
    </row>
    <row r="114" spans="4:4" x14ac:dyDescent="0.2">
      <c r="D114" s="6"/>
    </row>
    <row r="115" spans="4:4" x14ac:dyDescent="0.2">
      <c r="D115" s="6"/>
    </row>
    <row r="116" spans="4:4" x14ac:dyDescent="0.2">
      <c r="D116" s="6"/>
    </row>
    <row r="117" spans="4:4" x14ac:dyDescent="0.2">
      <c r="D117" s="6"/>
    </row>
    <row r="118" spans="4:4" x14ac:dyDescent="0.2">
      <c r="D118" s="6"/>
    </row>
    <row r="119" spans="4:4" x14ac:dyDescent="0.2">
      <c r="D119" s="6"/>
    </row>
    <row r="120" spans="4:4" x14ac:dyDescent="0.2">
      <c r="D120" s="6"/>
    </row>
    <row r="121" spans="4:4" x14ac:dyDescent="0.2">
      <c r="D121" s="6"/>
    </row>
    <row r="122" spans="4:4" x14ac:dyDescent="0.2">
      <c r="D122" s="6"/>
    </row>
    <row r="123" spans="4:4" x14ac:dyDescent="0.2">
      <c r="D123" s="6"/>
    </row>
    <row r="124" spans="4:4" x14ac:dyDescent="0.2">
      <c r="D124" s="6"/>
    </row>
    <row r="125" spans="4:4" x14ac:dyDescent="0.2">
      <c r="D125" s="6"/>
    </row>
    <row r="126" spans="4:4" x14ac:dyDescent="0.2">
      <c r="D126" s="6"/>
    </row>
    <row r="127" spans="4:4" x14ac:dyDescent="0.2">
      <c r="D127" s="6"/>
    </row>
    <row r="128" spans="4:4" x14ac:dyDescent="0.2">
      <c r="D128" s="6"/>
    </row>
    <row r="129" spans="4:4" x14ac:dyDescent="0.2">
      <c r="D129" s="6"/>
    </row>
    <row r="130" spans="4:4" x14ac:dyDescent="0.2">
      <c r="D130" s="6"/>
    </row>
    <row r="131" spans="4:4" x14ac:dyDescent="0.2">
      <c r="D131" s="6"/>
    </row>
    <row r="132" spans="4:4" x14ac:dyDescent="0.2">
      <c r="D132" s="6"/>
    </row>
    <row r="133" spans="4:4" x14ac:dyDescent="0.2">
      <c r="D133" s="6"/>
    </row>
    <row r="134" spans="4:4" x14ac:dyDescent="0.2">
      <c r="D134" s="6"/>
    </row>
    <row r="135" spans="4:4" x14ac:dyDescent="0.2">
      <c r="D135" s="6"/>
    </row>
    <row r="136" spans="4:4" x14ac:dyDescent="0.2">
      <c r="D136" s="6"/>
    </row>
    <row r="137" spans="4:4" x14ac:dyDescent="0.2">
      <c r="D137" s="6"/>
    </row>
    <row r="138" spans="4:4" x14ac:dyDescent="0.2">
      <c r="D138" s="6"/>
    </row>
    <row r="139" spans="4:4" x14ac:dyDescent="0.2">
      <c r="D139" s="6"/>
    </row>
    <row r="140" spans="4:4" x14ac:dyDescent="0.2">
      <c r="D140" s="6"/>
    </row>
    <row r="141" spans="4:4" x14ac:dyDescent="0.2">
      <c r="D141" s="6"/>
    </row>
    <row r="142" spans="4:4" x14ac:dyDescent="0.2">
      <c r="D142" s="6"/>
    </row>
    <row r="143" spans="4:4" x14ac:dyDescent="0.2">
      <c r="D143" s="6"/>
    </row>
    <row r="144" spans="4:4" x14ac:dyDescent="0.2">
      <c r="D144" s="6"/>
    </row>
    <row r="145" spans="4:4" x14ac:dyDescent="0.2">
      <c r="D145" s="6"/>
    </row>
    <row r="146" spans="4:4" x14ac:dyDescent="0.2">
      <c r="D146" s="6"/>
    </row>
    <row r="147" spans="4:4" x14ac:dyDescent="0.2">
      <c r="D147" s="6"/>
    </row>
    <row r="148" spans="4:4" x14ac:dyDescent="0.2">
      <c r="D148" s="6"/>
    </row>
    <row r="149" spans="4:4" x14ac:dyDescent="0.2">
      <c r="D149" s="6"/>
    </row>
    <row r="150" spans="4:4" x14ac:dyDescent="0.2">
      <c r="D150" s="6"/>
    </row>
    <row r="151" spans="4:4" x14ac:dyDescent="0.2">
      <c r="D151" s="6"/>
    </row>
    <row r="152" spans="4:4" x14ac:dyDescent="0.2">
      <c r="D152" s="6"/>
    </row>
    <row r="153" spans="4:4" x14ac:dyDescent="0.2">
      <c r="D153" s="6"/>
    </row>
    <row r="154" spans="4:4" x14ac:dyDescent="0.2">
      <c r="D154" s="6"/>
    </row>
    <row r="155" spans="4:4" x14ac:dyDescent="0.2">
      <c r="D155" s="6"/>
    </row>
    <row r="156" spans="4:4" x14ac:dyDescent="0.2">
      <c r="D156" s="6"/>
    </row>
    <row r="157" spans="4:4" x14ac:dyDescent="0.2">
      <c r="D157" s="6"/>
    </row>
    <row r="158" spans="4:4" x14ac:dyDescent="0.2">
      <c r="D158" s="6"/>
    </row>
    <row r="159" spans="4:4" x14ac:dyDescent="0.2">
      <c r="D159" s="6"/>
    </row>
    <row r="160" spans="4:4" x14ac:dyDescent="0.2">
      <c r="D160" s="6"/>
    </row>
    <row r="161" spans="4:4" x14ac:dyDescent="0.2">
      <c r="D161" s="6"/>
    </row>
    <row r="162" spans="4:4" x14ac:dyDescent="0.2">
      <c r="D162" s="6"/>
    </row>
    <row r="163" spans="4:4" x14ac:dyDescent="0.2">
      <c r="D163" s="6"/>
    </row>
    <row r="164" spans="4:4" x14ac:dyDescent="0.2">
      <c r="D164" s="6"/>
    </row>
    <row r="165" spans="4:4" x14ac:dyDescent="0.2">
      <c r="D165" s="6"/>
    </row>
    <row r="166" spans="4:4" x14ac:dyDescent="0.2">
      <c r="D166" s="6"/>
    </row>
    <row r="167" spans="4:4" x14ac:dyDescent="0.2">
      <c r="D167" s="6"/>
    </row>
    <row r="168" spans="4:4" x14ac:dyDescent="0.2">
      <c r="D168" s="6"/>
    </row>
    <row r="169" spans="4:4" x14ac:dyDescent="0.2">
      <c r="D169" s="6"/>
    </row>
    <row r="170" spans="4:4" x14ac:dyDescent="0.2">
      <c r="D170" s="6"/>
    </row>
    <row r="171" spans="4:4" x14ac:dyDescent="0.2">
      <c r="D171" s="6"/>
    </row>
    <row r="172" spans="4:4" x14ac:dyDescent="0.2">
      <c r="D172" s="6"/>
    </row>
    <row r="173" spans="4:4" x14ac:dyDescent="0.2">
      <c r="D173" s="6"/>
    </row>
    <row r="174" spans="4:4" x14ac:dyDescent="0.2">
      <c r="D174" s="6"/>
    </row>
    <row r="175" spans="4:4" x14ac:dyDescent="0.2">
      <c r="D175" s="6"/>
    </row>
    <row r="176" spans="4:4" x14ac:dyDescent="0.2">
      <c r="D176" s="6"/>
    </row>
    <row r="177" spans="4:4" x14ac:dyDescent="0.2">
      <c r="D177" s="6"/>
    </row>
    <row r="178" spans="4:4" x14ac:dyDescent="0.2">
      <c r="D178" s="6"/>
    </row>
    <row r="179" spans="4:4" x14ac:dyDescent="0.2">
      <c r="D179" s="6"/>
    </row>
    <row r="180" spans="4:4" x14ac:dyDescent="0.2">
      <c r="D180" s="6"/>
    </row>
    <row r="181" spans="4:4" x14ac:dyDescent="0.2">
      <c r="D181" s="6"/>
    </row>
    <row r="182" spans="4:4" x14ac:dyDescent="0.2">
      <c r="D182" s="6"/>
    </row>
    <row r="183" spans="4:4" x14ac:dyDescent="0.2">
      <c r="D183" s="6"/>
    </row>
    <row r="184" spans="4:4" x14ac:dyDescent="0.2">
      <c r="D184" s="6"/>
    </row>
    <row r="185" spans="4:4" x14ac:dyDescent="0.2">
      <c r="D185" s="6"/>
    </row>
    <row r="186" spans="4:4" x14ac:dyDescent="0.2">
      <c r="D186" s="6"/>
    </row>
    <row r="187" spans="4:4" x14ac:dyDescent="0.2">
      <c r="D187" s="6"/>
    </row>
    <row r="188" spans="4:4" x14ac:dyDescent="0.2">
      <c r="D188" s="6"/>
    </row>
    <row r="189" spans="4:4" x14ac:dyDescent="0.2">
      <c r="D189" s="6"/>
    </row>
    <row r="190" spans="4:4" x14ac:dyDescent="0.2">
      <c r="D190" s="6"/>
    </row>
    <row r="191" spans="4:4" x14ac:dyDescent="0.2">
      <c r="D191" s="6"/>
    </row>
    <row r="192" spans="4:4" x14ac:dyDescent="0.2">
      <c r="D192" s="6"/>
    </row>
    <row r="193" spans="4:4" x14ac:dyDescent="0.2">
      <c r="D193" s="6"/>
    </row>
    <row r="194" spans="4:4" x14ac:dyDescent="0.2">
      <c r="D194" s="6"/>
    </row>
    <row r="195" spans="4:4" x14ac:dyDescent="0.2">
      <c r="D195" s="6"/>
    </row>
    <row r="196" spans="4:4" x14ac:dyDescent="0.2">
      <c r="D196" s="6"/>
    </row>
    <row r="197" spans="4:4" x14ac:dyDescent="0.2">
      <c r="D197" s="6"/>
    </row>
    <row r="198" spans="4:4" x14ac:dyDescent="0.2">
      <c r="D198" s="6"/>
    </row>
    <row r="199" spans="4:4" x14ac:dyDescent="0.2">
      <c r="D199" s="6"/>
    </row>
    <row r="200" spans="4:4" x14ac:dyDescent="0.2">
      <c r="D200" s="6"/>
    </row>
    <row r="201" spans="4:4" x14ac:dyDescent="0.2">
      <c r="D201" s="6"/>
    </row>
    <row r="202" spans="4:4" x14ac:dyDescent="0.2">
      <c r="D202" s="6"/>
    </row>
    <row r="203" spans="4:4" x14ac:dyDescent="0.2">
      <c r="D203" s="6"/>
    </row>
    <row r="204" spans="4:4" x14ac:dyDescent="0.2">
      <c r="D204" s="6"/>
    </row>
    <row r="205" spans="4:4" x14ac:dyDescent="0.2">
      <c r="D205" s="6"/>
    </row>
    <row r="206" spans="4:4" x14ac:dyDescent="0.2">
      <c r="D206" s="6"/>
    </row>
    <row r="207" spans="4:4" x14ac:dyDescent="0.2">
      <c r="D207" s="6"/>
    </row>
    <row r="208" spans="4:4" x14ac:dyDescent="0.2">
      <c r="D208" s="6"/>
    </row>
    <row r="209" spans="4:4" x14ac:dyDescent="0.2">
      <c r="D209" s="6"/>
    </row>
    <row r="210" spans="4:4" x14ac:dyDescent="0.2">
      <c r="D210" s="6"/>
    </row>
    <row r="211" spans="4:4" x14ac:dyDescent="0.2">
      <c r="D211" s="6"/>
    </row>
    <row r="212" spans="4:4" x14ac:dyDescent="0.2">
      <c r="D212" s="6"/>
    </row>
    <row r="213" spans="4:4" x14ac:dyDescent="0.2">
      <c r="D213" s="6"/>
    </row>
    <row r="214" spans="4:4" x14ac:dyDescent="0.2">
      <c r="D214" s="6"/>
    </row>
    <row r="215" spans="4:4" x14ac:dyDescent="0.2">
      <c r="D215" s="6"/>
    </row>
    <row r="216" spans="4:4" x14ac:dyDescent="0.2">
      <c r="D216" s="6"/>
    </row>
    <row r="217" spans="4:4" x14ac:dyDescent="0.2">
      <c r="D217" s="6"/>
    </row>
    <row r="218" spans="4:4" x14ac:dyDescent="0.2">
      <c r="D218" s="6"/>
    </row>
    <row r="219" spans="4:4" x14ac:dyDescent="0.2">
      <c r="D219" s="6"/>
    </row>
    <row r="220" spans="4:4" x14ac:dyDescent="0.2">
      <c r="D220" s="6"/>
    </row>
    <row r="221" spans="4:4" x14ac:dyDescent="0.2">
      <c r="D221" s="6"/>
    </row>
    <row r="222" spans="4:4" x14ac:dyDescent="0.2">
      <c r="D222" s="6"/>
    </row>
    <row r="223" spans="4:4" x14ac:dyDescent="0.2">
      <c r="D223" s="6"/>
    </row>
    <row r="224" spans="4:4" x14ac:dyDescent="0.2">
      <c r="D224" s="6"/>
    </row>
    <row r="225" spans="4:4" x14ac:dyDescent="0.2">
      <c r="D225" s="6"/>
    </row>
    <row r="226" spans="4:4" x14ac:dyDescent="0.2">
      <c r="D226" s="6"/>
    </row>
    <row r="227" spans="4:4" x14ac:dyDescent="0.2">
      <c r="D227" s="6"/>
    </row>
    <row r="228" spans="4:4" x14ac:dyDescent="0.2">
      <c r="D228" s="6"/>
    </row>
    <row r="229" spans="4:4" x14ac:dyDescent="0.2">
      <c r="D229" s="6"/>
    </row>
    <row r="230" spans="4:4" x14ac:dyDescent="0.2">
      <c r="D230" s="6"/>
    </row>
    <row r="231" spans="4:4" x14ac:dyDescent="0.2">
      <c r="D231" s="6"/>
    </row>
  </sheetData>
  <mergeCells count="4">
    <mergeCell ref="A2:O2"/>
    <mergeCell ref="A8:A9"/>
    <mergeCell ref="C8:C9"/>
    <mergeCell ref="D8:D9"/>
  </mergeCells>
  <phoneticPr fontId="4" type="noConversion"/>
  <pageMargins left="0.39370078740157483" right="0.39370078740157483" top="0.78740157480314965" bottom="0.78740157480314965" header="0.51181102362204722" footer="0.31496062992125984"/>
  <pageSetup paperSize="9" scale="39" orientation="landscape" r:id="rId1"/>
  <headerFooter alignWithMargins="0">
    <oddFooter>&amp;C&amp;P&amp;R&amp;D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9"/>
  <sheetViews>
    <sheetView showZeros="0" zoomScale="80" zoomScaleNormal="80" workbookViewId="0">
      <selection activeCell="H18" sqref="H18"/>
    </sheetView>
  </sheetViews>
  <sheetFormatPr baseColWidth="10" defaultRowHeight="12.75" x14ac:dyDescent="0.2"/>
  <cols>
    <col min="1" max="1" width="9" customWidth="1"/>
    <col min="2" max="2" width="85.28515625" bestFit="1" customWidth="1"/>
    <col min="3" max="3" width="8" style="2" customWidth="1"/>
    <col min="4" max="4" width="14" style="2" customWidth="1"/>
    <col min="5" max="5" width="15.42578125" customWidth="1"/>
    <col min="6" max="6" width="18.28515625" customWidth="1"/>
    <col min="8" max="8" width="28.42578125" customWidth="1"/>
    <col min="9" max="9" width="19.28515625" customWidth="1"/>
    <col min="11" max="11" width="17.140625" customWidth="1"/>
    <col min="14" max="14" width="17.140625" customWidth="1"/>
    <col min="15" max="15" width="20.7109375" customWidth="1"/>
  </cols>
  <sheetData>
    <row r="2" spans="1:15" s="18" customFormat="1" ht="33.75" customHeight="1" x14ac:dyDescent="0.2">
      <c r="A2" s="163" t="s">
        <v>319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</row>
    <row r="5" spans="1:15" s="61" customFormat="1" ht="40.5" customHeight="1" x14ac:dyDescent="0.2">
      <c r="A5" s="51" t="s">
        <v>0</v>
      </c>
      <c r="B5" s="51" t="s">
        <v>69</v>
      </c>
      <c r="C5" s="51" t="s">
        <v>1</v>
      </c>
      <c r="D5" s="51" t="s">
        <v>65</v>
      </c>
      <c r="E5" s="51" t="s">
        <v>125</v>
      </c>
      <c r="F5" s="51" t="s">
        <v>126</v>
      </c>
      <c r="G5" s="51" t="s">
        <v>127</v>
      </c>
      <c r="H5" s="51" t="s">
        <v>128</v>
      </c>
      <c r="I5" s="51" t="s">
        <v>129</v>
      </c>
      <c r="J5" s="52" t="s">
        <v>120</v>
      </c>
      <c r="K5" s="52" t="s">
        <v>174</v>
      </c>
      <c r="L5" s="53" t="s">
        <v>121</v>
      </c>
      <c r="M5" s="52" t="s">
        <v>122</v>
      </c>
      <c r="N5" s="52" t="s">
        <v>123</v>
      </c>
      <c r="O5" s="52" t="s">
        <v>124</v>
      </c>
    </row>
    <row r="6" spans="1:15" ht="35.25" customHeight="1" x14ac:dyDescent="0.2">
      <c r="A6" s="3"/>
      <c r="B6" s="11" t="s">
        <v>177</v>
      </c>
      <c r="C6" s="4"/>
      <c r="D6" s="5"/>
      <c r="E6" s="3"/>
      <c r="F6" s="3"/>
      <c r="G6" s="3"/>
      <c r="H6" s="3"/>
      <c r="I6" s="3"/>
      <c r="J6" s="17"/>
      <c r="K6" s="17"/>
      <c r="L6" s="15"/>
      <c r="M6" s="17"/>
      <c r="N6" s="17"/>
      <c r="O6" s="17"/>
    </row>
    <row r="7" spans="1:15" s="45" customFormat="1" ht="35.25" customHeight="1" x14ac:dyDescent="0.2">
      <c r="A7" s="137">
        <v>137</v>
      </c>
      <c r="B7" s="142" t="s">
        <v>217</v>
      </c>
      <c r="C7" s="123" t="s">
        <v>8</v>
      </c>
      <c r="D7" s="42">
        <v>430</v>
      </c>
      <c r="E7" s="43"/>
      <c r="F7" s="43"/>
      <c r="G7" s="43"/>
      <c r="H7" s="43"/>
      <c r="I7" s="43"/>
      <c r="J7" s="20"/>
      <c r="K7" s="20"/>
      <c r="L7" s="44"/>
      <c r="M7" s="20">
        <f>+J7+(J7*L7)</f>
        <v>0</v>
      </c>
      <c r="N7" s="20">
        <f t="shared" ref="N7:N13" si="0">D7*J7</f>
        <v>0</v>
      </c>
      <c r="O7" s="20">
        <f>N7+(N7*L7)</f>
        <v>0</v>
      </c>
    </row>
    <row r="8" spans="1:15" s="45" customFormat="1" ht="35.25" customHeight="1" x14ac:dyDescent="0.2">
      <c r="A8" s="123">
        <v>138</v>
      </c>
      <c r="B8" s="21" t="s">
        <v>42</v>
      </c>
      <c r="C8" s="123" t="s">
        <v>8</v>
      </c>
      <c r="D8" s="42">
        <v>150</v>
      </c>
      <c r="E8" s="43"/>
      <c r="F8" s="43"/>
      <c r="G8" s="43"/>
      <c r="H8" s="43"/>
      <c r="I8" s="43"/>
      <c r="J8" s="20"/>
      <c r="K8" s="20"/>
      <c r="L8" s="44"/>
      <c r="M8" s="20">
        <f t="shared" ref="M8" si="1">+J8+(J8*L8)</f>
        <v>0</v>
      </c>
      <c r="N8" s="20">
        <f t="shared" si="0"/>
        <v>0</v>
      </c>
      <c r="O8" s="20">
        <f t="shared" ref="O8" si="2">N8+(N8*L8)</f>
        <v>0</v>
      </c>
    </row>
    <row r="9" spans="1:15" s="45" customFormat="1" ht="35.25" customHeight="1" x14ac:dyDescent="0.2">
      <c r="A9" s="137">
        <v>139</v>
      </c>
      <c r="B9" s="141" t="s">
        <v>78</v>
      </c>
      <c r="C9" s="123" t="s">
        <v>8</v>
      </c>
      <c r="D9" s="42">
        <v>450</v>
      </c>
      <c r="E9" s="43"/>
      <c r="F9" s="43"/>
      <c r="G9" s="43"/>
      <c r="H9" s="43"/>
      <c r="I9" s="43"/>
      <c r="J9" s="20"/>
      <c r="K9" s="20"/>
      <c r="L9" s="44"/>
      <c r="M9" s="20">
        <f t="shared" ref="M9:M13" si="3">+J9+(J9*L9)</f>
        <v>0</v>
      </c>
      <c r="N9" s="20">
        <f t="shared" si="0"/>
        <v>0</v>
      </c>
      <c r="O9" s="20">
        <f t="shared" ref="O9:O13" si="4">N9+(N9*L9)</f>
        <v>0</v>
      </c>
    </row>
    <row r="10" spans="1:15" s="45" customFormat="1" ht="35.25" customHeight="1" x14ac:dyDescent="0.2">
      <c r="A10" s="137">
        <v>140</v>
      </c>
      <c r="B10" s="142" t="s">
        <v>116</v>
      </c>
      <c r="C10" s="123" t="s">
        <v>8</v>
      </c>
      <c r="D10" s="42">
        <v>350</v>
      </c>
      <c r="E10" s="43"/>
      <c r="F10" s="43"/>
      <c r="G10" s="43"/>
      <c r="H10" s="43"/>
      <c r="I10" s="43"/>
      <c r="J10" s="20"/>
      <c r="K10" s="20"/>
      <c r="L10" s="44"/>
      <c r="M10" s="20">
        <f t="shared" si="3"/>
        <v>0</v>
      </c>
      <c r="N10" s="20">
        <f t="shared" si="0"/>
        <v>0</v>
      </c>
      <c r="O10" s="20">
        <f t="shared" si="4"/>
        <v>0</v>
      </c>
    </row>
    <row r="11" spans="1:15" s="45" customFormat="1" ht="35.25" customHeight="1" x14ac:dyDescent="0.2">
      <c r="A11" s="123">
        <v>141</v>
      </c>
      <c r="B11" s="24" t="s">
        <v>117</v>
      </c>
      <c r="C11" s="123" t="s">
        <v>8</v>
      </c>
      <c r="D11" s="42">
        <v>190</v>
      </c>
      <c r="E11" s="43"/>
      <c r="F11" s="43"/>
      <c r="G11" s="43"/>
      <c r="H11" s="43"/>
      <c r="I11" s="43"/>
      <c r="J11" s="20"/>
      <c r="K11" s="20"/>
      <c r="L11" s="44"/>
      <c r="M11" s="20">
        <f t="shared" si="3"/>
        <v>0</v>
      </c>
      <c r="N11" s="20">
        <f t="shared" si="0"/>
        <v>0</v>
      </c>
      <c r="O11" s="20">
        <f t="shared" si="4"/>
        <v>0</v>
      </c>
    </row>
    <row r="12" spans="1:15" s="45" customFormat="1" ht="35.25" customHeight="1" x14ac:dyDescent="0.2">
      <c r="A12" s="122">
        <v>142</v>
      </c>
      <c r="B12" s="21" t="s">
        <v>61</v>
      </c>
      <c r="C12" s="123" t="s">
        <v>8</v>
      </c>
      <c r="D12" s="42">
        <v>360</v>
      </c>
      <c r="E12" s="43"/>
      <c r="F12" s="43"/>
      <c r="G12" s="43"/>
      <c r="H12" s="43"/>
      <c r="I12" s="43"/>
      <c r="J12" s="20"/>
      <c r="K12" s="20"/>
      <c r="L12" s="44"/>
      <c r="M12" s="20">
        <f t="shared" si="3"/>
        <v>0</v>
      </c>
      <c r="N12" s="20">
        <f t="shared" si="0"/>
        <v>0</v>
      </c>
      <c r="O12" s="20">
        <f t="shared" si="4"/>
        <v>0</v>
      </c>
    </row>
    <row r="13" spans="1:15" s="45" customFormat="1" ht="36" customHeight="1" x14ac:dyDescent="0.2">
      <c r="A13" s="143">
        <v>143</v>
      </c>
      <c r="B13" s="144" t="s">
        <v>84</v>
      </c>
      <c r="C13" s="49" t="s">
        <v>8</v>
      </c>
      <c r="D13" s="42">
        <v>930</v>
      </c>
      <c r="E13" s="43"/>
      <c r="F13" s="43"/>
      <c r="G13" s="43"/>
      <c r="H13" s="43"/>
      <c r="I13" s="43"/>
      <c r="J13" s="20"/>
      <c r="K13" s="20"/>
      <c r="L13" s="44"/>
      <c r="M13" s="20">
        <f t="shared" si="3"/>
        <v>0</v>
      </c>
      <c r="N13" s="20">
        <f t="shared" si="0"/>
        <v>0</v>
      </c>
      <c r="O13" s="20">
        <f t="shared" si="4"/>
        <v>0</v>
      </c>
    </row>
    <row r="14" spans="1:15" ht="21.95" customHeight="1" x14ac:dyDescent="0.2">
      <c r="D14" s="6"/>
    </row>
    <row r="15" spans="1:15" ht="21.95" customHeight="1" x14ac:dyDescent="0.2">
      <c r="D15" s="6"/>
    </row>
    <row r="16" spans="1:15" ht="21.95" customHeight="1" x14ac:dyDescent="0.2">
      <c r="D16" s="6"/>
    </row>
    <row r="17" spans="4:4" ht="21.95" customHeight="1" x14ac:dyDescent="0.2">
      <c r="D17" s="6"/>
    </row>
    <row r="18" spans="4:4" ht="21.95" customHeight="1" x14ac:dyDescent="0.2">
      <c r="D18" s="6"/>
    </row>
    <row r="19" spans="4:4" ht="21.95" customHeight="1" x14ac:dyDescent="0.2">
      <c r="D19" s="6"/>
    </row>
    <row r="20" spans="4:4" ht="21.95" customHeight="1" x14ac:dyDescent="0.2">
      <c r="D20" s="6"/>
    </row>
    <row r="21" spans="4:4" ht="21.95" customHeight="1" x14ac:dyDescent="0.2">
      <c r="D21" s="6"/>
    </row>
    <row r="22" spans="4:4" ht="21.95" customHeight="1" x14ac:dyDescent="0.2">
      <c r="D22" s="6"/>
    </row>
    <row r="23" spans="4:4" ht="21.95" customHeight="1" x14ac:dyDescent="0.2">
      <c r="D23" s="6"/>
    </row>
    <row r="24" spans="4:4" ht="21.95" customHeight="1" x14ac:dyDescent="0.2">
      <c r="D24" s="6"/>
    </row>
    <row r="25" spans="4:4" ht="21.95" customHeight="1" x14ac:dyDescent="0.2">
      <c r="D25" s="6"/>
    </row>
    <row r="26" spans="4:4" ht="21.95" customHeight="1" x14ac:dyDescent="0.2">
      <c r="D26" s="6"/>
    </row>
    <row r="27" spans="4:4" ht="21.95" customHeight="1" x14ac:dyDescent="0.2">
      <c r="D27" s="6"/>
    </row>
    <row r="28" spans="4:4" ht="21.95" customHeight="1" x14ac:dyDescent="0.2">
      <c r="D28" s="6"/>
    </row>
    <row r="29" spans="4:4" ht="21.95" customHeight="1" x14ac:dyDescent="0.2">
      <c r="D29" s="6"/>
    </row>
    <row r="30" spans="4:4" ht="21.95" customHeight="1" x14ac:dyDescent="0.2">
      <c r="D30" s="6"/>
    </row>
    <row r="31" spans="4:4" ht="21.95" customHeight="1" x14ac:dyDescent="0.2">
      <c r="D31" s="6"/>
    </row>
    <row r="32" spans="4:4" ht="21.95" customHeight="1" x14ac:dyDescent="0.2">
      <c r="D32" s="6"/>
    </row>
    <row r="33" spans="4:4" ht="21.95" customHeight="1" x14ac:dyDescent="0.2">
      <c r="D33" s="6"/>
    </row>
    <row r="34" spans="4:4" ht="21.95" customHeight="1" x14ac:dyDescent="0.2">
      <c r="D34" s="6"/>
    </row>
    <row r="35" spans="4:4" ht="21.95" customHeight="1" x14ac:dyDescent="0.2">
      <c r="D35" s="6"/>
    </row>
    <row r="36" spans="4:4" ht="21.95" customHeight="1" x14ac:dyDescent="0.2">
      <c r="D36" s="6"/>
    </row>
    <row r="37" spans="4:4" ht="21.95" customHeight="1" x14ac:dyDescent="0.2">
      <c r="D37" s="6"/>
    </row>
    <row r="38" spans="4:4" x14ac:dyDescent="0.2">
      <c r="D38" s="6"/>
    </row>
    <row r="39" spans="4:4" x14ac:dyDescent="0.2">
      <c r="D39" s="6"/>
    </row>
    <row r="40" spans="4:4" x14ac:dyDescent="0.2">
      <c r="D40" s="6"/>
    </row>
    <row r="41" spans="4:4" x14ac:dyDescent="0.2">
      <c r="D41" s="6"/>
    </row>
    <row r="42" spans="4:4" x14ac:dyDescent="0.2">
      <c r="D42" s="6"/>
    </row>
    <row r="43" spans="4:4" x14ac:dyDescent="0.2">
      <c r="D43" s="6"/>
    </row>
    <row r="44" spans="4:4" x14ac:dyDescent="0.2">
      <c r="D44" s="6"/>
    </row>
    <row r="45" spans="4:4" x14ac:dyDescent="0.2">
      <c r="D45" s="6"/>
    </row>
    <row r="46" spans="4:4" x14ac:dyDescent="0.2">
      <c r="D46" s="6"/>
    </row>
    <row r="47" spans="4:4" x14ac:dyDescent="0.2">
      <c r="D47" s="6"/>
    </row>
    <row r="48" spans="4:4" x14ac:dyDescent="0.2">
      <c r="D48" s="6"/>
    </row>
    <row r="49" spans="4:4" x14ac:dyDescent="0.2">
      <c r="D49" s="6"/>
    </row>
    <row r="50" spans="4:4" x14ac:dyDescent="0.2">
      <c r="D50" s="6"/>
    </row>
    <row r="51" spans="4:4" x14ac:dyDescent="0.2">
      <c r="D51" s="6"/>
    </row>
    <row r="52" spans="4:4" x14ac:dyDescent="0.2">
      <c r="D52" s="6"/>
    </row>
    <row r="53" spans="4:4" x14ac:dyDescent="0.2">
      <c r="D53" s="6"/>
    </row>
    <row r="54" spans="4:4" x14ac:dyDescent="0.2">
      <c r="D54" s="6"/>
    </row>
    <row r="55" spans="4:4" x14ac:dyDescent="0.2">
      <c r="D55" s="6"/>
    </row>
    <row r="56" spans="4:4" x14ac:dyDescent="0.2">
      <c r="D56" s="6"/>
    </row>
    <row r="57" spans="4:4" x14ac:dyDescent="0.2">
      <c r="D57" s="6"/>
    </row>
    <row r="58" spans="4:4" x14ac:dyDescent="0.2">
      <c r="D58" s="6"/>
    </row>
    <row r="59" spans="4:4" x14ac:dyDescent="0.2">
      <c r="D59" s="6"/>
    </row>
    <row r="60" spans="4:4" x14ac:dyDescent="0.2">
      <c r="D60" s="6"/>
    </row>
    <row r="61" spans="4:4" x14ac:dyDescent="0.2">
      <c r="D61" s="6"/>
    </row>
    <row r="62" spans="4:4" x14ac:dyDescent="0.2">
      <c r="D62" s="6"/>
    </row>
    <row r="63" spans="4:4" x14ac:dyDescent="0.2">
      <c r="D63" s="6"/>
    </row>
    <row r="64" spans="4:4" x14ac:dyDescent="0.2">
      <c r="D64" s="6"/>
    </row>
    <row r="65" spans="4:4" x14ac:dyDescent="0.2">
      <c r="D65" s="6"/>
    </row>
    <row r="66" spans="4:4" x14ac:dyDescent="0.2">
      <c r="D66" s="6"/>
    </row>
    <row r="67" spans="4:4" x14ac:dyDescent="0.2">
      <c r="D67" s="6"/>
    </row>
    <row r="68" spans="4:4" x14ac:dyDescent="0.2">
      <c r="D68" s="6"/>
    </row>
    <row r="69" spans="4:4" x14ac:dyDescent="0.2">
      <c r="D69" s="6"/>
    </row>
    <row r="70" spans="4:4" x14ac:dyDescent="0.2">
      <c r="D70" s="6"/>
    </row>
    <row r="71" spans="4:4" x14ac:dyDescent="0.2">
      <c r="D71" s="6"/>
    </row>
    <row r="72" spans="4:4" x14ac:dyDescent="0.2">
      <c r="D72" s="6"/>
    </row>
    <row r="73" spans="4:4" x14ac:dyDescent="0.2">
      <c r="D73" s="6"/>
    </row>
    <row r="74" spans="4:4" x14ac:dyDescent="0.2">
      <c r="D74" s="6"/>
    </row>
    <row r="75" spans="4:4" x14ac:dyDescent="0.2">
      <c r="D75" s="6"/>
    </row>
    <row r="76" spans="4:4" x14ac:dyDescent="0.2">
      <c r="D76" s="6"/>
    </row>
    <row r="77" spans="4:4" x14ac:dyDescent="0.2">
      <c r="D77" s="6"/>
    </row>
    <row r="78" spans="4:4" x14ac:dyDescent="0.2">
      <c r="D78" s="6"/>
    </row>
    <row r="79" spans="4:4" x14ac:dyDescent="0.2">
      <c r="D79" s="6"/>
    </row>
    <row r="80" spans="4:4" x14ac:dyDescent="0.2">
      <c r="D80" s="6"/>
    </row>
    <row r="81" spans="4:4" x14ac:dyDescent="0.2">
      <c r="D81" s="6"/>
    </row>
    <row r="82" spans="4:4" x14ac:dyDescent="0.2">
      <c r="D82" s="6"/>
    </row>
    <row r="83" spans="4:4" x14ac:dyDescent="0.2">
      <c r="D83" s="6"/>
    </row>
    <row r="84" spans="4:4" x14ac:dyDescent="0.2">
      <c r="D84" s="6"/>
    </row>
    <row r="85" spans="4:4" x14ac:dyDescent="0.2">
      <c r="D85" s="6"/>
    </row>
    <row r="86" spans="4:4" x14ac:dyDescent="0.2">
      <c r="D86" s="6"/>
    </row>
    <row r="87" spans="4:4" x14ac:dyDescent="0.2">
      <c r="D87" s="6"/>
    </row>
    <row r="88" spans="4:4" x14ac:dyDescent="0.2">
      <c r="D88" s="6"/>
    </row>
    <row r="89" spans="4:4" x14ac:dyDescent="0.2">
      <c r="D89" s="6"/>
    </row>
    <row r="90" spans="4:4" x14ac:dyDescent="0.2">
      <c r="D90" s="6"/>
    </row>
    <row r="91" spans="4:4" x14ac:dyDescent="0.2">
      <c r="D91" s="6"/>
    </row>
    <row r="92" spans="4:4" x14ac:dyDescent="0.2">
      <c r="D92" s="6"/>
    </row>
    <row r="93" spans="4:4" x14ac:dyDescent="0.2">
      <c r="D93" s="6"/>
    </row>
    <row r="94" spans="4:4" x14ac:dyDescent="0.2">
      <c r="D94" s="6"/>
    </row>
    <row r="95" spans="4:4" x14ac:dyDescent="0.2">
      <c r="D95" s="6"/>
    </row>
    <row r="96" spans="4:4" x14ac:dyDescent="0.2">
      <c r="D96" s="6"/>
    </row>
    <row r="97" spans="4:4" x14ac:dyDescent="0.2">
      <c r="D97" s="6"/>
    </row>
    <row r="98" spans="4:4" x14ac:dyDescent="0.2">
      <c r="D98" s="6"/>
    </row>
    <row r="99" spans="4:4" x14ac:dyDescent="0.2">
      <c r="D99" s="6"/>
    </row>
    <row r="100" spans="4:4" x14ac:dyDescent="0.2">
      <c r="D100" s="6"/>
    </row>
    <row r="101" spans="4:4" x14ac:dyDescent="0.2">
      <c r="D101" s="6"/>
    </row>
    <row r="102" spans="4:4" x14ac:dyDescent="0.2">
      <c r="D102" s="6"/>
    </row>
    <row r="103" spans="4:4" x14ac:dyDescent="0.2">
      <c r="D103" s="6"/>
    </row>
    <row r="104" spans="4:4" x14ac:dyDescent="0.2">
      <c r="D104" s="6"/>
    </row>
    <row r="105" spans="4:4" x14ac:dyDescent="0.2">
      <c r="D105" s="6"/>
    </row>
    <row r="106" spans="4:4" x14ac:dyDescent="0.2">
      <c r="D106" s="6"/>
    </row>
    <row r="107" spans="4:4" x14ac:dyDescent="0.2">
      <c r="D107" s="6"/>
    </row>
    <row r="108" spans="4:4" x14ac:dyDescent="0.2">
      <c r="D108" s="6"/>
    </row>
    <row r="109" spans="4:4" x14ac:dyDescent="0.2">
      <c r="D109" s="6"/>
    </row>
    <row r="110" spans="4:4" x14ac:dyDescent="0.2">
      <c r="D110" s="6"/>
    </row>
    <row r="111" spans="4:4" x14ac:dyDescent="0.2">
      <c r="D111" s="6"/>
    </row>
    <row r="112" spans="4:4" x14ac:dyDescent="0.2">
      <c r="D112" s="6"/>
    </row>
    <row r="113" spans="4:4" x14ac:dyDescent="0.2">
      <c r="D113" s="6"/>
    </row>
    <row r="114" spans="4:4" x14ac:dyDescent="0.2">
      <c r="D114" s="6"/>
    </row>
    <row r="115" spans="4:4" x14ac:dyDescent="0.2">
      <c r="D115" s="6"/>
    </row>
    <row r="116" spans="4:4" x14ac:dyDescent="0.2">
      <c r="D116" s="6"/>
    </row>
    <row r="117" spans="4:4" x14ac:dyDescent="0.2">
      <c r="D117" s="6"/>
    </row>
    <row r="118" spans="4:4" x14ac:dyDescent="0.2">
      <c r="D118" s="6"/>
    </row>
    <row r="119" spans="4:4" x14ac:dyDescent="0.2">
      <c r="D119" s="6"/>
    </row>
    <row r="120" spans="4:4" x14ac:dyDescent="0.2">
      <c r="D120" s="6"/>
    </row>
    <row r="121" spans="4:4" x14ac:dyDescent="0.2">
      <c r="D121" s="6"/>
    </row>
    <row r="122" spans="4:4" x14ac:dyDescent="0.2">
      <c r="D122" s="6"/>
    </row>
    <row r="123" spans="4:4" x14ac:dyDescent="0.2">
      <c r="D123" s="6"/>
    </row>
    <row r="124" spans="4:4" x14ac:dyDescent="0.2">
      <c r="D124" s="6"/>
    </row>
    <row r="125" spans="4:4" x14ac:dyDescent="0.2">
      <c r="D125" s="6"/>
    </row>
    <row r="126" spans="4:4" x14ac:dyDescent="0.2">
      <c r="D126" s="6"/>
    </row>
    <row r="127" spans="4:4" x14ac:dyDescent="0.2">
      <c r="D127" s="6"/>
    </row>
    <row r="128" spans="4:4" x14ac:dyDescent="0.2">
      <c r="D128" s="6"/>
    </row>
    <row r="129" spans="4:4" x14ac:dyDescent="0.2">
      <c r="D129" s="6"/>
    </row>
    <row r="130" spans="4:4" x14ac:dyDescent="0.2">
      <c r="D130" s="6"/>
    </row>
    <row r="131" spans="4:4" x14ac:dyDescent="0.2">
      <c r="D131" s="6"/>
    </row>
    <row r="132" spans="4:4" x14ac:dyDescent="0.2">
      <c r="D132" s="6"/>
    </row>
    <row r="133" spans="4:4" x14ac:dyDescent="0.2">
      <c r="D133" s="6"/>
    </row>
    <row r="134" spans="4:4" x14ac:dyDescent="0.2">
      <c r="D134" s="6"/>
    </row>
    <row r="135" spans="4:4" x14ac:dyDescent="0.2">
      <c r="D135" s="6"/>
    </row>
    <row r="136" spans="4:4" x14ac:dyDescent="0.2">
      <c r="D136" s="6"/>
    </row>
    <row r="137" spans="4:4" x14ac:dyDescent="0.2">
      <c r="D137" s="6"/>
    </row>
    <row r="138" spans="4:4" x14ac:dyDescent="0.2">
      <c r="D138" s="6"/>
    </row>
    <row r="139" spans="4:4" x14ac:dyDescent="0.2">
      <c r="D139" s="6"/>
    </row>
    <row r="140" spans="4:4" x14ac:dyDescent="0.2">
      <c r="D140" s="6"/>
    </row>
    <row r="141" spans="4:4" x14ac:dyDescent="0.2">
      <c r="D141" s="6"/>
    </row>
    <row r="142" spans="4:4" x14ac:dyDescent="0.2">
      <c r="D142" s="6"/>
    </row>
    <row r="143" spans="4:4" x14ac:dyDescent="0.2">
      <c r="D143" s="6"/>
    </row>
    <row r="144" spans="4:4" x14ac:dyDescent="0.2">
      <c r="D144" s="6"/>
    </row>
    <row r="145" spans="4:4" x14ac:dyDescent="0.2">
      <c r="D145" s="6"/>
    </row>
    <row r="146" spans="4:4" x14ac:dyDescent="0.2">
      <c r="D146" s="6"/>
    </row>
    <row r="147" spans="4:4" x14ac:dyDescent="0.2">
      <c r="D147" s="6"/>
    </row>
    <row r="148" spans="4:4" x14ac:dyDescent="0.2">
      <c r="D148" s="6"/>
    </row>
    <row r="149" spans="4:4" x14ac:dyDescent="0.2">
      <c r="D149" s="6"/>
    </row>
    <row r="150" spans="4:4" x14ac:dyDescent="0.2">
      <c r="D150" s="6"/>
    </row>
    <row r="151" spans="4:4" x14ac:dyDescent="0.2">
      <c r="D151" s="6"/>
    </row>
    <row r="152" spans="4:4" x14ac:dyDescent="0.2">
      <c r="D152" s="6"/>
    </row>
    <row r="153" spans="4:4" x14ac:dyDescent="0.2">
      <c r="D153" s="6"/>
    </row>
    <row r="154" spans="4:4" x14ac:dyDescent="0.2">
      <c r="D154" s="6"/>
    </row>
    <row r="155" spans="4:4" x14ac:dyDescent="0.2">
      <c r="D155" s="6"/>
    </row>
    <row r="156" spans="4:4" x14ac:dyDescent="0.2">
      <c r="D156" s="6"/>
    </row>
    <row r="157" spans="4:4" x14ac:dyDescent="0.2">
      <c r="D157" s="6"/>
    </row>
    <row r="158" spans="4:4" x14ac:dyDescent="0.2">
      <c r="D158" s="6"/>
    </row>
    <row r="159" spans="4:4" x14ac:dyDescent="0.2">
      <c r="D159" s="6"/>
    </row>
    <row r="160" spans="4:4" x14ac:dyDescent="0.2">
      <c r="D160" s="6"/>
    </row>
    <row r="161" spans="4:4" x14ac:dyDescent="0.2">
      <c r="D161" s="6"/>
    </row>
    <row r="162" spans="4:4" x14ac:dyDescent="0.2">
      <c r="D162" s="6"/>
    </row>
    <row r="163" spans="4:4" x14ac:dyDescent="0.2">
      <c r="D163" s="6"/>
    </row>
    <row r="164" spans="4:4" x14ac:dyDescent="0.2">
      <c r="D164" s="6"/>
    </row>
    <row r="165" spans="4:4" x14ac:dyDescent="0.2">
      <c r="D165" s="6"/>
    </row>
    <row r="166" spans="4:4" x14ac:dyDescent="0.2">
      <c r="D166" s="6"/>
    </row>
    <row r="167" spans="4:4" x14ac:dyDescent="0.2">
      <c r="D167" s="6"/>
    </row>
    <row r="168" spans="4:4" x14ac:dyDescent="0.2">
      <c r="D168" s="6"/>
    </row>
    <row r="169" spans="4:4" x14ac:dyDescent="0.2">
      <c r="D169" s="6"/>
    </row>
    <row r="170" spans="4:4" x14ac:dyDescent="0.2">
      <c r="D170" s="6"/>
    </row>
    <row r="171" spans="4:4" x14ac:dyDescent="0.2">
      <c r="D171" s="6"/>
    </row>
    <row r="172" spans="4:4" x14ac:dyDescent="0.2">
      <c r="D172" s="6"/>
    </row>
    <row r="173" spans="4:4" x14ac:dyDescent="0.2">
      <c r="D173" s="6"/>
    </row>
    <row r="174" spans="4:4" x14ac:dyDescent="0.2">
      <c r="D174" s="6"/>
    </row>
    <row r="175" spans="4:4" x14ac:dyDescent="0.2">
      <c r="D175" s="6"/>
    </row>
    <row r="176" spans="4:4" x14ac:dyDescent="0.2">
      <c r="D176" s="6"/>
    </row>
    <row r="177" spans="4:4" x14ac:dyDescent="0.2">
      <c r="D177" s="6"/>
    </row>
    <row r="178" spans="4:4" x14ac:dyDescent="0.2">
      <c r="D178" s="6"/>
    </row>
    <row r="179" spans="4:4" x14ac:dyDescent="0.2">
      <c r="D179" s="6"/>
    </row>
    <row r="180" spans="4:4" x14ac:dyDescent="0.2">
      <c r="D180" s="6"/>
    </row>
    <row r="181" spans="4:4" x14ac:dyDescent="0.2">
      <c r="D181" s="6"/>
    </row>
    <row r="182" spans="4:4" x14ac:dyDescent="0.2">
      <c r="D182" s="6"/>
    </row>
    <row r="183" spans="4:4" x14ac:dyDescent="0.2">
      <c r="D183" s="6"/>
    </row>
    <row r="184" spans="4:4" x14ac:dyDescent="0.2">
      <c r="D184" s="6"/>
    </row>
    <row r="185" spans="4:4" x14ac:dyDescent="0.2">
      <c r="D185" s="6"/>
    </row>
    <row r="186" spans="4:4" x14ac:dyDescent="0.2">
      <c r="D186" s="6"/>
    </row>
    <row r="187" spans="4:4" x14ac:dyDescent="0.2">
      <c r="D187" s="6"/>
    </row>
    <row r="188" spans="4:4" x14ac:dyDescent="0.2">
      <c r="D188" s="6"/>
    </row>
    <row r="189" spans="4:4" x14ac:dyDescent="0.2">
      <c r="D189" s="6"/>
    </row>
    <row r="190" spans="4:4" x14ac:dyDescent="0.2">
      <c r="D190" s="6"/>
    </row>
    <row r="191" spans="4:4" x14ac:dyDescent="0.2">
      <c r="D191" s="6"/>
    </row>
    <row r="192" spans="4:4" x14ac:dyDescent="0.2">
      <c r="D192" s="6"/>
    </row>
    <row r="193" spans="4:4" x14ac:dyDescent="0.2">
      <c r="D193" s="6"/>
    </row>
    <row r="194" spans="4:4" x14ac:dyDescent="0.2">
      <c r="D194" s="6"/>
    </row>
    <row r="195" spans="4:4" x14ac:dyDescent="0.2">
      <c r="D195" s="6"/>
    </row>
    <row r="196" spans="4:4" x14ac:dyDescent="0.2">
      <c r="D196" s="6"/>
    </row>
    <row r="197" spans="4:4" x14ac:dyDescent="0.2">
      <c r="D197" s="6"/>
    </row>
    <row r="198" spans="4:4" x14ac:dyDescent="0.2">
      <c r="D198" s="6"/>
    </row>
    <row r="199" spans="4:4" x14ac:dyDescent="0.2">
      <c r="D199" s="6"/>
    </row>
    <row r="200" spans="4:4" x14ac:dyDescent="0.2">
      <c r="D200" s="6"/>
    </row>
    <row r="201" spans="4:4" x14ac:dyDescent="0.2">
      <c r="D201" s="6"/>
    </row>
    <row r="202" spans="4:4" x14ac:dyDescent="0.2">
      <c r="D202" s="6"/>
    </row>
    <row r="203" spans="4:4" x14ac:dyDescent="0.2">
      <c r="D203" s="6"/>
    </row>
    <row r="204" spans="4:4" x14ac:dyDescent="0.2">
      <c r="D204" s="6"/>
    </row>
    <row r="205" spans="4:4" x14ac:dyDescent="0.2">
      <c r="D205" s="6"/>
    </row>
    <row r="206" spans="4:4" x14ac:dyDescent="0.2">
      <c r="D206" s="6"/>
    </row>
    <row r="207" spans="4:4" x14ac:dyDescent="0.2">
      <c r="D207" s="6"/>
    </row>
    <row r="208" spans="4:4" x14ac:dyDescent="0.2">
      <c r="D208" s="6"/>
    </row>
    <row r="209" spans="4:4" x14ac:dyDescent="0.2">
      <c r="D209" s="6"/>
    </row>
    <row r="210" spans="4:4" x14ac:dyDescent="0.2">
      <c r="D210" s="6"/>
    </row>
    <row r="211" spans="4:4" x14ac:dyDescent="0.2">
      <c r="D211" s="6"/>
    </row>
    <row r="212" spans="4:4" x14ac:dyDescent="0.2">
      <c r="D212" s="6"/>
    </row>
    <row r="213" spans="4:4" x14ac:dyDescent="0.2">
      <c r="D213" s="6"/>
    </row>
    <row r="214" spans="4:4" x14ac:dyDescent="0.2">
      <c r="D214" s="6"/>
    </row>
    <row r="215" spans="4:4" x14ac:dyDescent="0.2">
      <c r="D215" s="6"/>
    </row>
    <row r="216" spans="4:4" x14ac:dyDescent="0.2">
      <c r="D216" s="6"/>
    </row>
    <row r="217" spans="4:4" x14ac:dyDescent="0.2">
      <c r="D217" s="6"/>
    </row>
    <row r="218" spans="4:4" x14ac:dyDescent="0.2">
      <c r="D218" s="6"/>
    </row>
    <row r="219" spans="4:4" x14ac:dyDescent="0.2">
      <c r="D219" s="6"/>
    </row>
  </sheetData>
  <mergeCells count="1">
    <mergeCell ref="A2:O2"/>
  </mergeCells>
  <phoneticPr fontId="4" type="noConversion"/>
  <pageMargins left="0.39370078740157483" right="0.39370078740157483" top="0.78740157480314965" bottom="0.78740157480314965" header="0.51181102362204722" footer="0.31496062992125984"/>
  <pageSetup paperSize="9" scale="38" orientation="landscape" r:id="rId1"/>
  <headerFooter alignWithMargins="0">
    <oddFooter>&amp;C&amp;P&amp;R&amp;D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211"/>
  <sheetViews>
    <sheetView showZeros="0" zoomScale="80" zoomScaleNormal="80" workbookViewId="0">
      <selection activeCell="A8" sqref="A8:XFD8"/>
    </sheetView>
  </sheetViews>
  <sheetFormatPr baseColWidth="10" defaultRowHeight="12.75" x14ac:dyDescent="0.2"/>
  <cols>
    <col min="1" max="1" width="9" customWidth="1"/>
    <col min="2" max="2" width="72.28515625" customWidth="1"/>
    <col min="3" max="3" width="8" style="2" customWidth="1"/>
    <col min="4" max="4" width="12.85546875" style="2" customWidth="1"/>
    <col min="5" max="5" width="17.5703125" customWidth="1"/>
    <col min="6" max="6" width="17.7109375" customWidth="1"/>
    <col min="8" max="8" width="25.42578125" customWidth="1"/>
    <col min="9" max="9" width="18.5703125" customWidth="1"/>
    <col min="11" max="11" width="17.5703125" customWidth="1"/>
    <col min="14" max="14" width="23.42578125" customWidth="1"/>
    <col min="15" max="15" width="20.7109375" customWidth="1"/>
  </cols>
  <sheetData>
    <row r="2" spans="1:16" s="18" customFormat="1" ht="33.75" customHeight="1" x14ac:dyDescent="0.2">
      <c r="A2" s="163" t="s">
        <v>319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</row>
    <row r="5" spans="1:16" s="61" customFormat="1" ht="39" customHeight="1" x14ac:dyDescent="0.2">
      <c r="A5" s="51" t="s">
        <v>0</v>
      </c>
      <c r="B5" s="51" t="s">
        <v>69</v>
      </c>
      <c r="C5" s="51" t="s">
        <v>1</v>
      </c>
      <c r="D5" s="51" t="s">
        <v>65</v>
      </c>
      <c r="E5" s="51" t="s">
        <v>125</v>
      </c>
      <c r="F5" s="51" t="s">
        <v>126</v>
      </c>
      <c r="G5" s="51" t="s">
        <v>127</v>
      </c>
      <c r="H5" s="51" t="s">
        <v>128</v>
      </c>
      <c r="I5" s="51" t="s">
        <v>129</v>
      </c>
      <c r="J5" s="52" t="s">
        <v>120</v>
      </c>
      <c r="K5" s="52" t="s">
        <v>174</v>
      </c>
      <c r="L5" s="53" t="s">
        <v>121</v>
      </c>
      <c r="M5" s="52" t="s">
        <v>122</v>
      </c>
      <c r="N5" s="52" t="s">
        <v>123</v>
      </c>
      <c r="O5" s="52" t="s">
        <v>124</v>
      </c>
    </row>
    <row r="6" spans="1:16" ht="21.95" customHeight="1" x14ac:dyDescent="0.2">
      <c r="A6" s="3"/>
      <c r="B6" s="11" t="s">
        <v>178</v>
      </c>
      <c r="C6" s="4"/>
      <c r="D6" s="5"/>
      <c r="E6" s="3"/>
      <c r="F6" s="3"/>
      <c r="G6" s="3"/>
      <c r="H6" s="3"/>
      <c r="I6" s="3"/>
      <c r="J6" s="17"/>
      <c r="K6" s="17"/>
      <c r="L6" s="15"/>
      <c r="M6" s="17"/>
      <c r="N6" s="17"/>
      <c r="O6" s="17"/>
    </row>
    <row r="7" spans="1:16" s="45" customFormat="1" ht="34.5" customHeight="1" x14ac:dyDescent="0.2">
      <c r="A7" s="137">
        <v>144</v>
      </c>
      <c r="B7" s="142" t="s">
        <v>218</v>
      </c>
      <c r="C7" s="123" t="s">
        <v>8</v>
      </c>
      <c r="D7" s="42">
        <v>2800</v>
      </c>
      <c r="E7" s="43"/>
      <c r="F7" s="43"/>
      <c r="G7" s="43"/>
      <c r="H7" s="43"/>
      <c r="I7" s="43"/>
      <c r="J7" s="20"/>
      <c r="K7" s="20"/>
      <c r="L7" s="44"/>
      <c r="M7" s="20">
        <f>+J7+(J7*L7)</f>
        <v>0</v>
      </c>
      <c r="N7" s="20">
        <f t="shared" ref="N7:N12" si="0">D7*J7</f>
        <v>0</v>
      </c>
      <c r="O7" s="20">
        <f>N7+(N7*L7)</f>
        <v>0</v>
      </c>
    </row>
    <row r="8" spans="1:16" s="45" customFormat="1" ht="34.5" customHeight="1" x14ac:dyDescent="0.2">
      <c r="A8" s="137">
        <v>145</v>
      </c>
      <c r="B8" s="142" t="s">
        <v>89</v>
      </c>
      <c r="C8" s="123" t="s">
        <v>8</v>
      </c>
      <c r="D8" s="42">
        <v>140</v>
      </c>
      <c r="E8" s="43"/>
      <c r="F8" s="43"/>
      <c r="G8" s="43"/>
      <c r="H8" s="43"/>
      <c r="I8" s="43"/>
      <c r="J8" s="20"/>
      <c r="K8" s="20"/>
      <c r="L8" s="44"/>
      <c r="M8" s="20">
        <f t="shared" ref="M8" si="1">+J8+(J8*L8)</f>
        <v>0</v>
      </c>
      <c r="N8" s="20">
        <f t="shared" si="0"/>
        <v>0</v>
      </c>
      <c r="O8" s="20">
        <f t="shared" ref="O8" si="2">N8+(N8*L8)</f>
        <v>0</v>
      </c>
    </row>
    <row r="9" spans="1:16" s="45" customFormat="1" ht="34.5" customHeight="1" x14ac:dyDescent="0.2">
      <c r="A9" s="123">
        <v>146</v>
      </c>
      <c r="B9" s="24" t="s">
        <v>90</v>
      </c>
      <c r="C9" s="123" t="s">
        <v>2</v>
      </c>
      <c r="D9" s="42">
        <v>1600</v>
      </c>
      <c r="E9" s="43"/>
      <c r="F9" s="43"/>
      <c r="G9" s="43"/>
      <c r="H9" s="43"/>
      <c r="I9" s="43"/>
      <c r="J9" s="20"/>
      <c r="K9" s="20"/>
      <c r="L9" s="44"/>
      <c r="M9" s="20">
        <f t="shared" ref="M9:M11" si="3">+J9+(J9*L9)</f>
        <v>0</v>
      </c>
      <c r="N9" s="20">
        <f t="shared" si="0"/>
        <v>0</v>
      </c>
      <c r="O9" s="20">
        <f t="shared" ref="O9:O11" si="4">N9+(N9*L9)</f>
        <v>0</v>
      </c>
    </row>
    <row r="10" spans="1:16" s="45" customFormat="1" ht="34.5" customHeight="1" x14ac:dyDescent="0.2">
      <c r="A10" s="123">
        <v>147</v>
      </c>
      <c r="B10" s="24" t="s">
        <v>91</v>
      </c>
      <c r="C10" s="123" t="s">
        <v>2</v>
      </c>
      <c r="D10" s="42">
        <v>5000</v>
      </c>
      <c r="E10" s="43"/>
      <c r="F10" s="43"/>
      <c r="G10" s="43"/>
      <c r="H10" s="43"/>
      <c r="I10" s="43"/>
      <c r="J10" s="20"/>
      <c r="K10" s="20"/>
      <c r="L10" s="44"/>
      <c r="M10" s="20">
        <f t="shared" si="3"/>
        <v>0</v>
      </c>
      <c r="N10" s="20">
        <f t="shared" si="0"/>
        <v>0</v>
      </c>
      <c r="O10" s="20">
        <f t="shared" si="4"/>
        <v>0</v>
      </c>
    </row>
    <row r="11" spans="1:16" s="45" customFormat="1" ht="34.5" customHeight="1" x14ac:dyDescent="0.2">
      <c r="A11" s="123">
        <v>148</v>
      </c>
      <c r="B11" s="24" t="s">
        <v>92</v>
      </c>
      <c r="C11" s="123" t="s">
        <v>8</v>
      </c>
      <c r="D11" s="42">
        <v>900</v>
      </c>
      <c r="E11" s="43"/>
      <c r="F11" s="43"/>
      <c r="G11" s="43"/>
      <c r="H11" s="43"/>
      <c r="I11" s="43"/>
      <c r="J11" s="20"/>
      <c r="K11" s="20"/>
      <c r="L11" s="44"/>
      <c r="M11" s="20">
        <f t="shared" si="3"/>
        <v>0</v>
      </c>
      <c r="N11" s="20">
        <f t="shared" si="0"/>
        <v>0</v>
      </c>
      <c r="O11" s="20">
        <f t="shared" si="4"/>
        <v>0</v>
      </c>
    </row>
    <row r="12" spans="1:16" s="45" customFormat="1" ht="34.5" customHeight="1" x14ac:dyDescent="0.2">
      <c r="A12" s="143">
        <v>149</v>
      </c>
      <c r="B12" s="24" t="s">
        <v>132</v>
      </c>
      <c r="C12" s="123" t="s">
        <v>8</v>
      </c>
      <c r="D12" s="42">
        <v>30</v>
      </c>
      <c r="E12" s="43"/>
      <c r="F12" s="43"/>
      <c r="G12" s="43"/>
      <c r="H12" s="43"/>
      <c r="I12" s="43"/>
      <c r="J12" s="20"/>
      <c r="K12" s="20"/>
      <c r="L12" s="44"/>
      <c r="M12" s="20">
        <f t="shared" ref="M12" si="5">+J12+(J12*L12)</f>
        <v>0</v>
      </c>
      <c r="N12" s="20">
        <f t="shared" si="0"/>
        <v>0</v>
      </c>
      <c r="O12" s="20">
        <f t="shared" ref="O12" si="6">N12+(N12*L12)</f>
        <v>0</v>
      </c>
    </row>
    <row r="13" spans="1:16" ht="21.95" customHeight="1" x14ac:dyDescent="0.2">
      <c r="D13" s="6"/>
    </row>
    <row r="14" spans="1:16" ht="21.95" customHeight="1" x14ac:dyDescent="0.2">
      <c r="D14" s="6"/>
    </row>
    <row r="15" spans="1:16" ht="21.95" customHeight="1" x14ac:dyDescent="0.2">
      <c r="D15" s="6"/>
    </row>
    <row r="16" spans="1:16" ht="21.95" customHeight="1" x14ac:dyDescent="0.2">
      <c r="D16" s="6"/>
    </row>
    <row r="17" spans="4:4" ht="21.95" customHeight="1" x14ac:dyDescent="0.2">
      <c r="D17" s="6"/>
    </row>
    <row r="18" spans="4:4" ht="21.95" customHeight="1" x14ac:dyDescent="0.2">
      <c r="D18" s="6"/>
    </row>
    <row r="19" spans="4:4" ht="21.95" customHeight="1" x14ac:dyDescent="0.2">
      <c r="D19" s="6"/>
    </row>
    <row r="20" spans="4:4" ht="21.95" customHeight="1" x14ac:dyDescent="0.2">
      <c r="D20" s="6"/>
    </row>
    <row r="21" spans="4:4" ht="21.95" customHeight="1" x14ac:dyDescent="0.2">
      <c r="D21" s="6"/>
    </row>
    <row r="22" spans="4:4" ht="21.95" customHeight="1" x14ac:dyDescent="0.2">
      <c r="D22" s="6"/>
    </row>
    <row r="23" spans="4:4" ht="21.95" customHeight="1" x14ac:dyDescent="0.2">
      <c r="D23" s="6"/>
    </row>
    <row r="24" spans="4:4" ht="21.95" customHeight="1" x14ac:dyDescent="0.2">
      <c r="D24" s="6"/>
    </row>
    <row r="25" spans="4:4" ht="21.95" customHeight="1" x14ac:dyDescent="0.2">
      <c r="D25" s="6"/>
    </row>
    <row r="26" spans="4:4" ht="21.95" customHeight="1" x14ac:dyDescent="0.2">
      <c r="D26" s="6"/>
    </row>
    <row r="27" spans="4:4" ht="21.95" customHeight="1" x14ac:dyDescent="0.2">
      <c r="D27" s="6"/>
    </row>
    <row r="28" spans="4:4" ht="21.95" customHeight="1" x14ac:dyDescent="0.2">
      <c r="D28" s="6"/>
    </row>
    <row r="29" spans="4:4" ht="21.95" customHeight="1" x14ac:dyDescent="0.2">
      <c r="D29" s="6"/>
    </row>
    <row r="30" spans="4:4" x14ac:dyDescent="0.2">
      <c r="D30" s="6"/>
    </row>
    <row r="31" spans="4:4" x14ac:dyDescent="0.2">
      <c r="D31" s="6"/>
    </row>
    <row r="32" spans="4:4" x14ac:dyDescent="0.2">
      <c r="D32" s="6"/>
    </row>
    <row r="33" spans="4:4" x14ac:dyDescent="0.2">
      <c r="D33" s="6"/>
    </row>
    <row r="34" spans="4:4" x14ac:dyDescent="0.2">
      <c r="D34" s="6"/>
    </row>
    <row r="35" spans="4:4" x14ac:dyDescent="0.2">
      <c r="D35" s="6"/>
    </row>
    <row r="36" spans="4:4" x14ac:dyDescent="0.2">
      <c r="D36" s="6"/>
    </row>
    <row r="37" spans="4:4" x14ac:dyDescent="0.2">
      <c r="D37" s="6"/>
    </row>
    <row r="38" spans="4:4" x14ac:dyDescent="0.2">
      <c r="D38" s="6"/>
    </row>
    <row r="39" spans="4:4" x14ac:dyDescent="0.2">
      <c r="D39" s="6"/>
    </row>
    <row r="40" spans="4:4" x14ac:dyDescent="0.2">
      <c r="D40" s="6"/>
    </row>
    <row r="41" spans="4:4" x14ac:dyDescent="0.2">
      <c r="D41" s="6"/>
    </row>
    <row r="42" spans="4:4" x14ac:dyDescent="0.2">
      <c r="D42" s="6"/>
    </row>
    <row r="43" spans="4:4" x14ac:dyDescent="0.2">
      <c r="D43" s="6"/>
    </row>
    <row r="44" spans="4:4" x14ac:dyDescent="0.2">
      <c r="D44" s="6"/>
    </row>
    <row r="45" spans="4:4" x14ac:dyDescent="0.2">
      <c r="D45" s="6"/>
    </row>
    <row r="46" spans="4:4" x14ac:dyDescent="0.2">
      <c r="D46" s="6"/>
    </row>
    <row r="47" spans="4:4" x14ac:dyDescent="0.2">
      <c r="D47" s="6"/>
    </row>
    <row r="48" spans="4:4" x14ac:dyDescent="0.2">
      <c r="D48" s="6"/>
    </row>
    <row r="49" spans="4:4" x14ac:dyDescent="0.2">
      <c r="D49" s="6"/>
    </row>
    <row r="50" spans="4:4" x14ac:dyDescent="0.2">
      <c r="D50" s="6"/>
    </row>
    <row r="51" spans="4:4" x14ac:dyDescent="0.2">
      <c r="D51" s="6"/>
    </row>
    <row r="52" spans="4:4" x14ac:dyDescent="0.2">
      <c r="D52" s="6"/>
    </row>
    <row r="53" spans="4:4" x14ac:dyDescent="0.2">
      <c r="D53" s="6"/>
    </row>
    <row r="54" spans="4:4" x14ac:dyDescent="0.2">
      <c r="D54" s="6"/>
    </row>
    <row r="55" spans="4:4" x14ac:dyDescent="0.2">
      <c r="D55" s="6"/>
    </row>
    <row r="56" spans="4:4" x14ac:dyDescent="0.2">
      <c r="D56" s="6"/>
    </row>
    <row r="57" spans="4:4" x14ac:dyDescent="0.2">
      <c r="D57" s="6"/>
    </row>
    <row r="58" spans="4:4" x14ac:dyDescent="0.2">
      <c r="D58" s="6"/>
    </row>
    <row r="59" spans="4:4" x14ac:dyDescent="0.2">
      <c r="D59" s="6"/>
    </row>
    <row r="60" spans="4:4" x14ac:dyDescent="0.2">
      <c r="D60" s="6"/>
    </row>
    <row r="61" spans="4:4" x14ac:dyDescent="0.2">
      <c r="D61" s="6"/>
    </row>
    <row r="62" spans="4:4" x14ac:dyDescent="0.2">
      <c r="D62" s="6"/>
    </row>
    <row r="63" spans="4:4" x14ac:dyDescent="0.2">
      <c r="D63" s="6"/>
    </row>
    <row r="64" spans="4:4" x14ac:dyDescent="0.2">
      <c r="D64" s="6"/>
    </row>
    <row r="65" spans="4:4" x14ac:dyDescent="0.2">
      <c r="D65" s="6"/>
    </row>
    <row r="66" spans="4:4" x14ac:dyDescent="0.2">
      <c r="D66" s="6"/>
    </row>
    <row r="67" spans="4:4" x14ac:dyDescent="0.2">
      <c r="D67" s="6"/>
    </row>
    <row r="68" spans="4:4" x14ac:dyDescent="0.2">
      <c r="D68" s="6"/>
    </row>
    <row r="69" spans="4:4" x14ac:dyDescent="0.2">
      <c r="D69" s="6"/>
    </row>
    <row r="70" spans="4:4" x14ac:dyDescent="0.2">
      <c r="D70" s="6"/>
    </row>
    <row r="71" spans="4:4" x14ac:dyDescent="0.2">
      <c r="D71" s="6"/>
    </row>
    <row r="72" spans="4:4" x14ac:dyDescent="0.2">
      <c r="D72" s="6"/>
    </row>
    <row r="73" spans="4:4" x14ac:dyDescent="0.2">
      <c r="D73" s="6"/>
    </row>
    <row r="74" spans="4:4" x14ac:dyDescent="0.2">
      <c r="D74" s="6"/>
    </row>
    <row r="75" spans="4:4" x14ac:dyDescent="0.2">
      <c r="D75" s="6"/>
    </row>
    <row r="76" spans="4:4" x14ac:dyDescent="0.2">
      <c r="D76" s="6"/>
    </row>
    <row r="77" spans="4:4" x14ac:dyDescent="0.2">
      <c r="D77" s="6"/>
    </row>
    <row r="78" spans="4:4" x14ac:dyDescent="0.2">
      <c r="D78" s="6"/>
    </row>
    <row r="79" spans="4:4" x14ac:dyDescent="0.2">
      <c r="D79" s="6"/>
    </row>
    <row r="80" spans="4:4" x14ac:dyDescent="0.2">
      <c r="D80" s="6"/>
    </row>
    <row r="81" spans="4:4" x14ac:dyDescent="0.2">
      <c r="D81" s="6"/>
    </row>
    <row r="82" spans="4:4" x14ac:dyDescent="0.2">
      <c r="D82" s="6"/>
    </row>
    <row r="83" spans="4:4" x14ac:dyDescent="0.2">
      <c r="D83" s="6"/>
    </row>
    <row r="84" spans="4:4" x14ac:dyDescent="0.2">
      <c r="D84" s="6"/>
    </row>
    <row r="85" spans="4:4" x14ac:dyDescent="0.2">
      <c r="D85" s="6"/>
    </row>
    <row r="86" spans="4:4" x14ac:dyDescent="0.2">
      <c r="D86" s="6"/>
    </row>
    <row r="87" spans="4:4" x14ac:dyDescent="0.2">
      <c r="D87" s="6"/>
    </row>
    <row r="88" spans="4:4" x14ac:dyDescent="0.2">
      <c r="D88" s="6"/>
    </row>
    <row r="89" spans="4:4" x14ac:dyDescent="0.2">
      <c r="D89" s="6"/>
    </row>
    <row r="90" spans="4:4" x14ac:dyDescent="0.2">
      <c r="D90" s="6"/>
    </row>
    <row r="91" spans="4:4" x14ac:dyDescent="0.2">
      <c r="D91" s="6"/>
    </row>
    <row r="92" spans="4:4" x14ac:dyDescent="0.2">
      <c r="D92" s="6"/>
    </row>
    <row r="93" spans="4:4" x14ac:dyDescent="0.2">
      <c r="D93" s="6"/>
    </row>
    <row r="94" spans="4:4" x14ac:dyDescent="0.2">
      <c r="D94" s="6"/>
    </row>
    <row r="95" spans="4:4" x14ac:dyDescent="0.2">
      <c r="D95" s="6"/>
    </row>
    <row r="96" spans="4:4" x14ac:dyDescent="0.2">
      <c r="D96" s="6"/>
    </row>
    <row r="97" spans="4:4" x14ac:dyDescent="0.2">
      <c r="D97" s="6"/>
    </row>
    <row r="98" spans="4:4" x14ac:dyDescent="0.2">
      <c r="D98" s="6"/>
    </row>
    <row r="99" spans="4:4" x14ac:dyDescent="0.2">
      <c r="D99" s="6"/>
    </row>
    <row r="100" spans="4:4" x14ac:dyDescent="0.2">
      <c r="D100" s="6"/>
    </row>
    <row r="101" spans="4:4" x14ac:dyDescent="0.2">
      <c r="D101" s="6"/>
    </row>
    <row r="102" spans="4:4" x14ac:dyDescent="0.2">
      <c r="D102" s="6"/>
    </row>
    <row r="103" spans="4:4" x14ac:dyDescent="0.2">
      <c r="D103" s="6"/>
    </row>
    <row r="104" spans="4:4" x14ac:dyDescent="0.2">
      <c r="D104" s="6"/>
    </row>
    <row r="105" spans="4:4" x14ac:dyDescent="0.2">
      <c r="D105" s="6"/>
    </row>
    <row r="106" spans="4:4" x14ac:dyDescent="0.2">
      <c r="D106" s="6"/>
    </row>
    <row r="107" spans="4:4" x14ac:dyDescent="0.2">
      <c r="D107" s="6"/>
    </row>
    <row r="108" spans="4:4" x14ac:dyDescent="0.2">
      <c r="D108" s="6"/>
    </row>
    <row r="109" spans="4:4" x14ac:dyDescent="0.2">
      <c r="D109" s="6"/>
    </row>
    <row r="110" spans="4:4" x14ac:dyDescent="0.2">
      <c r="D110" s="6"/>
    </row>
    <row r="111" spans="4:4" x14ac:dyDescent="0.2">
      <c r="D111" s="6"/>
    </row>
    <row r="112" spans="4:4" x14ac:dyDescent="0.2">
      <c r="D112" s="6"/>
    </row>
    <row r="113" spans="4:4" x14ac:dyDescent="0.2">
      <c r="D113" s="6"/>
    </row>
    <row r="114" spans="4:4" x14ac:dyDescent="0.2">
      <c r="D114" s="6"/>
    </row>
    <row r="115" spans="4:4" x14ac:dyDescent="0.2">
      <c r="D115" s="6"/>
    </row>
    <row r="116" spans="4:4" x14ac:dyDescent="0.2">
      <c r="D116" s="6"/>
    </row>
    <row r="117" spans="4:4" x14ac:dyDescent="0.2">
      <c r="D117" s="6"/>
    </row>
    <row r="118" spans="4:4" x14ac:dyDescent="0.2">
      <c r="D118" s="6"/>
    </row>
    <row r="119" spans="4:4" x14ac:dyDescent="0.2">
      <c r="D119" s="6"/>
    </row>
    <row r="120" spans="4:4" x14ac:dyDescent="0.2">
      <c r="D120" s="6"/>
    </row>
    <row r="121" spans="4:4" x14ac:dyDescent="0.2">
      <c r="D121" s="6"/>
    </row>
    <row r="122" spans="4:4" x14ac:dyDescent="0.2">
      <c r="D122" s="6"/>
    </row>
    <row r="123" spans="4:4" x14ac:dyDescent="0.2">
      <c r="D123" s="6"/>
    </row>
    <row r="124" spans="4:4" x14ac:dyDescent="0.2">
      <c r="D124" s="6"/>
    </row>
    <row r="125" spans="4:4" x14ac:dyDescent="0.2">
      <c r="D125" s="6"/>
    </row>
    <row r="126" spans="4:4" x14ac:dyDescent="0.2">
      <c r="D126" s="6"/>
    </row>
    <row r="127" spans="4:4" x14ac:dyDescent="0.2">
      <c r="D127" s="6"/>
    </row>
    <row r="128" spans="4:4" x14ac:dyDescent="0.2">
      <c r="D128" s="6"/>
    </row>
    <row r="129" spans="4:4" x14ac:dyDescent="0.2">
      <c r="D129" s="6"/>
    </row>
    <row r="130" spans="4:4" x14ac:dyDescent="0.2">
      <c r="D130" s="6"/>
    </row>
    <row r="131" spans="4:4" x14ac:dyDescent="0.2">
      <c r="D131" s="6"/>
    </row>
    <row r="132" spans="4:4" x14ac:dyDescent="0.2">
      <c r="D132" s="6"/>
    </row>
    <row r="133" spans="4:4" x14ac:dyDescent="0.2">
      <c r="D133" s="6"/>
    </row>
    <row r="134" spans="4:4" x14ac:dyDescent="0.2">
      <c r="D134" s="6"/>
    </row>
    <row r="135" spans="4:4" x14ac:dyDescent="0.2">
      <c r="D135" s="6"/>
    </row>
    <row r="136" spans="4:4" x14ac:dyDescent="0.2">
      <c r="D136" s="6"/>
    </row>
    <row r="137" spans="4:4" x14ac:dyDescent="0.2">
      <c r="D137" s="6"/>
    </row>
    <row r="138" spans="4:4" x14ac:dyDescent="0.2">
      <c r="D138" s="6"/>
    </row>
    <row r="139" spans="4:4" x14ac:dyDescent="0.2">
      <c r="D139" s="6"/>
    </row>
    <row r="140" spans="4:4" x14ac:dyDescent="0.2">
      <c r="D140" s="6"/>
    </row>
    <row r="141" spans="4:4" x14ac:dyDescent="0.2">
      <c r="D141" s="6"/>
    </row>
    <row r="142" spans="4:4" x14ac:dyDescent="0.2">
      <c r="D142" s="6"/>
    </row>
    <row r="143" spans="4:4" x14ac:dyDescent="0.2">
      <c r="D143" s="6"/>
    </row>
    <row r="144" spans="4:4" x14ac:dyDescent="0.2">
      <c r="D144" s="6"/>
    </row>
    <row r="145" spans="4:4" x14ac:dyDescent="0.2">
      <c r="D145" s="6"/>
    </row>
    <row r="146" spans="4:4" x14ac:dyDescent="0.2">
      <c r="D146" s="6"/>
    </row>
    <row r="147" spans="4:4" x14ac:dyDescent="0.2">
      <c r="D147" s="6"/>
    </row>
    <row r="148" spans="4:4" x14ac:dyDescent="0.2">
      <c r="D148" s="6"/>
    </row>
    <row r="149" spans="4:4" x14ac:dyDescent="0.2">
      <c r="D149" s="6"/>
    </row>
    <row r="150" spans="4:4" x14ac:dyDescent="0.2">
      <c r="D150" s="6"/>
    </row>
    <row r="151" spans="4:4" x14ac:dyDescent="0.2">
      <c r="D151" s="6"/>
    </row>
    <row r="152" spans="4:4" x14ac:dyDescent="0.2">
      <c r="D152" s="6"/>
    </row>
    <row r="153" spans="4:4" x14ac:dyDescent="0.2">
      <c r="D153" s="6"/>
    </row>
    <row r="154" spans="4:4" x14ac:dyDescent="0.2">
      <c r="D154" s="6"/>
    </row>
    <row r="155" spans="4:4" x14ac:dyDescent="0.2">
      <c r="D155" s="6"/>
    </row>
    <row r="156" spans="4:4" x14ac:dyDescent="0.2">
      <c r="D156" s="6"/>
    </row>
    <row r="157" spans="4:4" x14ac:dyDescent="0.2">
      <c r="D157" s="6"/>
    </row>
    <row r="158" spans="4:4" x14ac:dyDescent="0.2">
      <c r="D158" s="6"/>
    </row>
    <row r="159" spans="4:4" x14ac:dyDescent="0.2">
      <c r="D159" s="6"/>
    </row>
    <row r="160" spans="4:4" x14ac:dyDescent="0.2">
      <c r="D160" s="6"/>
    </row>
    <row r="161" spans="4:4" x14ac:dyDescent="0.2">
      <c r="D161" s="6"/>
    </row>
    <row r="162" spans="4:4" x14ac:dyDescent="0.2">
      <c r="D162" s="6"/>
    </row>
    <row r="163" spans="4:4" x14ac:dyDescent="0.2">
      <c r="D163" s="6"/>
    </row>
    <row r="164" spans="4:4" x14ac:dyDescent="0.2">
      <c r="D164" s="6"/>
    </row>
    <row r="165" spans="4:4" x14ac:dyDescent="0.2">
      <c r="D165" s="6"/>
    </row>
    <row r="166" spans="4:4" x14ac:dyDescent="0.2">
      <c r="D166" s="6"/>
    </row>
    <row r="167" spans="4:4" x14ac:dyDescent="0.2">
      <c r="D167" s="6"/>
    </row>
    <row r="168" spans="4:4" x14ac:dyDescent="0.2">
      <c r="D168" s="6"/>
    </row>
    <row r="169" spans="4:4" x14ac:dyDescent="0.2">
      <c r="D169" s="6"/>
    </row>
    <row r="170" spans="4:4" x14ac:dyDescent="0.2">
      <c r="D170" s="6"/>
    </row>
    <row r="171" spans="4:4" x14ac:dyDescent="0.2">
      <c r="D171" s="6"/>
    </row>
    <row r="172" spans="4:4" x14ac:dyDescent="0.2">
      <c r="D172" s="6"/>
    </row>
    <row r="173" spans="4:4" x14ac:dyDescent="0.2">
      <c r="D173" s="6"/>
    </row>
    <row r="174" spans="4:4" x14ac:dyDescent="0.2">
      <c r="D174" s="6"/>
    </row>
    <row r="175" spans="4:4" x14ac:dyDescent="0.2">
      <c r="D175" s="6"/>
    </row>
    <row r="176" spans="4:4" x14ac:dyDescent="0.2">
      <c r="D176" s="6"/>
    </row>
    <row r="177" spans="4:4" x14ac:dyDescent="0.2">
      <c r="D177" s="6"/>
    </row>
    <row r="178" spans="4:4" x14ac:dyDescent="0.2">
      <c r="D178" s="6"/>
    </row>
    <row r="179" spans="4:4" x14ac:dyDescent="0.2">
      <c r="D179" s="6"/>
    </row>
    <row r="180" spans="4:4" x14ac:dyDescent="0.2">
      <c r="D180" s="6"/>
    </row>
    <row r="181" spans="4:4" x14ac:dyDescent="0.2">
      <c r="D181" s="6"/>
    </row>
    <row r="182" spans="4:4" x14ac:dyDescent="0.2">
      <c r="D182" s="6"/>
    </row>
    <row r="183" spans="4:4" x14ac:dyDescent="0.2">
      <c r="D183" s="6"/>
    </row>
    <row r="184" spans="4:4" x14ac:dyDescent="0.2">
      <c r="D184" s="6"/>
    </row>
    <row r="185" spans="4:4" x14ac:dyDescent="0.2">
      <c r="D185" s="6"/>
    </row>
    <row r="186" spans="4:4" x14ac:dyDescent="0.2">
      <c r="D186" s="6"/>
    </row>
    <row r="187" spans="4:4" x14ac:dyDescent="0.2">
      <c r="D187" s="6"/>
    </row>
    <row r="188" spans="4:4" x14ac:dyDescent="0.2">
      <c r="D188" s="6"/>
    </row>
    <row r="189" spans="4:4" x14ac:dyDescent="0.2">
      <c r="D189" s="6"/>
    </row>
    <row r="190" spans="4:4" x14ac:dyDescent="0.2">
      <c r="D190" s="6"/>
    </row>
    <row r="191" spans="4:4" x14ac:dyDescent="0.2">
      <c r="D191" s="6"/>
    </row>
    <row r="192" spans="4:4" x14ac:dyDescent="0.2">
      <c r="D192" s="6"/>
    </row>
    <row r="193" spans="4:4" x14ac:dyDescent="0.2">
      <c r="D193" s="6"/>
    </row>
    <row r="194" spans="4:4" x14ac:dyDescent="0.2">
      <c r="D194" s="6"/>
    </row>
    <row r="195" spans="4:4" x14ac:dyDescent="0.2">
      <c r="D195" s="6"/>
    </row>
    <row r="196" spans="4:4" x14ac:dyDescent="0.2">
      <c r="D196" s="6"/>
    </row>
    <row r="197" spans="4:4" x14ac:dyDescent="0.2">
      <c r="D197" s="6"/>
    </row>
    <row r="198" spans="4:4" x14ac:dyDescent="0.2">
      <c r="D198" s="6"/>
    </row>
    <row r="199" spans="4:4" x14ac:dyDescent="0.2">
      <c r="D199" s="6"/>
    </row>
    <row r="200" spans="4:4" x14ac:dyDescent="0.2">
      <c r="D200" s="6"/>
    </row>
    <row r="201" spans="4:4" x14ac:dyDescent="0.2">
      <c r="D201" s="6"/>
    </row>
    <row r="202" spans="4:4" x14ac:dyDescent="0.2">
      <c r="D202" s="6"/>
    </row>
    <row r="203" spans="4:4" x14ac:dyDescent="0.2">
      <c r="D203" s="6"/>
    </row>
    <row r="204" spans="4:4" x14ac:dyDescent="0.2">
      <c r="D204" s="6"/>
    </row>
    <row r="205" spans="4:4" x14ac:dyDescent="0.2">
      <c r="D205" s="6"/>
    </row>
    <row r="206" spans="4:4" x14ac:dyDescent="0.2">
      <c r="D206" s="6"/>
    </row>
    <row r="207" spans="4:4" x14ac:dyDescent="0.2">
      <c r="D207" s="6"/>
    </row>
    <row r="208" spans="4:4" x14ac:dyDescent="0.2">
      <c r="D208" s="6"/>
    </row>
    <row r="209" spans="4:4" x14ac:dyDescent="0.2">
      <c r="D209" s="6"/>
    </row>
    <row r="210" spans="4:4" x14ac:dyDescent="0.2">
      <c r="D210" s="6"/>
    </row>
    <row r="211" spans="4:4" x14ac:dyDescent="0.2">
      <c r="D211" s="6"/>
    </row>
  </sheetData>
  <mergeCells count="1">
    <mergeCell ref="A2:P2"/>
  </mergeCells>
  <phoneticPr fontId="4" type="noConversion"/>
  <pageMargins left="0.39370078740157483" right="0.39370078740157483" top="0.78740157480314965" bottom="0.78740157480314965" header="0.51181102362204722" footer="0.31496062992125984"/>
  <pageSetup paperSize="9" scale="39" orientation="landscape" r:id="rId1"/>
  <headerFooter alignWithMargins="0">
    <oddFooter>&amp;C&amp;P&amp;R&amp;D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229"/>
  <sheetViews>
    <sheetView showZeros="0" topLeftCell="A28" zoomScale="80" zoomScaleNormal="80" workbookViewId="0">
      <selection activeCell="F22" sqref="F22"/>
    </sheetView>
  </sheetViews>
  <sheetFormatPr baseColWidth="10" defaultRowHeight="12.75" x14ac:dyDescent="0.2"/>
  <cols>
    <col min="1" max="1" width="9" customWidth="1"/>
    <col min="2" max="2" width="79.85546875" customWidth="1"/>
    <col min="3" max="3" width="8" style="2" customWidth="1"/>
    <col min="4" max="4" width="21.5703125" style="2" customWidth="1"/>
    <col min="5" max="5" width="18" customWidth="1"/>
    <col min="6" max="6" width="16.140625" customWidth="1"/>
    <col min="8" max="8" width="20.140625" customWidth="1"/>
    <col min="9" max="9" width="24.28515625" customWidth="1"/>
    <col min="11" max="11" width="18.42578125" customWidth="1"/>
    <col min="14" max="14" width="22" customWidth="1"/>
    <col min="15" max="15" width="20.85546875" customWidth="1"/>
  </cols>
  <sheetData>
    <row r="2" spans="1:16" s="18" customFormat="1" ht="33.75" customHeight="1" x14ac:dyDescent="0.2">
      <c r="A2" s="163" t="s">
        <v>319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</row>
    <row r="5" spans="1:16" s="61" customFormat="1" ht="36.75" customHeight="1" x14ac:dyDescent="0.2">
      <c r="A5" s="51" t="s">
        <v>0</v>
      </c>
      <c r="B5" s="51" t="s">
        <v>69</v>
      </c>
      <c r="C5" s="51" t="s">
        <v>1</v>
      </c>
      <c r="D5" s="51" t="s">
        <v>65</v>
      </c>
      <c r="E5" s="51" t="s">
        <v>125</v>
      </c>
      <c r="F5" s="51" t="s">
        <v>126</v>
      </c>
      <c r="G5" s="51" t="s">
        <v>127</v>
      </c>
      <c r="H5" s="51" t="s">
        <v>128</v>
      </c>
      <c r="I5" s="51" t="s">
        <v>129</v>
      </c>
      <c r="J5" s="52" t="s">
        <v>120</v>
      </c>
      <c r="K5" s="52" t="s">
        <v>174</v>
      </c>
      <c r="L5" s="53" t="s">
        <v>121</v>
      </c>
      <c r="M5" s="52" t="s">
        <v>122</v>
      </c>
      <c r="N5" s="52" t="s">
        <v>123</v>
      </c>
      <c r="O5" s="52" t="s">
        <v>124</v>
      </c>
    </row>
    <row r="6" spans="1:16" ht="35.25" customHeight="1" x14ac:dyDescent="0.2">
      <c r="A6" s="3"/>
      <c r="B6" s="11" t="s">
        <v>179</v>
      </c>
      <c r="C6" s="4"/>
      <c r="D6" s="5"/>
      <c r="E6" s="3"/>
      <c r="F6" s="3"/>
      <c r="G6" s="3"/>
      <c r="H6" s="3"/>
      <c r="I6" s="3"/>
      <c r="J6" s="17"/>
      <c r="K6" s="17"/>
      <c r="L6" s="15"/>
      <c r="M6" s="17"/>
      <c r="N6" s="17"/>
      <c r="O6" s="17"/>
    </row>
    <row r="7" spans="1:16" s="45" customFormat="1" ht="35.25" customHeight="1" x14ac:dyDescent="0.2">
      <c r="A7" s="170">
        <v>150</v>
      </c>
      <c r="B7" s="24" t="s">
        <v>86</v>
      </c>
      <c r="C7" s="170" t="s">
        <v>2</v>
      </c>
      <c r="D7" s="185">
        <v>4800</v>
      </c>
      <c r="E7" s="43"/>
      <c r="F7" s="43"/>
      <c r="G7" s="43"/>
      <c r="H7" s="43"/>
      <c r="I7" s="43"/>
      <c r="J7" s="20"/>
      <c r="K7" s="20"/>
      <c r="L7" s="44"/>
      <c r="M7" s="20">
        <f t="shared" ref="M7:M9" si="0">+J7+(J7*L7)</f>
        <v>0</v>
      </c>
      <c r="N7" s="20">
        <f t="shared" ref="N7:N33" si="1">D7*J7</f>
        <v>0</v>
      </c>
      <c r="O7" s="20">
        <f t="shared" ref="O7:O9" si="2">N7+(N7*L7)</f>
        <v>0</v>
      </c>
    </row>
    <row r="8" spans="1:16" s="45" customFormat="1" ht="35.25" customHeight="1" x14ac:dyDescent="0.2">
      <c r="A8" s="171"/>
      <c r="B8" s="24" t="s">
        <v>325</v>
      </c>
      <c r="C8" s="171"/>
      <c r="D8" s="186"/>
      <c r="E8" s="43"/>
      <c r="F8" s="43"/>
      <c r="G8" s="43"/>
      <c r="H8" s="43"/>
      <c r="I8" s="43"/>
      <c r="J8" s="20"/>
      <c r="K8" s="20"/>
      <c r="L8" s="44"/>
      <c r="M8" s="20"/>
      <c r="N8" s="20"/>
      <c r="O8" s="20"/>
    </row>
    <row r="9" spans="1:16" s="45" customFormat="1" ht="35.25" customHeight="1" x14ac:dyDescent="0.2">
      <c r="A9" s="123">
        <v>151</v>
      </c>
      <c r="B9" s="21" t="s">
        <v>87</v>
      </c>
      <c r="C9" s="123" t="s">
        <v>2</v>
      </c>
      <c r="D9" s="42">
        <v>600</v>
      </c>
      <c r="E9" s="43"/>
      <c r="F9" s="43"/>
      <c r="G9" s="43"/>
      <c r="H9" s="43"/>
      <c r="I9" s="43"/>
      <c r="J9" s="20"/>
      <c r="K9" s="20"/>
      <c r="L9" s="44"/>
      <c r="M9" s="20">
        <f t="shared" si="0"/>
        <v>0</v>
      </c>
      <c r="N9" s="20">
        <f t="shared" si="1"/>
        <v>0</v>
      </c>
      <c r="O9" s="20">
        <f t="shared" si="2"/>
        <v>0</v>
      </c>
    </row>
    <row r="10" spans="1:16" s="45" customFormat="1" ht="35.25" customHeight="1" x14ac:dyDescent="0.2">
      <c r="A10" s="123">
        <v>152</v>
      </c>
      <c r="B10" s="21" t="s">
        <v>88</v>
      </c>
      <c r="C10" s="123" t="s">
        <v>2</v>
      </c>
      <c r="D10" s="42">
        <v>126</v>
      </c>
      <c r="E10" s="43"/>
      <c r="F10" s="43"/>
      <c r="G10" s="43"/>
      <c r="H10" s="43"/>
      <c r="I10" s="43"/>
      <c r="J10" s="20"/>
      <c r="K10" s="20"/>
      <c r="L10" s="44"/>
      <c r="M10" s="20">
        <f t="shared" ref="M10:M38" si="3">+J10+(J10*L10)</f>
        <v>0</v>
      </c>
      <c r="N10" s="20">
        <f t="shared" si="1"/>
        <v>0</v>
      </c>
      <c r="O10" s="20">
        <f t="shared" ref="O10:O38" si="4">N10+(N10*L10)</f>
        <v>0</v>
      </c>
    </row>
    <row r="11" spans="1:16" s="45" customFormat="1" ht="35.25" customHeight="1" x14ac:dyDescent="0.2">
      <c r="A11" s="123">
        <v>153</v>
      </c>
      <c r="B11" s="21" t="s">
        <v>62</v>
      </c>
      <c r="C11" s="49" t="s">
        <v>8</v>
      </c>
      <c r="D11" s="42">
        <v>1500</v>
      </c>
      <c r="E11" s="43"/>
      <c r="F11" s="43"/>
      <c r="G11" s="43"/>
      <c r="H11" s="43"/>
      <c r="I11" s="43"/>
      <c r="J11" s="20"/>
      <c r="K11" s="20"/>
      <c r="L11" s="44"/>
      <c r="M11" s="20">
        <f t="shared" si="3"/>
        <v>0</v>
      </c>
      <c r="N11" s="20">
        <f t="shared" si="1"/>
        <v>0</v>
      </c>
      <c r="O11" s="20">
        <f t="shared" si="4"/>
        <v>0</v>
      </c>
    </row>
    <row r="12" spans="1:16" ht="35.25" customHeight="1" x14ac:dyDescent="0.2">
      <c r="A12" s="7"/>
      <c r="B12" s="55" t="s">
        <v>70</v>
      </c>
      <c r="C12" s="7"/>
      <c r="D12" s="9"/>
      <c r="E12" s="3"/>
      <c r="F12" s="3"/>
      <c r="G12" s="3"/>
      <c r="H12" s="3"/>
      <c r="I12" s="3"/>
      <c r="J12" s="17"/>
      <c r="K12" s="17"/>
      <c r="L12" s="15"/>
      <c r="M12" s="17">
        <f t="shared" si="3"/>
        <v>0</v>
      </c>
      <c r="N12" s="17">
        <f t="shared" si="1"/>
        <v>0</v>
      </c>
      <c r="O12" s="17">
        <f t="shared" si="4"/>
        <v>0</v>
      </c>
    </row>
    <row r="13" spans="1:16" s="45" customFormat="1" ht="35.25" customHeight="1" x14ac:dyDescent="0.2">
      <c r="A13" s="137">
        <v>154</v>
      </c>
      <c r="B13" s="142" t="s">
        <v>43</v>
      </c>
      <c r="C13" s="123" t="s">
        <v>2</v>
      </c>
      <c r="D13" s="42">
        <v>1150</v>
      </c>
      <c r="E13" s="43"/>
      <c r="F13" s="43"/>
      <c r="G13" s="43"/>
      <c r="H13" s="43"/>
      <c r="I13" s="43"/>
      <c r="J13" s="20"/>
      <c r="K13" s="20"/>
      <c r="L13" s="44"/>
      <c r="M13" s="20">
        <f t="shared" si="3"/>
        <v>0</v>
      </c>
      <c r="N13" s="20">
        <f t="shared" si="1"/>
        <v>0</v>
      </c>
      <c r="O13" s="20">
        <f t="shared" si="4"/>
        <v>0</v>
      </c>
    </row>
    <row r="14" spans="1:16" s="45" customFormat="1" ht="35.25" customHeight="1" x14ac:dyDescent="0.2">
      <c r="A14" s="170">
        <v>155</v>
      </c>
      <c r="B14" s="142" t="s">
        <v>75</v>
      </c>
      <c r="C14" s="170" t="s">
        <v>2</v>
      </c>
      <c r="D14" s="185">
        <v>104000</v>
      </c>
      <c r="E14" s="43"/>
      <c r="F14" s="43"/>
      <c r="G14" s="43"/>
      <c r="H14" s="43"/>
      <c r="I14" s="43"/>
      <c r="J14" s="20"/>
      <c r="K14" s="20"/>
      <c r="L14" s="44"/>
      <c r="M14" s="20">
        <f t="shared" si="3"/>
        <v>0</v>
      </c>
      <c r="N14" s="20">
        <f t="shared" si="1"/>
        <v>0</v>
      </c>
      <c r="O14" s="20">
        <f t="shared" si="4"/>
        <v>0</v>
      </c>
    </row>
    <row r="15" spans="1:16" s="45" customFormat="1" ht="35.25" customHeight="1" x14ac:dyDescent="0.2">
      <c r="A15" s="171"/>
      <c r="B15" s="142" t="s">
        <v>326</v>
      </c>
      <c r="C15" s="171"/>
      <c r="D15" s="186"/>
      <c r="E15" s="43"/>
      <c r="F15" s="43"/>
      <c r="G15" s="43"/>
      <c r="H15" s="43"/>
      <c r="I15" s="43"/>
      <c r="J15" s="20"/>
      <c r="K15" s="20"/>
      <c r="L15" s="44"/>
      <c r="M15" s="20"/>
      <c r="N15" s="20"/>
      <c r="O15" s="20"/>
    </row>
    <row r="16" spans="1:16" ht="35.25" customHeight="1" x14ac:dyDescent="0.2">
      <c r="A16" s="7">
        <v>156</v>
      </c>
      <c r="B16" s="10" t="s">
        <v>79</v>
      </c>
      <c r="C16" s="7" t="s">
        <v>8</v>
      </c>
      <c r="D16" s="9">
        <v>40</v>
      </c>
      <c r="E16" s="3"/>
      <c r="F16" s="3"/>
      <c r="G16" s="3"/>
      <c r="H16" s="3"/>
      <c r="I16" s="3"/>
      <c r="J16" s="17"/>
      <c r="K16" s="17"/>
      <c r="L16" s="15"/>
      <c r="M16" s="17">
        <f t="shared" si="3"/>
        <v>0</v>
      </c>
      <c r="N16" s="17">
        <f t="shared" si="1"/>
        <v>0</v>
      </c>
      <c r="O16" s="17">
        <f t="shared" si="4"/>
        <v>0</v>
      </c>
    </row>
    <row r="17" spans="1:15" s="45" customFormat="1" ht="35.25" customHeight="1" x14ac:dyDescent="0.2">
      <c r="A17" s="121">
        <v>157</v>
      </c>
      <c r="B17" s="124" t="s">
        <v>80</v>
      </c>
      <c r="C17" s="49" t="s">
        <v>8</v>
      </c>
      <c r="D17" s="42">
        <v>30</v>
      </c>
      <c r="E17" s="43"/>
      <c r="F17" s="43"/>
      <c r="G17" s="43"/>
      <c r="H17" s="43"/>
      <c r="I17" s="43"/>
      <c r="J17" s="20"/>
      <c r="K17" s="20"/>
      <c r="L17" s="44"/>
      <c r="M17" s="20"/>
      <c r="N17" s="20">
        <f t="shared" si="1"/>
        <v>0</v>
      </c>
      <c r="O17" s="20">
        <f t="shared" si="4"/>
        <v>0</v>
      </c>
    </row>
    <row r="18" spans="1:15" ht="35.25" customHeight="1" x14ac:dyDescent="0.2">
      <c r="A18" s="121">
        <v>158</v>
      </c>
      <c r="B18" s="8" t="s">
        <v>219</v>
      </c>
      <c r="C18" s="7" t="s">
        <v>2</v>
      </c>
      <c r="D18" s="9">
        <v>1400</v>
      </c>
      <c r="E18" s="3"/>
      <c r="F18" s="3"/>
      <c r="G18" s="3"/>
      <c r="H18" s="3"/>
      <c r="I18" s="3"/>
      <c r="J18" s="17"/>
      <c r="K18" s="17"/>
      <c r="L18" s="15"/>
      <c r="M18" s="17">
        <f t="shared" si="3"/>
        <v>0</v>
      </c>
      <c r="N18" s="17">
        <f t="shared" si="1"/>
        <v>0</v>
      </c>
      <c r="O18" s="17">
        <f t="shared" si="4"/>
        <v>0</v>
      </c>
    </row>
    <row r="19" spans="1:15" ht="35.25" customHeight="1" x14ac:dyDescent="0.2">
      <c r="A19" s="121">
        <v>159</v>
      </c>
      <c r="B19" s="8" t="s">
        <v>44</v>
      </c>
      <c r="C19" s="7" t="s">
        <v>8</v>
      </c>
      <c r="D19" s="9">
        <v>1000</v>
      </c>
      <c r="E19" s="3"/>
      <c r="F19" s="3"/>
      <c r="G19" s="3"/>
      <c r="H19" s="3"/>
      <c r="I19" s="3"/>
      <c r="J19" s="17"/>
      <c r="K19" s="17"/>
      <c r="L19" s="15"/>
      <c r="M19" s="17">
        <f t="shared" si="3"/>
        <v>0</v>
      </c>
      <c r="N19" s="17">
        <f t="shared" si="1"/>
        <v>0</v>
      </c>
      <c r="O19" s="17">
        <f t="shared" si="4"/>
        <v>0</v>
      </c>
    </row>
    <row r="20" spans="1:15" ht="35.25" customHeight="1" x14ac:dyDescent="0.2">
      <c r="A20" s="121">
        <v>160</v>
      </c>
      <c r="B20" s="8" t="s">
        <v>220</v>
      </c>
      <c r="C20" s="7" t="s">
        <v>8</v>
      </c>
      <c r="D20" s="9">
        <v>90</v>
      </c>
      <c r="E20" s="3"/>
      <c r="F20" s="3"/>
      <c r="G20" s="3"/>
      <c r="H20" s="3"/>
      <c r="I20" s="3"/>
      <c r="J20" s="17"/>
      <c r="K20" s="17"/>
      <c r="L20" s="15"/>
      <c r="M20" s="17">
        <f t="shared" si="3"/>
        <v>0</v>
      </c>
      <c r="N20" s="17">
        <f t="shared" si="1"/>
        <v>0</v>
      </c>
      <c r="O20" s="17">
        <f t="shared" si="4"/>
        <v>0</v>
      </c>
    </row>
    <row r="21" spans="1:15" s="45" customFormat="1" ht="35.25" customHeight="1" x14ac:dyDescent="0.2">
      <c r="A21" s="170">
        <v>161</v>
      </c>
      <c r="B21" s="21" t="s">
        <v>71</v>
      </c>
      <c r="C21" s="170" t="s">
        <v>4</v>
      </c>
      <c r="D21" s="185">
        <v>2800</v>
      </c>
      <c r="E21" s="43"/>
      <c r="F21" s="43"/>
      <c r="G21" s="43"/>
      <c r="H21" s="43"/>
      <c r="I21" s="43"/>
      <c r="J21" s="20"/>
      <c r="K21" s="20"/>
      <c r="L21" s="44"/>
      <c r="M21" s="20">
        <f t="shared" si="3"/>
        <v>0</v>
      </c>
      <c r="N21" s="20">
        <f t="shared" si="1"/>
        <v>0</v>
      </c>
      <c r="O21" s="20">
        <f t="shared" si="4"/>
        <v>0</v>
      </c>
    </row>
    <row r="22" spans="1:15" s="45" customFormat="1" ht="35.25" customHeight="1" x14ac:dyDescent="0.2">
      <c r="A22" s="171"/>
      <c r="B22" s="24" t="s">
        <v>327</v>
      </c>
      <c r="C22" s="171"/>
      <c r="D22" s="186"/>
      <c r="E22" s="43"/>
      <c r="F22" s="43"/>
      <c r="G22" s="43"/>
      <c r="H22" s="43"/>
      <c r="I22" s="43"/>
      <c r="J22" s="20"/>
      <c r="K22" s="20"/>
      <c r="L22" s="44"/>
      <c r="M22" s="20"/>
      <c r="N22" s="20"/>
      <c r="O22" s="20"/>
    </row>
    <row r="23" spans="1:15" s="45" customFormat="1" ht="35.25" customHeight="1" x14ac:dyDescent="0.2">
      <c r="A23" s="170">
        <v>162</v>
      </c>
      <c r="B23" s="21" t="s">
        <v>169</v>
      </c>
      <c r="C23" s="170" t="s">
        <v>2</v>
      </c>
      <c r="D23" s="185">
        <v>2400</v>
      </c>
      <c r="E23" s="43"/>
      <c r="F23" s="43"/>
      <c r="G23" s="43"/>
      <c r="H23" s="43"/>
      <c r="I23" s="43"/>
      <c r="J23" s="20"/>
      <c r="K23" s="20"/>
      <c r="L23" s="44"/>
      <c r="M23" s="20"/>
      <c r="N23" s="20">
        <f t="shared" si="1"/>
        <v>0</v>
      </c>
      <c r="O23" s="20">
        <f t="shared" si="4"/>
        <v>0</v>
      </c>
    </row>
    <row r="24" spans="1:15" s="45" customFormat="1" ht="35.25" customHeight="1" x14ac:dyDescent="0.2">
      <c r="A24" s="171"/>
      <c r="B24" s="24" t="s">
        <v>328</v>
      </c>
      <c r="C24" s="171"/>
      <c r="D24" s="186"/>
      <c r="E24" s="43"/>
      <c r="F24" s="43"/>
      <c r="G24" s="43"/>
      <c r="H24" s="43"/>
      <c r="I24" s="43"/>
      <c r="J24" s="20"/>
      <c r="K24" s="20"/>
      <c r="L24" s="44"/>
      <c r="M24" s="20"/>
      <c r="N24" s="20"/>
      <c r="O24" s="20"/>
    </row>
    <row r="25" spans="1:15" s="45" customFormat="1" ht="35.25" customHeight="1" x14ac:dyDescent="0.2">
      <c r="A25" s="121">
        <v>163</v>
      </c>
      <c r="B25" s="21" t="s">
        <v>221</v>
      </c>
      <c r="C25" s="123" t="s">
        <v>8</v>
      </c>
      <c r="D25" s="42">
        <v>150</v>
      </c>
      <c r="E25" s="43"/>
      <c r="F25" s="43"/>
      <c r="G25" s="43"/>
      <c r="H25" s="43"/>
      <c r="I25" s="43"/>
      <c r="J25" s="20"/>
      <c r="K25" s="20"/>
      <c r="L25" s="44"/>
      <c r="M25" s="20">
        <f t="shared" si="3"/>
        <v>0</v>
      </c>
      <c r="N25" s="20">
        <f t="shared" si="1"/>
        <v>0</v>
      </c>
      <c r="O25" s="20">
        <f t="shared" si="4"/>
        <v>0</v>
      </c>
    </row>
    <row r="26" spans="1:15" s="45" customFormat="1" ht="35.25" customHeight="1" x14ac:dyDescent="0.2">
      <c r="A26" s="121">
        <v>164</v>
      </c>
      <c r="B26" s="21" t="s">
        <v>170</v>
      </c>
      <c r="C26" s="123" t="s">
        <v>2</v>
      </c>
      <c r="D26" s="42">
        <v>480</v>
      </c>
      <c r="E26" s="43"/>
      <c r="F26" s="43"/>
      <c r="G26" s="43"/>
      <c r="H26" s="43"/>
      <c r="I26" s="43"/>
      <c r="J26" s="20"/>
      <c r="K26" s="20"/>
      <c r="L26" s="44"/>
      <c r="M26" s="20"/>
      <c r="N26" s="20">
        <f t="shared" si="1"/>
        <v>0</v>
      </c>
      <c r="O26" s="20">
        <f t="shared" si="4"/>
        <v>0</v>
      </c>
    </row>
    <row r="27" spans="1:15" s="45" customFormat="1" ht="35.25" customHeight="1" x14ac:dyDescent="0.2">
      <c r="A27" s="121">
        <v>165</v>
      </c>
      <c r="B27" s="124" t="s">
        <v>81</v>
      </c>
      <c r="C27" s="123" t="s">
        <v>8</v>
      </c>
      <c r="D27" s="42">
        <v>30</v>
      </c>
      <c r="E27" s="43"/>
      <c r="F27" s="43"/>
      <c r="G27" s="43"/>
      <c r="H27" s="43"/>
      <c r="I27" s="43"/>
      <c r="J27" s="20"/>
      <c r="K27" s="20"/>
      <c r="L27" s="44"/>
      <c r="M27" s="20">
        <f t="shared" si="3"/>
        <v>0</v>
      </c>
      <c r="N27" s="20">
        <f t="shared" si="1"/>
        <v>0</v>
      </c>
      <c r="O27" s="20">
        <f t="shared" si="4"/>
        <v>0</v>
      </c>
    </row>
    <row r="28" spans="1:15" ht="35.25" customHeight="1" x14ac:dyDescent="0.2">
      <c r="A28" s="137">
        <v>166</v>
      </c>
      <c r="B28" s="138" t="s">
        <v>222</v>
      </c>
      <c r="C28" s="7" t="s">
        <v>8</v>
      </c>
      <c r="D28" s="9">
        <v>100</v>
      </c>
      <c r="E28" s="3"/>
      <c r="F28" s="3"/>
      <c r="G28" s="3"/>
      <c r="H28" s="3"/>
      <c r="I28" s="3"/>
      <c r="J28" s="17"/>
      <c r="K28" s="17"/>
      <c r="L28" s="15"/>
      <c r="M28" s="17">
        <f t="shared" si="3"/>
        <v>0</v>
      </c>
      <c r="N28" s="17">
        <f t="shared" si="1"/>
        <v>0</v>
      </c>
      <c r="O28" s="17">
        <f t="shared" si="4"/>
        <v>0</v>
      </c>
    </row>
    <row r="29" spans="1:15" ht="35.25" customHeight="1" x14ac:dyDescent="0.2">
      <c r="A29" s="7">
        <v>167</v>
      </c>
      <c r="B29" s="8" t="s">
        <v>45</v>
      </c>
      <c r="C29" s="7" t="s">
        <v>8</v>
      </c>
      <c r="D29" s="9">
        <v>50</v>
      </c>
      <c r="E29" s="3"/>
      <c r="F29" s="3"/>
      <c r="G29" s="3"/>
      <c r="H29" s="3"/>
      <c r="I29" s="3"/>
      <c r="J29" s="17"/>
      <c r="K29" s="17"/>
      <c r="L29" s="15"/>
      <c r="M29" s="17">
        <f t="shared" si="3"/>
        <v>0</v>
      </c>
      <c r="N29" s="17">
        <f t="shared" si="1"/>
        <v>0</v>
      </c>
      <c r="O29" s="17">
        <f t="shared" si="4"/>
        <v>0</v>
      </c>
    </row>
    <row r="30" spans="1:15" s="45" customFormat="1" ht="35.25" customHeight="1" x14ac:dyDescent="0.2">
      <c r="A30" s="123">
        <v>168</v>
      </c>
      <c r="B30" s="21" t="s">
        <v>149</v>
      </c>
      <c r="C30" s="123" t="s">
        <v>8</v>
      </c>
      <c r="D30" s="42">
        <v>550</v>
      </c>
      <c r="E30" s="43"/>
      <c r="F30" s="43"/>
      <c r="G30" s="43"/>
      <c r="H30" s="43"/>
      <c r="I30" s="43"/>
      <c r="J30" s="20"/>
      <c r="K30" s="20"/>
      <c r="L30" s="44"/>
      <c r="M30" s="20"/>
      <c r="N30" s="20">
        <f t="shared" si="1"/>
        <v>0</v>
      </c>
      <c r="O30" s="20">
        <f t="shared" si="4"/>
        <v>0</v>
      </c>
    </row>
    <row r="31" spans="1:15" s="45" customFormat="1" ht="35.25" customHeight="1" x14ac:dyDescent="0.2">
      <c r="A31" s="137">
        <v>169</v>
      </c>
      <c r="B31" s="141" t="s">
        <v>150</v>
      </c>
      <c r="C31" s="123" t="s">
        <v>8</v>
      </c>
      <c r="D31" s="42">
        <v>540</v>
      </c>
      <c r="E31" s="43"/>
      <c r="F31" s="43"/>
      <c r="G31" s="43"/>
      <c r="H31" s="43"/>
      <c r="I31" s="43"/>
      <c r="J31" s="20"/>
      <c r="K31" s="20"/>
      <c r="L31" s="44"/>
      <c r="M31" s="20"/>
      <c r="N31" s="20">
        <f t="shared" si="1"/>
        <v>0</v>
      </c>
      <c r="O31" s="20">
        <f t="shared" si="4"/>
        <v>0</v>
      </c>
    </row>
    <row r="32" spans="1:15" s="45" customFormat="1" ht="35.25" customHeight="1" x14ac:dyDescent="0.2">
      <c r="A32" s="123">
        <v>170</v>
      </c>
      <c r="B32" s="21" t="s">
        <v>151</v>
      </c>
      <c r="C32" s="123" t="s">
        <v>2</v>
      </c>
      <c r="D32" s="42">
        <v>800</v>
      </c>
      <c r="E32" s="43"/>
      <c r="F32" s="43"/>
      <c r="G32" s="43"/>
      <c r="H32" s="43"/>
      <c r="I32" s="43"/>
      <c r="J32" s="20"/>
      <c r="K32" s="20"/>
      <c r="L32" s="44"/>
      <c r="M32" s="20"/>
      <c r="N32" s="20">
        <f t="shared" si="1"/>
        <v>0</v>
      </c>
      <c r="O32" s="20">
        <f t="shared" si="4"/>
        <v>0</v>
      </c>
    </row>
    <row r="33" spans="1:15" s="45" customFormat="1" ht="35.25" customHeight="1" x14ac:dyDescent="0.2">
      <c r="A33" s="123">
        <v>171</v>
      </c>
      <c r="B33" s="21" t="s">
        <v>148</v>
      </c>
      <c r="C33" s="123" t="s">
        <v>2</v>
      </c>
      <c r="D33" s="42">
        <v>1000</v>
      </c>
      <c r="E33" s="43"/>
      <c r="F33" s="43"/>
      <c r="G33" s="43"/>
      <c r="H33" s="43"/>
      <c r="I33" s="43"/>
      <c r="J33" s="20"/>
      <c r="K33" s="20"/>
      <c r="L33" s="44"/>
      <c r="M33" s="20"/>
      <c r="N33" s="20">
        <f t="shared" si="1"/>
        <v>0</v>
      </c>
      <c r="O33" s="20">
        <f t="shared" si="4"/>
        <v>0</v>
      </c>
    </row>
    <row r="34" spans="1:15" s="151" customFormat="1" ht="35.25" customHeight="1" x14ac:dyDescent="0.2">
      <c r="A34" s="146">
        <v>172</v>
      </c>
      <c r="B34" s="24" t="s">
        <v>235</v>
      </c>
      <c r="C34" s="146" t="s">
        <v>2</v>
      </c>
      <c r="D34" s="69">
        <v>4</v>
      </c>
      <c r="E34" s="148"/>
      <c r="F34" s="148"/>
      <c r="G34" s="148"/>
      <c r="H34" s="148"/>
      <c r="I34" s="148"/>
      <c r="J34" s="149"/>
      <c r="K34" s="149"/>
      <c r="L34" s="150"/>
      <c r="M34" s="149"/>
      <c r="N34" s="149"/>
      <c r="O34" s="149"/>
    </row>
    <row r="35" spans="1:15" ht="35.25" customHeight="1" x14ac:dyDescent="0.2">
      <c r="A35" s="7"/>
      <c r="B35" s="55" t="s">
        <v>46</v>
      </c>
      <c r="C35" s="7"/>
      <c r="D35" s="9"/>
      <c r="E35" s="3"/>
      <c r="F35" s="3"/>
      <c r="G35" s="3"/>
      <c r="H35" s="3"/>
      <c r="I35" s="3"/>
      <c r="J35" s="17"/>
      <c r="K35" s="17"/>
      <c r="L35" s="15"/>
      <c r="M35" s="17">
        <f t="shared" si="3"/>
        <v>0</v>
      </c>
      <c r="N35" s="17">
        <f>D35*J35</f>
        <v>0</v>
      </c>
      <c r="O35" s="17">
        <f t="shared" si="4"/>
        <v>0</v>
      </c>
    </row>
    <row r="36" spans="1:15" ht="35.25" customHeight="1" x14ac:dyDescent="0.2">
      <c r="A36" s="7">
        <v>173</v>
      </c>
      <c r="B36" s="8" t="s">
        <v>47</v>
      </c>
      <c r="C36" s="7" t="s">
        <v>2</v>
      </c>
      <c r="D36" s="9">
        <v>2500</v>
      </c>
      <c r="E36" s="3"/>
      <c r="F36" s="3"/>
      <c r="G36" s="3"/>
      <c r="H36" s="3"/>
      <c r="I36" s="3"/>
      <c r="J36" s="17"/>
      <c r="K36" s="17"/>
      <c r="L36" s="15"/>
      <c r="M36" s="17">
        <f t="shared" si="3"/>
        <v>0</v>
      </c>
      <c r="N36" s="17">
        <f>D36*J36</f>
        <v>0</v>
      </c>
      <c r="O36" s="17">
        <f t="shared" si="4"/>
        <v>0</v>
      </c>
    </row>
    <row r="37" spans="1:15" ht="42" customHeight="1" x14ac:dyDescent="0.2">
      <c r="A37" s="109">
        <v>174</v>
      </c>
      <c r="B37" s="8" t="s">
        <v>48</v>
      </c>
      <c r="C37" s="7" t="s">
        <v>2</v>
      </c>
      <c r="D37" s="9">
        <v>45000</v>
      </c>
      <c r="E37" s="3"/>
      <c r="F37" s="3"/>
      <c r="G37" s="3"/>
      <c r="H37" s="3"/>
      <c r="I37" s="3"/>
      <c r="J37" s="17"/>
      <c r="K37" s="17"/>
      <c r="L37" s="15"/>
      <c r="M37" s="17">
        <f t="shared" si="3"/>
        <v>0</v>
      </c>
      <c r="N37" s="17">
        <f>D37*J37</f>
        <v>0</v>
      </c>
      <c r="O37" s="17">
        <f t="shared" si="4"/>
        <v>0</v>
      </c>
    </row>
    <row r="38" spans="1:15" ht="35.25" customHeight="1" x14ac:dyDescent="0.2">
      <c r="A38" s="109">
        <v>175</v>
      </c>
      <c r="B38" s="8" t="s">
        <v>63</v>
      </c>
      <c r="C38" s="7" t="s">
        <v>2</v>
      </c>
      <c r="D38" s="9">
        <v>3500</v>
      </c>
      <c r="E38" s="3"/>
      <c r="F38" s="3"/>
      <c r="G38" s="3"/>
      <c r="H38" s="3"/>
      <c r="I38" s="3"/>
      <c r="J38" s="17"/>
      <c r="K38" s="17"/>
      <c r="L38" s="15"/>
      <c r="M38" s="17">
        <f t="shared" si="3"/>
        <v>0</v>
      </c>
      <c r="N38" s="17">
        <f>D38*J38</f>
        <v>0</v>
      </c>
      <c r="O38" s="17">
        <f t="shared" si="4"/>
        <v>0</v>
      </c>
    </row>
    <row r="39" spans="1:15" ht="21.95" customHeight="1" x14ac:dyDescent="0.2">
      <c r="D39" s="6"/>
    </row>
    <row r="40" spans="1:15" ht="21.95" customHeight="1" x14ac:dyDescent="0.2">
      <c r="D40" s="6"/>
    </row>
    <row r="41" spans="1:15" ht="21.95" customHeight="1" x14ac:dyDescent="0.2">
      <c r="D41" s="6"/>
    </row>
    <row r="42" spans="1:15" ht="21.95" customHeight="1" x14ac:dyDescent="0.2">
      <c r="D42" s="6"/>
    </row>
    <row r="43" spans="1:15" ht="21.95" customHeight="1" x14ac:dyDescent="0.2">
      <c r="D43" s="6"/>
    </row>
    <row r="44" spans="1:15" ht="21.95" customHeight="1" x14ac:dyDescent="0.2">
      <c r="D44" s="6"/>
    </row>
    <row r="45" spans="1:15" ht="21.95" customHeight="1" x14ac:dyDescent="0.2">
      <c r="D45" s="6"/>
    </row>
    <row r="46" spans="1:15" ht="21.95" customHeight="1" x14ac:dyDescent="0.2">
      <c r="D46" s="6"/>
    </row>
    <row r="47" spans="1:15" ht="21.95" customHeight="1" x14ac:dyDescent="0.2">
      <c r="D47" s="6"/>
    </row>
    <row r="48" spans="1:15" x14ac:dyDescent="0.2">
      <c r="D48" s="6"/>
    </row>
    <row r="49" spans="4:4" x14ac:dyDescent="0.2">
      <c r="D49" s="6"/>
    </row>
    <row r="50" spans="4:4" x14ac:dyDescent="0.2">
      <c r="D50" s="6"/>
    </row>
    <row r="51" spans="4:4" x14ac:dyDescent="0.2">
      <c r="D51" s="6"/>
    </row>
    <row r="52" spans="4:4" x14ac:dyDescent="0.2">
      <c r="D52" s="6"/>
    </row>
    <row r="53" spans="4:4" x14ac:dyDescent="0.2">
      <c r="D53" s="6"/>
    </row>
    <row r="54" spans="4:4" x14ac:dyDescent="0.2">
      <c r="D54" s="6"/>
    </row>
    <row r="55" spans="4:4" x14ac:dyDescent="0.2">
      <c r="D55" s="6"/>
    </row>
    <row r="56" spans="4:4" x14ac:dyDescent="0.2">
      <c r="D56" s="6"/>
    </row>
    <row r="57" spans="4:4" x14ac:dyDescent="0.2">
      <c r="D57" s="6"/>
    </row>
    <row r="58" spans="4:4" x14ac:dyDescent="0.2">
      <c r="D58" s="6"/>
    </row>
    <row r="59" spans="4:4" x14ac:dyDescent="0.2">
      <c r="D59" s="6"/>
    </row>
    <row r="60" spans="4:4" x14ac:dyDescent="0.2">
      <c r="D60" s="6"/>
    </row>
    <row r="61" spans="4:4" x14ac:dyDescent="0.2">
      <c r="D61" s="6"/>
    </row>
    <row r="62" spans="4:4" x14ac:dyDescent="0.2">
      <c r="D62" s="6"/>
    </row>
    <row r="63" spans="4:4" x14ac:dyDescent="0.2">
      <c r="D63" s="6"/>
    </row>
    <row r="64" spans="4:4" x14ac:dyDescent="0.2">
      <c r="D64" s="6"/>
    </row>
    <row r="65" spans="4:4" x14ac:dyDescent="0.2">
      <c r="D65" s="6"/>
    </row>
    <row r="66" spans="4:4" x14ac:dyDescent="0.2">
      <c r="D66" s="6"/>
    </row>
    <row r="67" spans="4:4" x14ac:dyDescent="0.2">
      <c r="D67" s="6"/>
    </row>
    <row r="68" spans="4:4" x14ac:dyDescent="0.2">
      <c r="D68" s="6"/>
    </row>
    <row r="69" spans="4:4" x14ac:dyDescent="0.2">
      <c r="D69" s="6"/>
    </row>
    <row r="70" spans="4:4" x14ac:dyDescent="0.2">
      <c r="D70" s="6"/>
    </row>
    <row r="71" spans="4:4" x14ac:dyDescent="0.2">
      <c r="D71" s="6"/>
    </row>
    <row r="72" spans="4:4" x14ac:dyDescent="0.2">
      <c r="D72" s="6"/>
    </row>
    <row r="73" spans="4:4" x14ac:dyDescent="0.2">
      <c r="D73" s="6"/>
    </row>
    <row r="74" spans="4:4" x14ac:dyDescent="0.2">
      <c r="D74" s="6"/>
    </row>
    <row r="75" spans="4:4" x14ac:dyDescent="0.2">
      <c r="D75" s="6"/>
    </row>
    <row r="76" spans="4:4" x14ac:dyDescent="0.2">
      <c r="D76" s="6"/>
    </row>
    <row r="77" spans="4:4" x14ac:dyDescent="0.2">
      <c r="D77" s="6"/>
    </row>
    <row r="78" spans="4:4" x14ac:dyDescent="0.2">
      <c r="D78" s="6"/>
    </row>
    <row r="79" spans="4:4" x14ac:dyDescent="0.2">
      <c r="D79" s="6"/>
    </row>
    <row r="80" spans="4:4" x14ac:dyDescent="0.2">
      <c r="D80" s="6"/>
    </row>
    <row r="81" spans="4:4" x14ac:dyDescent="0.2">
      <c r="D81" s="6"/>
    </row>
    <row r="82" spans="4:4" x14ac:dyDescent="0.2">
      <c r="D82" s="6"/>
    </row>
    <row r="83" spans="4:4" x14ac:dyDescent="0.2">
      <c r="D83" s="6"/>
    </row>
    <row r="84" spans="4:4" x14ac:dyDescent="0.2">
      <c r="D84" s="6"/>
    </row>
    <row r="85" spans="4:4" x14ac:dyDescent="0.2">
      <c r="D85" s="6"/>
    </row>
    <row r="86" spans="4:4" x14ac:dyDescent="0.2">
      <c r="D86" s="6"/>
    </row>
    <row r="87" spans="4:4" x14ac:dyDescent="0.2">
      <c r="D87" s="6"/>
    </row>
    <row r="88" spans="4:4" x14ac:dyDescent="0.2">
      <c r="D88" s="6"/>
    </row>
    <row r="89" spans="4:4" x14ac:dyDescent="0.2">
      <c r="D89" s="6"/>
    </row>
    <row r="90" spans="4:4" x14ac:dyDescent="0.2">
      <c r="D90" s="6"/>
    </row>
    <row r="91" spans="4:4" x14ac:dyDescent="0.2">
      <c r="D91" s="6"/>
    </row>
    <row r="92" spans="4:4" x14ac:dyDescent="0.2">
      <c r="D92" s="6"/>
    </row>
    <row r="93" spans="4:4" x14ac:dyDescent="0.2">
      <c r="D93" s="6"/>
    </row>
    <row r="94" spans="4:4" x14ac:dyDescent="0.2">
      <c r="D94" s="6"/>
    </row>
    <row r="95" spans="4:4" x14ac:dyDescent="0.2">
      <c r="D95" s="6"/>
    </row>
    <row r="96" spans="4:4" x14ac:dyDescent="0.2">
      <c r="D96" s="6"/>
    </row>
    <row r="97" spans="4:4" x14ac:dyDescent="0.2">
      <c r="D97" s="6"/>
    </row>
    <row r="98" spans="4:4" x14ac:dyDescent="0.2">
      <c r="D98" s="6"/>
    </row>
    <row r="99" spans="4:4" x14ac:dyDescent="0.2">
      <c r="D99" s="6"/>
    </row>
    <row r="100" spans="4:4" x14ac:dyDescent="0.2">
      <c r="D100" s="6"/>
    </row>
    <row r="101" spans="4:4" x14ac:dyDescent="0.2">
      <c r="D101" s="6"/>
    </row>
    <row r="102" spans="4:4" x14ac:dyDescent="0.2">
      <c r="D102" s="6"/>
    </row>
    <row r="103" spans="4:4" x14ac:dyDescent="0.2">
      <c r="D103" s="6"/>
    </row>
    <row r="104" spans="4:4" x14ac:dyDescent="0.2">
      <c r="D104" s="6"/>
    </row>
    <row r="105" spans="4:4" x14ac:dyDescent="0.2">
      <c r="D105" s="6"/>
    </row>
    <row r="106" spans="4:4" x14ac:dyDescent="0.2">
      <c r="D106" s="6"/>
    </row>
    <row r="107" spans="4:4" x14ac:dyDescent="0.2">
      <c r="D107" s="6"/>
    </row>
    <row r="108" spans="4:4" x14ac:dyDescent="0.2">
      <c r="D108" s="6"/>
    </row>
    <row r="109" spans="4:4" x14ac:dyDescent="0.2">
      <c r="D109" s="6"/>
    </row>
    <row r="110" spans="4:4" x14ac:dyDescent="0.2">
      <c r="D110" s="6"/>
    </row>
    <row r="111" spans="4:4" x14ac:dyDescent="0.2">
      <c r="D111" s="6"/>
    </row>
    <row r="112" spans="4:4" x14ac:dyDescent="0.2">
      <c r="D112" s="6"/>
    </row>
    <row r="113" spans="4:4" x14ac:dyDescent="0.2">
      <c r="D113" s="6"/>
    </row>
    <row r="114" spans="4:4" x14ac:dyDescent="0.2">
      <c r="D114" s="6"/>
    </row>
    <row r="115" spans="4:4" x14ac:dyDescent="0.2">
      <c r="D115" s="6"/>
    </row>
    <row r="116" spans="4:4" x14ac:dyDescent="0.2">
      <c r="D116" s="6"/>
    </row>
    <row r="117" spans="4:4" x14ac:dyDescent="0.2">
      <c r="D117" s="6"/>
    </row>
    <row r="118" spans="4:4" x14ac:dyDescent="0.2">
      <c r="D118" s="6"/>
    </row>
    <row r="119" spans="4:4" x14ac:dyDescent="0.2">
      <c r="D119" s="6"/>
    </row>
    <row r="120" spans="4:4" x14ac:dyDescent="0.2">
      <c r="D120" s="6"/>
    </row>
    <row r="121" spans="4:4" x14ac:dyDescent="0.2">
      <c r="D121" s="6"/>
    </row>
    <row r="122" spans="4:4" x14ac:dyDescent="0.2">
      <c r="D122" s="6"/>
    </row>
    <row r="123" spans="4:4" x14ac:dyDescent="0.2">
      <c r="D123" s="6"/>
    </row>
    <row r="124" spans="4:4" x14ac:dyDescent="0.2">
      <c r="D124" s="6"/>
    </row>
    <row r="125" spans="4:4" x14ac:dyDescent="0.2">
      <c r="D125" s="6"/>
    </row>
    <row r="126" spans="4:4" x14ac:dyDescent="0.2">
      <c r="D126" s="6"/>
    </row>
    <row r="127" spans="4:4" x14ac:dyDescent="0.2">
      <c r="D127" s="6"/>
    </row>
    <row r="128" spans="4:4" x14ac:dyDescent="0.2">
      <c r="D128" s="6"/>
    </row>
    <row r="129" spans="4:4" x14ac:dyDescent="0.2">
      <c r="D129" s="6"/>
    </row>
    <row r="130" spans="4:4" x14ac:dyDescent="0.2">
      <c r="D130" s="6"/>
    </row>
    <row r="131" spans="4:4" x14ac:dyDescent="0.2">
      <c r="D131" s="6"/>
    </row>
    <row r="132" spans="4:4" x14ac:dyDescent="0.2">
      <c r="D132" s="6"/>
    </row>
    <row r="133" spans="4:4" x14ac:dyDescent="0.2">
      <c r="D133" s="6"/>
    </row>
    <row r="134" spans="4:4" x14ac:dyDescent="0.2">
      <c r="D134" s="6"/>
    </row>
    <row r="135" spans="4:4" x14ac:dyDescent="0.2">
      <c r="D135" s="6"/>
    </row>
    <row r="136" spans="4:4" x14ac:dyDescent="0.2">
      <c r="D136" s="6"/>
    </row>
    <row r="137" spans="4:4" x14ac:dyDescent="0.2">
      <c r="D137" s="6"/>
    </row>
    <row r="138" spans="4:4" x14ac:dyDescent="0.2">
      <c r="D138" s="6"/>
    </row>
    <row r="139" spans="4:4" x14ac:dyDescent="0.2">
      <c r="D139" s="6"/>
    </row>
    <row r="140" spans="4:4" x14ac:dyDescent="0.2">
      <c r="D140" s="6"/>
    </row>
    <row r="141" spans="4:4" x14ac:dyDescent="0.2">
      <c r="D141" s="6"/>
    </row>
    <row r="142" spans="4:4" x14ac:dyDescent="0.2">
      <c r="D142" s="6"/>
    </row>
    <row r="143" spans="4:4" x14ac:dyDescent="0.2">
      <c r="D143" s="6"/>
    </row>
    <row r="144" spans="4:4" x14ac:dyDescent="0.2">
      <c r="D144" s="6"/>
    </row>
    <row r="145" spans="4:4" x14ac:dyDescent="0.2">
      <c r="D145" s="6"/>
    </row>
    <row r="146" spans="4:4" x14ac:dyDescent="0.2">
      <c r="D146" s="6"/>
    </row>
    <row r="147" spans="4:4" x14ac:dyDescent="0.2">
      <c r="D147" s="6"/>
    </row>
    <row r="148" spans="4:4" x14ac:dyDescent="0.2">
      <c r="D148" s="6"/>
    </row>
    <row r="149" spans="4:4" x14ac:dyDescent="0.2">
      <c r="D149" s="6"/>
    </row>
    <row r="150" spans="4:4" x14ac:dyDescent="0.2">
      <c r="D150" s="6"/>
    </row>
    <row r="151" spans="4:4" x14ac:dyDescent="0.2">
      <c r="D151" s="6"/>
    </row>
    <row r="152" spans="4:4" x14ac:dyDescent="0.2">
      <c r="D152" s="6"/>
    </row>
    <row r="153" spans="4:4" x14ac:dyDescent="0.2">
      <c r="D153" s="6"/>
    </row>
    <row r="154" spans="4:4" x14ac:dyDescent="0.2">
      <c r="D154" s="6"/>
    </row>
    <row r="155" spans="4:4" x14ac:dyDescent="0.2">
      <c r="D155" s="6"/>
    </row>
    <row r="156" spans="4:4" x14ac:dyDescent="0.2">
      <c r="D156" s="6"/>
    </row>
    <row r="157" spans="4:4" x14ac:dyDescent="0.2">
      <c r="D157" s="6"/>
    </row>
    <row r="158" spans="4:4" x14ac:dyDescent="0.2">
      <c r="D158" s="6"/>
    </row>
    <row r="159" spans="4:4" x14ac:dyDescent="0.2">
      <c r="D159" s="6"/>
    </row>
    <row r="160" spans="4:4" x14ac:dyDescent="0.2">
      <c r="D160" s="6"/>
    </row>
    <row r="161" spans="4:4" x14ac:dyDescent="0.2">
      <c r="D161" s="6"/>
    </row>
    <row r="162" spans="4:4" x14ac:dyDescent="0.2">
      <c r="D162" s="6"/>
    </row>
    <row r="163" spans="4:4" x14ac:dyDescent="0.2">
      <c r="D163" s="6"/>
    </row>
    <row r="164" spans="4:4" x14ac:dyDescent="0.2">
      <c r="D164" s="6"/>
    </row>
    <row r="165" spans="4:4" x14ac:dyDescent="0.2">
      <c r="D165" s="6"/>
    </row>
    <row r="166" spans="4:4" x14ac:dyDescent="0.2">
      <c r="D166" s="6"/>
    </row>
    <row r="167" spans="4:4" x14ac:dyDescent="0.2">
      <c r="D167" s="6"/>
    </row>
    <row r="168" spans="4:4" x14ac:dyDescent="0.2">
      <c r="D168" s="6"/>
    </row>
    <row r="169" spans="4:4" x14ac:dyDescent="0.2">
      <c r="D169" s="6"/>
    </row>
    <row r="170" spans="4:4" x14ac:dyDescent="0.2">
      <c r="D170" s="6"/>
    </row>
    <row r="171" spans="4:4" x14ac:dyDescent="0.2">
      <c r="D171" s="6"/>
    </row>
    <row r="172" spans="4:4" x14ac:dyDescent="0.2">
      <c r="D172" s="6"/>
    </row>
    <row r="173" spans="4:4" x14ac:dyDescent="0.2">
      <c r="D173" s="6"/>
    </row>
    <row r="174" spans="4:4" x14ac:dyDescent="0.2">
      <c r="D174" s="6"/>
    </row>
    <row r="175" spans="4:4" x14ac:dyDescent="0.2">
      <c r="D175" s="6"/>
    </row>
    <row r="176" spans="4:4" x14ac:dyDescent="0.2">
      <c r="D176" s="6"/>
    </row>
    <row r="177" spans="4:4" x14ac:dyDescent="0.2">
      <c r="D177" s="6"/>
    </row>
    <row r="178" spans="4:4" x14ac:dyDescent="0.2">
      <c r="D178" s="6"/>
    </row>
    <row r="179" spans="4:4" x14ac:dyDescent="0.2">
      <c r="D179" s="6"/>
    </row>
    <row r="180" spans="4:4" x14ac:dyDescent="0.2">
      <c r="D180" s="6"/>
    </row>
    <row r="181" spans="4:4" x14ac:dyDescent="0.2">
      <c r="D181" s="6"/>
    </row>
    <row r="182" spans="4:4" x14ac:dyDescent="0.2">
      <c r="D182" s="6"/>
    </row>
    <row r="183" spans="4:4" x14ac:dyDescent="0.2">
      <c r="D183" s="6"/>
    </row>
    <row r="184" spans="4:4" x14ac:dyDescent="0.2">
      <c r="D184" s="6"/>
    </row>
    <row r="185" spans="4:4" x14ac:dyDescent="0.2">
      <c r="D185" s="6"/>
    </row>
    <row r="186" spans="4:4" x14ac:dyDescent="0.2">
      <c r="D186" s="6"/>
    </row>
    <row r="187" spans="4:4" x14ac:dyDescent="0.2">
      <c r="D187" s="6"/>
    </row>
    <row r="188" spans="4:4" x14ac:dyDescent="0.2">
      <c r="D188" s="6"/>
    </row>
    <row r="189" spans="4:4" x14ac:dyDescent="0.2">
      <c r="D189" s="6"/>
    </row>
    <row r="190" spans="4:4" x14ac:dyDescent="0.2">
      <c r="D190" s="6"/>
    </row>
    <row r="191" spans="4:4" x14ac:dyDescent="0.2">
      <c r="D191" s="6"/>
    </row>
    <row r="192" spans="4:4" x14ac:dyDescent="0.2">
      <c r="D192" s="6"/>
    </row>
    <row r="193" spans="4:4" x14ac:dyDescent="0.2">
      <c r="D193" s="6"/>
    </row>
    <row r="194" spans="4:4" x14ac:dyDescent="0.2">
      <c r="D194" s="6"/>
    </row>
    <row r="195" spans="4:4" x14ac:dyDescent="0.2">
      <c r="D195" s="6"/>
    </row>
    <row r="196" spans="4:4" x14ac:dyDescent="0.2">
      <c r="D196" s="6"/>
    </row>
    <row r="197" spans="4:4" x14ac:dyDescent="0.2">
      <c r="D197" s="6"/>
    </row>
    <row r="198" spans="4:4" x14ac:dyDescent="0.2">
      <c r="D198" s="6"/>
    </row>
    <row r="199" spans="4:4" x14ac:dyDescent="0.2">
      <c r="D199" s="6"/>
    </row>
    <row r="200" spans="4:4" x14ac:dyDescent="0.2">
      <c r="D200" s="6"/>
    </row>
    <row r="201" spans="4:4" x14ac:dyDescent="0.2">
      <c r="D201" s="6"/>
    </row>
    <row r="202" spans="4:4" x14ac:dyDescent="0.2">
      <c r="D202" s="6"/>
    </row>
    <row r="203" spans="4:4" x14ac:dyDescent="0.2">
      <c r="D203" s="6"/>
    </row>
    <row r="204" spans="4:4" x14ac:dyDescent="0.2">
      <c r="D204" s="6"/>
    </row>
    <row r="205" spans="4:4" x14ac:dyDescent="0.2">
      <c r="D205" s="6"/>
    </row>
    <row r="206" spans="4:4" x14ac:dyDescent="0.2">
      <c r="D206" s="6"/>
    </row>
    <row r="207" spans="4:4" x14ac:dyDescent="0.2">
      <c r="D207" s="6"/>
    </row>
    <row r="208" spans="4:4" x14ac:dyDescent="0.2">
      <c r="D208" s="6"/>
    </row>
    <row r="209" spans="4:4" x14ac:dyDescent="0.2">
      <c r="D209" s="6"/>
    </row>
    <row r="210" spans="4:4" x14ac:dyDescent="0.2">
      <c r="D210" s="6"/>
    </row>
    <row r="211" spans="4:4" x14ac:dyDescent="0.2">
      <c r="D211" s="6"/>
    </row>
    <row r="212" spans="4:4" x14ac:dyDescent="0.2">
      <c r="D212" s="6"/>
    </row>
    <row r="213" spans="4:4" x14ac:dyDescent="0.2">
      <c r="D213" s="6"/>
    </row>
    <row r="214" spans="4:4" x14ac:dyDescent="0.2">
      <c r="D214" s="6"/>
    </row>
    <row r="215" spans="4:4" x14ac:dyDescent="0.2">
      <c r="D215" s="6"/>
    </row>
    <row r="216" spans="4:4" x14ac:dyDescent="0.2">
      <c r="D216" s="6"/>
    </row>
    <row r="217" spans="4:4" x14ac:dyDescent="0.2">
      <c r="D217" s="6"/>
    </row>
    <row r="218" spans="4:4" x14ac:dyDescent="0.2">
      <c r="D218" s="6"/>
    </row>
    <row r="219" spans="4:4" x14ac:dyDescent="0.2">
      <c r="D219" s="6"/>
    </row>
    <row r="220" spans="4:4" x14ac:dyDescent="0.2">
      <c r="D220" s="6"/>
    </row>
    <row r="221" spans="4:4" x14ac:dyDescent="0.2">
      <c r="D221" s="6"/>
    </row>
    <row r="222" spans="4:4" x14ac:dyDescent="0.2">
      <c r="D222" s="6"/>
    </row>
    <row r="223" spans="4:4" x14ac:dyDescent="0.2">
      <c r="D223" s="6"/>
    </row>
    <row r="224" spans="4:4" x14ac:dyDescent="0.2">
      <c r="D224" s="6"/>
    </row>
    <row r="225" spans="4:4" x14ac:dyDescent="0.2">
      <c r="D225" s="6"/>
    </row>
    <row r="226" spans="4:4" x14ac:dyDescent="0.2">
      <c r="D226" s="6"/>
    </row>
    <row r="227" spans="4:4" x14ac:dyDescent="0.2">
      <c r="D227" s="6"/>
    </row>
    <row r="228" spans="4:4" x14ac:dyDescent="0.2">
      <c r="D228" s="6"/>
    </row>
    <row r="229" spans="4:4" x14ac:dyDescent="0.2">
      <c r="D229" s="6"/>
    </row>
  </sheetData>
  <mergeCells count="13">
    <mergeCell ref="A21:A22"/>
    <mergeCell ref="C21:C22"/>
    <mergeCell ref="D21:D22"/>
    <mergeCell ref="A23:A24"/>
    <mergeCell ref="C23:C24"/>
    <mergeCell ref="D23:D24"/>
    <mergeCell ref="A2:P2"/>
    <mergeCell ref="A7:A8"/>
    <mergeCell ref="C7:C8"/>
    <mergeCell ref="D7:D8"/>
    <mergeCell ref="A14:A15"/>
    <mergeCell ref="C14:C15"/>
    <mergeCell ref="D14:D15"/>
  </mergeCells>
  <phoneticPr fontId="4" type="noConversion"/>
  <pageMargins left="0.39370078740157483" right="0.39370078740157483" top="0.78740157480314965" bottom="0.78740157480314965" header="0.51181102362204722" footer="0.31496062992125984"/>
  <pageSetup paperSize="9" scale="38" fitToHeight="3" orientation="landscape" r:id="rId1"/>
  <headerFooter alignWithMargins="0">
    <oddFooter>&amp;C&amp;P&amp;R&amp;D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Q201"/>
  <sheetViews>
    <sheetView showZeros="0" zoomScale="80" zoomScaleNormal="80" workbookViewId="0">
      <selection activeCell="I16" sqref="I16"/>
    </sheetView>
  </sheetViews>
  <sheetFormatPr baseColWidth="10" defaultRowHeight="12.75" x14ac:dyDescent="0.2"/>
  <cols>
    <col min="1" max="1" width="9" customWidth="1"/>
    <col min="2" max="2" width="72.28515625" customWidth="1"/>
    <col min="3" max="3" width="8" style="2" customWidth="1"/>
    <col min="4" max="4" width="12.85546875" style="2" customWidth="1"/>
    <col min="5" max="5" width="22.140625" customWidth="1"/>
    <col min="6" max="6" width="20.5703125" customWidth="1"/>
    <col min="8" max="8" width="23.7109375" customWidth="1"/>
    <col min="9" max="9" width="19.140625" customWidth="1"/>
    <col min="11" max="11" width="19.42578125" customWidth="1"/>
    <col min="14" max="14" width="22.85546875" customWidth="1"/>
    <col min="15" max="15" width="20.5703125" customWidth="1"/>
  </cols>
  <sheetData>
    <row r="2" spans="1:17" s="18" customFormat="1" ht="33.75" customHeight="1" x14ac:dyDescent="0.2">
      <c r="A2" s="163" t="s">
        <v>319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</row>
    <row r="5" spans="1:17" s="61" customFormat="1" ht="40.5" customHeight="1" x14ac:dyDescent="0.2">
      <c r="A5" s="51" t="s">
        <v>0</v>
      </c>
      <c r="B5" s="51" t="s">
        <v>72</v>
      </c>
      <c r="C5" s="51" t="s">
        <v>1</v>
      </c>
      <c r="D5" s="51" t="s">
        <v>65</v>
      </c>
      <c r="E5" s="51" t="s">
        <v>125</v>
      </c>
      <c r="F5" s="51" t="s">
        <v>126</v>
      </c>
      <c r="G5" s="51" t="s">
        <v>127</v>
      </c>
      <c r="H5" s="51" t="s">
        <v>128</v>
      </c>
      <c r="I5" s="51" t="s">
        <v>129</v>
      </c>
      <c r="J5" s="52" t="s">
        <v>120</v>
      </c>
      <c r="K5" s="52" t="s">
        <v>174</v>
      </c>
      <c r="L5" s="53" t="s">
        <v>121</v>
      </c>
      <c r="M5" s="52" t="s">
        <v>122</v>
      </c>
      <c r="N5" s="52" t="s">
        <v>123</v>
      </c>
      <c r="O5" s="52" t="s">
        <v>124</v>
      </c>
    </row>
    <row r="6" spans="1:17" ht="35.25" customHeight="1" x14ac:dyDescent="0.2">
      <c r="A6" s="3"/>
      <c r="B6" s="11" t="s">
        <v>180</v>
      </c>
      <c r="C6" s="4"/>
      <c r="D6" s="5"/>
      <c r="E6" s="3"/>
      <c r="F6" s="3"/>
      <c r="G6" s="3"/>
      <c r="H6" s="3"/>
      <c r="I6" s="3"/>
      <c r="J6" s="17"/>
      <c r="K6" s="17"/>
      <c r="L6" s="15"/>
      <c r="M6" s="17"/>
      <c r="N6" s="17"/>
      <c r="O6" s="17"/>
    </row>
    <row r="7" spans="1:17" ht="35.25" customHeight="1" x14ac:dyDescent="0.2">
      <c r="A7" s="143">
        <v>176</v>
      </c>
      <c r="B7" s="145" t="s">
        <v>73</v>
      </c>
      <c r="C7" s="123" t="s">
        <v>8</v>
      </c>
      <c r="D7" s="42">
        <v>1310</v>
      </c>
      <c r="E7" s="3"/>
      <c r="F7" s="3"/>
      <c r="G7" s="3"/>
      <c r="H7" s="3"/>
      <c r="I7" s="3"/>
      <c r="J7" s="17"/>
      <c r="K7" s="17"/>
      <c r="L7" s="15"/>
      <c r="M7" s="17">
        <f t="shared" ref="M7" si="0">+J7+(J7*L7)</f>
        <v>0</v>
      </c>
      <c r="N7" s="17">
        <f>D7*J7</f>
        <v>0</v>
      </c>
      <c r="O7" s="17">
        <f t="shared" ref="O7" si="1">N7+(N7*L7)</f>
        <v>0</v>
      </c>
    </row>
    <row r="8" spans="1:17" ht="35.25" customHeight="1" x14ac:dyDescent="0.2">
      <c r="A8" s="143">
        <v>177</v>
      </c>
      <c r="B8" s="144" t="s">
        <v>49</v>
      </c>
      <c r="C8" s="123" t="s">
        <v>8</v>
      </c>
      <c r="D8" s="42">
        <v>120</v>
      </c>
      <c r="E8" s="3"/>
      <c r="F8" s="3"/>
      <c r="G8" s="3"/>
      <c r="H8" s="3"/>
      <c r="I8" s="3"/>
      <c r="J8" s="17"/>
      <c r="K8" s="17"/>
      <c r="L8" s="15"/>
      <c r="M8" s="17">
        <f t="shared" ref="M8" si="2">+J8+(J8*L8)</f>
        <v>0</v>
      </c>
      <c r="N8" s="17">
        <f>D8*J8</f>
        <v>0</v>
      </c>
      <c r="O8" s="17">
        <f t="shared" ref="O8" si="3">N8+(N8*L8)</f>
        <v>0</v>
      </c>
    </row>
    <row r="9" spans="1:17" ht="21.95" customHeight="1" x14ac:dyDescent="0.2">
      <c r="D9" s="6"/>
    </row>
    <row r="10" spans="1:17" ht="21.95" customHeight="1" x14ac:dyDescent="0.2">
      <c r="D10" s="6"/>
    </row>
    <row r="11" spans="1:17" ht="21.95" customHeight="1" x14ac:dyDescent="0.2">
      <c r="D11" s="6"/>
    </row>
    <row r="12" spans="1:17" ht="21.95" customHeight="1" x14ac:dyDescent="0.2">
      <c r="D12" s="6"/>
    </row>
    <row r="13" spans="1:17" ht="21.95" customHeight="1" x14ac:dyDescent="0.2">
      <c r="D13" s="6"/>
    </row>
    <row r="14" spans="1:17" ht="21.95" customHeight="1" x14ac:dyDescent="0.2">
      <c r="D14" s="6"/>
    </row>
    <row r="15" spans="1:17" ht="21.95" customHeight="1" x14ac:dyDescent="0.2">
      <c r="D15" s="6"/>
    </row>
    <row r="16" spans="1:17" ht="21.95" customHeight="1" x14ac:dyDescent="0.2">
      <c r="D16" s="6"/>
    </row>
    <row r="17" spans="4:4" ht="21.95" customHeight="1" x14ac:dyDescent="0.2">
      <c r="D17" s="6"/>
    </row>
    <row r="18" spans="4:4" ht="21.95" customHeight="1" x14ac:dyDescent="0.2">
      <c r="D18" s="6"/>
    </row>
    <row r="19" spans="4:4" ht="21.95" customHeight="1" x14ac:dyDescent="0.2">
      <c r="D19" s="6"/>
    </row>
    <row r="20" spans="4:4" x14ac:dyDescent="0.2">
      <c r="D20" s="6"/>
    </row>
    <row r="21" spans="4:4" x14ac:dyDescent="0.2">
      <c r="D21" s="6"/>
    </row>
    <row r="22" spans="4:4" x14ac:dyDescent="0.2">
      <c r="D22" s="6"/>
    </row>
    <row r="23" spans="4:4" x14ac:dyDescent="0.2">
      <c r="D23" s="6"/>
    </row>
    <row r="24" spans="4:4" x14ac:dyDescent="0.2">
      <c r="D24" s="6"/>
    </row>
    <row r="25" spans="4:4" x14ac:dyDescent="0.2">
      <c r="D25" s="6"/>
    </row>
    <row r="26" spans="4:4" x14ac:dyDescent="0.2">
      <c r="D26" s="6"/>
    </row>
    <row r="27" spans="4:4" x14ac:dyDescent="0.2">
      <c r="D27" s="6"/>
    </row>
    <row r="28" spans="4:4" x14ac:dyDescent="0.2">
      <c r="D28" s="6"/>
    </row>
    <row r="29" spans="4:4" x14ac:dyDescent="0.2">
      <c r="D29" s="6"/>
    </row>
    <row r="30" spans="4:4" x14ac:dyDescent="0.2">
      <c r="D30" s="6"/>
    </row>
    <row r="31" spans="4:4" x14ac:dyDescent="0.2">
      <c r="D31" s="6"/>
    </row>
    <row r="32" spans="4:4" x14ac:dyDescent="0.2">
      <c r="D32" s="6"/>
    </row>
    <row r="33" spans="4:4" x14ac:dyDescent="0.2">
      <c r="D33" s="6"/>
    </row>
    <row r="34" spans="4:4" x14ac:dyDescent="0.2">
      <c r="D34" s="6"/>
    </row>
    <row r="35" spans="4:4" x14ac:dyDescent="0.2">
      <c r="D35" s="6"/>
    </row>
    <row r="36" spans="4:4" x14ac:dyDescent="0.2">
      <c r="D36" s="6"/>
    </row>
    <row r="37" spans="4:4" x14ac:dyDescent="0.2">
      <c r="D37" s="6"/>
    </row>
    <row r="38" spans="4:4" x14ac:dyDescent="0.2">
      <c r="D38" s="6"/>
    </row>
    <row r="39" spans="4:4" x14ac:dyDescent="0.2">
      <c r="D39" s="6"/>
    </row>
    <row r="40" spans="4:4" x14ac:dyDescent="0.2">
      <c r="D40" s="6"/>
    </row>
    <row r="41" spans="4:4" x14ac:dyDescent="0.2">
      <c r="D41" s="6"/>
    </row>
    <row r="42" spans="4:4" x14ac:dyDescent="0.2">
      <c r="D42" s="6"/>
    </row>
    <row r="43" spans="4:4" x14ac:dyDescent="0.2">
      <c r="D43" s="6"/>
    </row>
    <row r="44" spans="4:4" x14ac:dyDescent="0.2">
      <c r="D44" s="6"/>
    </row>
    <row r="45" spans="4:4" x14ac:dyDescent="0.2">
      <c r="D45" s="6"/>
    </row>
    <row r="46" spans="4:4" x14ac:dyDescent="0.2">
      <c r="D46" s="6"/>
    </row>
    <row r="47" spans="4:4" x14ac:dyDescent="0.2">
      <c r="D47" s="6"/>
    </row>
    <row r="48" spans="4:4" x14ac:dyDescent="0.2">
      <c r="D48" s="6"/>
    </row>
    <row r="49" spans="4:4" x14ac:dyDescent="0.2">
      <c r="D49" s="6"/>
    </row>
    <row r="50" spans="4:4" x14ac:dyDescent="0.2">
      <c r="D50" s="6"/>
    </row>
    <row r="51" spans="4:4" x14ac:dyDescent="0.2">
      <c r="D51" s="6"/>
    </row>
    <row r="52" spans="4:4" x14ac:dyDescent="0.2">
      <c r="D52" s="6"/>
    </row>
    <row r="53" spans="4:4" x14ac:dyDescent="0.2">
      <c r="D53" s="6"/>
    </row>
    <row r="54" spans="4:4" x14ac:dyDescent="0.2">
      <c r="D54" s="6"/>
    </row>
    <row r="55" spans="4:4" x14ac:dyDescent="0.2">
      <c r="D55" s="6"/>
    </row>
    <row r="56" spans="4:4" x14ac:dyDescent="0.2">
      <c r="D56" s="6"/>
    </row>
    <row r="57" spans="4:4" x14ac:dyDescent="0.2">
      <c r="D57" s="6"/>
    </row>
    <row r="58" spans="4:4" x14ac:dyDescent="0.2">
      <c r="D58" s="6"/>
    </row>
    <row r="59" spans="4:4" x14ac:dyDescent="0.2">
      <c r="D59" s="6"/>
    </row>
    <row r="60" spans="4:4" x14ac:dyDescent="0.2">
      <c r="D60" s="6"/>
    </row>
    <row r="61" spans="4:4" x14ac:dyDescent="0.2">
      <c r="D61" s="6"/>
    </row>
    <row r="62" spans="4:4" x14ac:dyDescent="0.2">
      <c r="D62" s="6"/>
    </row>
    <row r="63" spans="4:4" x14ac:dyDescent="0.2">
      <c r="D63" s="6"/>
    </row>
    <row r="64" spans="4:4" x14ac:dyDescent="0.2">
      <c r="D64" s="6"/>
    </row>
    <row r="65" spans="4:4" x14ac:dyDescent="0.2">
      <c r="D65" s="6"/>
    </row>
    <row r="66" spans="4:4" x14ac:dyDescent="0.2">
      <c r="D66" s="6"/>
    </row>
    <row r="67" spans="4:4" x14ac:dyDescent="0.2">
      <c r="D67" s="6"/>
    </row>
    <row r="68" spans="4:4" x14ac:dyDescent="0.2">
      <c r="D68" s="6"/>
    </row>
    <row r="69" spans="4:4" x14ac:dyDescent="0.2">
      <c r="D69" s="6"/>
    </row>
    <row r="70" spans="4:4" x14ac:dyDescent="0.2">
      <c r="D70" s="6"/>
    </row>
    <row r="71" spans="4:4" x14ac:dyDescent="0.2">
      <c r="D71" s="6"/>
    </row>
    <row r="72" spans="4:4" x14ac:dyDescent="0.2">
      <c r="D72" s="6"/>
    </row>
    <row r="73" spans="4:4" x14ac:dyDescent="0.2">
      <c r="D73" s="6"/>
    </row>
    <row r="74" spans="4:4" x14ac:dyDescent="0.2">
      <c r="D74" s="6"/>
    </row>
    <row r="75" spans="4:4" x14ac:dyDescent="0.2">
      <c r="D75" s="6"/>
    </row>
    <row r="76" spans="4:4" x14ac:dyDescent="0.2">
      <c r="D76" s="6"/>
    </row>
    <row r="77" spans="4:4" x14ac:dyDescent="0.2">
      <c r="D77" s="6"/>
    </row>
    <row r="78" spans="4:4" x14ac:dyDescent="0.2">
      <c r="D78" s="6"/>
    </row>
    <row r="79" spans="4:4" x14ac:dyDescent="0.2">
      <c r="D79" s="6"/>
    </row>
    <row r="80" spans="4:4" x14ac:dyDescent="0.2">
      <c r="D80" s="6"/>
    </row>
    <row r="81" spans="4:4" x14ac:dyDescent="0.2">
      <c r="D81" s="6"/>
    </row>
    <row r="82" spans="4:4" x14ac:dyDescent="0.2">
      <c r="D82" s="6"/>
    </row>
    <row r="83" spans="4:4" x14ac:dyDescent="0.2">
      <c r="D83" s="6"/>
    </row>
    <row r="84" spans="4:4" x14ac:dyDescent="0.2">
      <c r="D84" s="6"/>
    </row>
    <row r="85" spans="4:4" x14ac:dyDescent="0.2">
      <c r="D85" s="6"/>
    </row>
    <row r="86" spans="4:4" x14ac:dyDescent="0.2">
      <c r="D86" s="6"/>
    </row>
    <row r="87" spans="4:4" x14ac:dyDescent="0.2">
      <c r="D87" s="6"/>
    </row>
    <row r="88" spans="4:4" x14ac:dyDescent="0.2">
      <c r="D88" s="6"/>
    </row>
    <row r="89" spans="4:4" x14ac:dyDescent="0.2">
      <c r="D89" s="6"/>
    </row>
    <row r="90" spans="4:4" x14ac:dyDescent="0.2">
      <c r="D90" s="6"/>
    </row>
    <row r="91" spans="4:4" x14ac:dyDescent="0.2">
      <c r="D91" s="6"/>
    </row>
    <row r="92" spans="4:4" x14ac:dyDescent="0.2">
      <c r="D92" s="6"/>
    </row>
    <row r="93" spans="4:4" x14ac:dyDescent="0.2">
      <c r="D93" s="6"/>
    </row>
    <row r="94" spans="4:4" x14ac:dyDescent="0.2">
      <c r="D94" s="6"/>
    </row>
    <row r="95" spans="4:4" x14ac:dyDescent="0.2">
      <c r="D95" s="6"/>
    </row>
    <row r="96" spans="4:4" x14ac:dyDescent="0.2">
      <c r="D96" s="6"/>
    </row>
    <row r="97" spans="4:4" x14ac:dyDescent="0.2">
      <c r="D97" s="6"/>
    </row>
    <row r="98" spans="4:4" x14ac:dyDescent="0.2">
      <c r="D98" s="6"/>
    </row>
    <row r="99" spans="4:4" x14ac:dyDescent="0.2">
      <c r="D99" s="6"/>
    </row>
    <row r="100" spans="4:4" x14ac:dyDescent="0.2">
      <c r="D100" s="6"/>
    </row>
    <row r="101" spans="4:4" x14ac:dyDescent="0.2">
      <c r="D101" s="6"/>
    </row>
    <row r="102" spans="4:4" x14ac:dyDescent="0.2">
      <c r="D102" s="6"/>
    </row>
    <row r="103" spans="4:4" x14ac:dyDescent="0.2">
      <c r="D103" s="6"/>
    </row>
    <row r="104" spans="4:4" x14ac:dyDescent="0.2">
      <c r="D104" s="6"/>
    </row>
    <row r="105" spans="4:4" x14ac:dyDescent="0.2">
      <c r="D105" s="6"/>
    </row>
    <row r="106" spans="4:4" x14ac:dyDescent="0.2">
      <c r="D106" s="6"/>
    </row>
    <row r="107" spans="4:4" x14ac:dyDescent="0.2">
      <c r="D107" s="6"/>
    </row>
    <row r="108" spans="4:4" x14ac:dyDescent="0.2">
      <c r="D108" s="6"/>
    </row>
    <row r="109" spans="4:4" x14ac:dyDescent="0.2">
      <c r="D109" s="6"/>
    </row>
    <row r="110" spans="4:4" x14ac:dyDescent="0.2">
      <c r="D110" s="6"/>
    </row>
    <row r="111" spans="4:4" x14ac:dyDescent="0.2">
      <c r="D111" s="6"/>
    </row>
    <row r="112" spans="4:4" x14ac:dyDescent="0.2">
      <c r="D112" s="6"/>
    </row>
    <row r="113" spans="4:4" x14ac:dyDescent="0.2">
      <c r="D113" s="6"/>
    </row>
    <row r="114" spans="4:4" x14ac:dyDescent="0.2">
      <c r="D114" s="6"/>
    </row>
    <row r="115" spans="4:4" x14ac:dyDescent="0.2">
      <c r="D115" s="6"/>
    </row>
    <row r="116" spans="4:4" x14ac:dyDescent="0.2">
      <c r="D116" s="6"/>
    </row>
    <row r="117" spans="4:4" x14ac:dyDescent="0.2">
      <c r="D117" s="6"/>
    </row>
    <row r="118" spans="4:4" x14ac:dyDescent="0.2">
      <c r="D118" s="6"/>
    </row>
    <row r="119" spans="4:4" x14ac:dyDescent="0.2">
      <c r="D119" s="6"/>
    </row>
    <row r="120" spans="4:4" x14ac:dyDescent="0.2">
      <c r="D120" s="6"/>
    </row>
    <row r="121" spans="4:4" x14ac:dyDescent="0.2">
      <c r="D121" s="6"/>
    </row>
    <row r="122" spans="4:4" x14ac:dyDescent="0.2">
      <c r="D122" s="6"/>
    </row>
    <row r="123" spans="4:4" x14ac:dyDescent="0.2">
      <c r="D123" s="6"/>
    </row>
    <row r="124" spans="4:4" x14ac:dyDescent="0.2">
      <c r="D124" s="6"/>
    </row>
    <row r="125" spans="4:4" x14ac:dyDescent="0.2">
      <c r="D125" s="6"/>
    </row>
    <row r="126" spans="4:4" x14ac:dyDescent="0.2">
      <c r="D126" s="6"/>
    </row>
    <row r="127" spans="4:4" x14ac:dyDescent="0.2">
      <c r="D127" s="6"/>
    </row>
    <row r="128" spans="4:4" x14ac:dyDescent="0.2">
      <c r="D128" s="6"/>
    </row>
    <row r="129" spans="4:4" x14ac:dyDescent="0.2">
      <c r="D129" s="6"/>
    </row>
    <row r="130" spans="4:4" x14ac:dyDescent="0.2">
      <c r="D130" s="6"/>
    </row>
    <row r="131" spans="4:4" x14ac:dyDescent="0.2">
      <c r="D131" s="6"/>
    </row>
    <row r="132" spans="4:4" x14ac:dyDescent="0.2">
      <c r="D132" s="6"/>
    </row>
    <row r="133" spans="4:4" x14ac:dyDescent="0.2">
      <c r="D133" s="6"/>
    </row>
    <row r="134" spans="4:4" x14ac:dyDescent="0.2">
      <c r="D134" s="6"/>
    </row>
    <row r="135" spans="4:4" x14ac:dyDescent="0.2">
      <c r="D135" s="6"/>
    </row>
    <row r="136" spans="4:4" x14ac:dyDescent="0.2">
      <c r="D136" s="6"/>
    </row>
    <row r="137" spans="4:4" x14ac:dyDescent="0.2">
      <c r="D137" s="6"/>
    </row>
    <row r="138" spans="4:4" x14ac:dyDescent="0.2">
      <c r="D138" s="6"/>
    </row>
    <row r="139" spans="4:4" x14ac:dyDescent="0.2">
      <c r="D139" s="6"/>
    </row>
    <row r="140" spans="4:4" x14ac:dyDescent="0.2">
      <c r="D140" s="6"/>
    </row>
    <row r="141" spans="4:4" x14ac:dyDescent="0.2">
      <c r="D141" s="6"/>
    </row>
    <row r="142" spans="4:4" x14ac:dyDescent="0.2">
      <c r="D142" s="6"/>
    </row>
    <row r="143" spans="4:4" x14ac:dyDescent="0.2">
      <c r="D143" s="6"/>
    </row>
    <row r="144" spans="4:4" x14ac:dyDescent="0.2">
      <c r="D144" s="6"/>
    </row>
    <row r="145" spans="4:4" x14ac:dyDescent="0.2">
      <c r="D145" s="6"/>
    </row>
    <row r="146" spans="4:4" x14ac:dyDescent="0.2">
      <c r="D146" s="6"/>
    </row>
    <row r="147" spans="4:4" x14ac:dyDescent="0.2">
      <c r="D147" s="6"/>
    </row>
    <row r="148" spans="4:4" x14ac:dyDescent="0.2">
      <c r="D148" s="6"/>
    </row>
    <row r="149" spans="4:4" x14ac:dyDescent="0.2">
      <c r="D149" s="6"/>
    </row>
    <row r="150" spans="4:4" x14ac:dyDescent="0.2">
      <c r="D150" s="6"/>
    </row>
    <row r="151" spans="4:4" x14ac:dyDescent="0.2">
      <c r="D151" s="6"/>
    </row>
    <row r="152" spans="4:4" x14ac:dyDescent="0.2">
      <c r="D152" s="6"/>
    </row>
    <row r="153" spans="4:4" x14ac:dyDescent="0.2">
      <c r="D153" s="6"/>
    </row>
    <row r="154" spans="4:4" x14ac:dyDescent="0.2">
      <c r="D154" s="6"/>
    </row>
    <row r="155" spans="4:4" x14ac:dyDescent="0.2">
      <c r="D155" s="6"/>
    </row>
    <row r="156" spans="4:4" x14ac:dyDescent="0.2">
      <c r="D156" s="6"/>
    </row>
    <row r="157" spans="4:4" x14ac:dyDescent="0.2">
      <c r="D157" s="6"/>
    </row>
    <row r="158" spans="4:4" x14ac:dyDescent="0.2">
      <c r="D158" s="6"/>
    </row>
    <row r="159" spans="4:4" x14ac:dyDescent="0.2">
      <c r="D159" s="6"/>
    </row>
    <row r="160" spans="4:4" x14ac:dyDescent="0.2">
      <c r="D160" s="6"/>
    </row>
    <row r="161" spans="4:4" x14ac:dyDescent="0.2">
      <c r="D161" s="6"/>
    </row>
    <row r="162" spans="4:4" x14ac:dyDescent="0.2">
      <c r="D162" s="6"/>
    </row>
    <row r="163" spans="4:4" x14ac:dyDescent="0.2">
      <c r="D163" s="6"/>
    </row>
    <row r="164" spans="4:4" x14ac:dyDescent="0.2">
      <c r="D164" s="6"/>
    </row>
    <row r="165" spans="4:4" x14ac:dyDescent="0.2">
      <c r="D165" s="6"/>
    </row>
    <row r="166" spans="4:4" x14ac:dyDescent="0.2">
      <c r="D166" s="6"/>
    </row>
    <row r="167" spans="4:4" x14ac:dyDescent="0.2">
      <c r="D167" s="6"/>
    </row>
    <row r="168" spans="4:4" x14ac:dyDescent="0.2">
      <c r="D168" s="6"/>
    </row>
    <row r="169" spans="4:4" x14ac:dyDescent="0.2">
      <c r="D169" s="6"/>
    </row>
    <row r="170" spans="4:4" x14ac:dyDescent="0.2">
      <c r="D170" s="6"/>
    </row>
    <row r="171" spans="4:4" x14ac:dyDescent="0.2">
      <c r="D171" s="6"/>
    </row>
    <row r="172" spans="4:4" x14ac:dyDescent="0.2">
      <c r="D172" s="6"/>
    </row>
    <row r="173" spans="4:4" x14ac:dyDescent="0.2">
      <c r="D173" s="6"/>
    </row>
    <row r="174" spans="4:4" x14ac:dyDescent="0.2">
      <c r="D174" s="6"/>
    </row>
    <row r="175" spans="4:4" x14ac:dyDescent="0.2">
      <c r="D175" s="6"/>
    </row>
    <row r="176" spans="4:4" x14ac:dyDescent="0.2">
      <c r="D176" s="6"/>
    </row>
    <row r="177" spans="4:4" x14ac:dyDescent="0.2">
      <c r="D177" s="6"/>
    </row>
    <row r="178" spans="4:4" x14ac:dyDescent="0.2">
      <c r="D178" s="6"/>
    </row>
    <row r="179" spans="4:4" x14ac:dyDescent="0.2">
      <c r="D179" s="6"/>
    </row>
    <row r="180" spans="4:4" x14ac:dyDescent="0.2">
      <c r="D180" s="6"/>
    </row>
    <row r="181" spans="4:4" x14ac:dyDescent="0.2">
      <c r="D181" s="6"/>
    </row>
    <row r="182" spans="4:4" x14ac:dyDescent="0.2">
      <c r="D182" s="6"/>
    </row>
    <row r="183" spans="4:4" x14ac:dyDescent="0.2">
      <c r="D183" s="6"/>
    </row>
    <row r="184" spans="4:4" x14ac:dyDescent="0.2">
      <c r="D184" s="6"/>
    </row>
    <row r="185" spans="4:4" x14ac:dyDescent="0.2">
      <c r="D185" s="6"/>
    </row>
    <row r="186" spans="4:4" x14ac:dyDescent="0.2">
      <c r="D186" s="6"/>
    </row>
    <row r="187" spans="4:4" x14ac:dyDescent="0.2">
      <c r="D187" s="6"/>
    </row>
    <row r="188" spans="4:4" x14ac:dyDescent="0.2">
      <c r="D188" s="6"/>
    </row>
    <row r="189" spans="4:4" x14ac:dyDescent="0.2">
      <c r="D189" s="6"/>
    </row>
    <row r="190" spans="4:4" x14ac:dyDescent="0.2">
      <c r="D190" s="6"/>
    </row>
    <row r="191" spans="4:4" x14ac:dyDescent="0.2">
      <c r="D191" s="6"/>
    </row>
    <row r="192" spans="4:4" x14ac:dyDescent="0.2">
      <c r="D192" s="6"/>
    </row>
    <row r="193" spans="4:4" x14ac:dyDescent="0.2">
      <c r="D193" s="6"/>
    </row>
    <row r="194" spans="4:4" x14ac:dyDescent="0.2">
      <c r="D194" s="6"/>
    </row>
    <row r="195" spans="4:4" x14ac:dyDescent="0.2">
      <c r="D195" s="6"/>
    </row>
    <row r="196" spans="4:4" x14ac:dyDescent="0.2">
      <c r="D196" s="6"/>
    </row>
    <row r="197" spans="4:4" x14ac:dyDescent="0.2">
      <c r="D197" s="6"/>
    </row>
    <row r="198" spans="4:4" x14ac:dyDescent="0.2">
      <c r="D198" s="6"/>
    </row>
    <row r="199" spans="4:4" x14ac:dyDescent="0.2">
      <c r="D199" s="6"/>
    </row>
    <row r="200" spans="4:4" x14ac:dyDescent="0.2">
      <c r="D200" s="6"/>
    </row>
    <row r="201" spans="4:4" x14ac:dyDescent="0.2">
      <c r="D201" s="6"/>
    </row>
  </sheetData>
  <mergeCells count="1">
    <mergeCell ref="A2:Q2"/>
  </mergeCells>
  <phoneticPr fontId="4" type="noConversion"/>
  <pageMargins left="0.39370078740157483" right="0.39370078740157483" top="0.78740157480314965" bottom="0.78740157480314965" header="0.51181102362204722" footer="0.31496062992125984"/>
  <pageSetup paperSize="9" scale="38" orientation="landscape" r:id="rId1"/>
  <headerFooter alignWithMargins="0">
    <oddFooter>&amp;C&amp;P&amp;R&amp;D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Q161"/>
  <sheetViews>
    <sheetView showZeros="0" zoomScale="80" zoomScaleNormal="80" workbookViewId="0">
      <selection activeCell="J1" sqref="J1:K1048576"/>
    </sheetView>
  </sheetViews>
  <sheetFormatPr baseColWidth="10" defaultRowHeight="12.75" x14ac:dyDescent="0.2"/>
  <cols>
    <col min="1" max="1" width="9.7109375" customWidth="1"/>
    <col min="2" max="2" width="76.28515625" customWidth="1"/>
    <col min="3" max="3" width="6.85546875" style="2" customWidth="1"/>
    <col min="4" max="4" width="16.7109375" style="2" customWidth="1"/>
    <col min="5" max="5" width="17.140625" customWidth="1"/>
    <col min="6" max="6" width="17.7109375" customWidth="1"/>
    <col min="8" max="8" width="25.42578125" customWidth="1"/>
    <col min="9" max="9" width="20.5703125" customWidth="1"/>
    <col min="11" max="11" width="20.7109375" customWidth="1"/>
    <col min="14" max="14" width="17.85546875" customWidth="1"/>
    <col min="15" max="15" width="20.140625" customWidth="1"/>
  </cols>
  <sheetData>
    <row r="2" spans="1:17" s="18" customFormat="1" ht="33.75" customHeight="1" x14ac:dyDescent="0.2">
      <c r="A2" s="163" t="s">
        <v>319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</row>
    <row r="5" spans="1:17" s="61" customFormat="1" ht="38.25" customHeight="1" x14ac:dyDescent="0.2">
      <c r="A5" s="51" t="s">
        <v>0</v>
      </c>
      <c r="B5" s="51" t="s">
        <v>69</v>
      </c>
      <c r="C5" s="51" t="s">
        <v>1</v>
      </c>
      <c r="D5" s="51" t="s">
        <v>65</v>
      </c>
      <c r="E5" s="51" t="s">
        <v>125</v>
      </c>
      <c r="F5" s="51" t="s">
        <v>126</v>
      </c>
      <c r="G5" s="51" t="s">
        <v>127</v>
      </c>
      <c r="H5" s="51" t="s">
        <v>128</v>
      </c>
      <c r="I5" s="51" t="s">
        <v>129</v>
      </c>
      <c r="J5" s="52" t="s">
        <v>120</v>
      </c>
      <c r="K5" s="52" t="s">
        <v>174</v>
      </c>
      <c r="L5" s="53" t="s">
        <v>121</v>
      </c>
      <c r="M5" s="52" t="s">
        <v>122</v>
      </c>
      <c r="N5" s="52" t="s">
        <v>123</v>
      </c>
      <c r="O5" s="52" t="s">
        <v>124</v>
      </c>
    </row>
    <row r="6" spans="1:17" ht="21.95" customHeight="1" x14ac:dyDescent="0.2">
      <c r="A6" s="3"/>
      <c r="B6" s="11" t="s">
        <v>181</v>
      </c>
      <c r="C6" s="4"/>
      <c r="D6" s="5"/>
      <c r="E6" s="3"/>
      <c r="F6" s="3"/>
      <c r="G6" s="3"/>
      <c r="H6" s="3"/>
      <c r="I6" s="3"/>
      <c r="J6" s="17"/>
      <c r="K6" s="17"/>
      <c r="L6" s="15"/>
      <c r="M6" s="17"/>
      <c r="N6" s="17"/>
      <c r="O6" s="17"/>
    </row>
    <row r="7" spans="1:17" s="45" customFormat="1" ht="34.5" customHeight="1" x14ac:dyDescent="0.2">
      <c r="A7" s="123">
        <v>178</v>
      </c>
      <c r="B7" s="125" t="s">
        <v>54</v>
      </c>
      <c r="C7" s="123" t="s">
        <v>8</v>
      </c>
      <c r="D7" s="42">
        <v>600</v>
      </c>
      <c r="E7" s="43"/>
      <c r="F7" s="43"/>
      <c r="G7" s="43"/>
      <c r="H7" s="43"/>
      <c r="I7" s="43"/>
      <c r="J7" s="20"/>
      <c r="K7" s="20"/>
      <c r="L7" s="44"/>
      <c r="M7" s="20">
        <f>+J7+(J7*L7)</f>
        <v>0</v>
      </c>
      <c r="N7" s="20">
        <f t="shared" ref="N7:N19" si="0">D7*J7</f>
        <v>0</v>
      </c>
      <c r="O7" s="20">
        <f>N7+(N7*L7)</f>
        <v>0</v>
      </c>
    </row>
    <row r="8" spans="1:17" s="45" customFormat="1" ht="34.5" customHeight="1" x14ac:dyDescent="0.2">
      <c r="A8" s="123">
        <v>179</v>
      </c>
      <c r="B8" s="125" t="s">
        <v>55</v>
      </c>
      <c r="C8" s="123" t="s">
        <v>8</v>
      </c>
      <c r="D8" s="42">
        <v>200</v>
      </c>
      <c r="E8" s="43"/>
      <c r="F8" s="43"/>
      <c r="G8" s="43"/>
      <c r="H8" s="43"/>
      <c r="I8" s="43"/>
      <c r="J8" s="20"/>
      <c r="K8" s="20"/>
      <c r="L8" s="44"/>
      <c r="M8" s="20">
        <f t="shared" ref="M8" si="1">+J8+(J8*L8)</f>
        <v>0</v>
      </c>
      <c r="N8" s="20">
        <f t="shared" si="0"/>
        <v>0</v>
      </c>
      <c r="O8" s="20">
        <f t="shared" ref="O8" si="2">N8+(N8*L8)</f>
        <v>0</v>
      </c>
    </row>
    <row r="9" spans="1:17" s="45" customFormat="1" ht="34.5" customHeight="1" x14ac:dyDescent="0.2">
      <c r="A9" s="123">
        <v>180</v>
      </c>
      <c r="B9" s="125" t="s">
        <v>56</v>
      </c>
      <c r="C9" s="123" t="s">
        <v>8</v>
      </c>
      <c r="D9" s="42">
        <v>400</v>
      </c>
      <c r="E9" s="43"/>
      <c r="F9" s="43"/>
      <c r="G9" s="43"/>
      <c r="H9" s="43"/>
      <c r="I9" s="43"/>
      <c r="J9" s="20"/>
      <c r="K9" s="20"/>
      <c r="L9" s="44"/>
      <c r="M9" s="20">
        <f t="shared" ref="M9:M10" si="3">+J9+(J9*L9)</f>
        <v>0</v>
      </c>
      <c r="N9" s="20">
        <f t="shared" si="0"/>
        <v>0</v>
      </c>
      <c r="O9" s="20">
        <f t="shared" ref="O9:O10" si="4">N9+(N9*L9)</f>
        <v>0</v>
      </c>
    </row>
    <row r="10" spans="1:17" s="45" customFormat="1" ht="34.5" customHeight="1" x14ac:dyDescent="0.2">
      <c r="A10" s="123">
        <v>181</v>
      </c>
      <c r="B10" s="125" t="s">
        <v>57</v>
      </c>
      <c r="C10" s="123" t="s">
        <v>8</v>
      </c>
      <c r="D10" s="42">
        <v>500</v>
      </c>
      <c r="E10" s="43"/>
      <c r="F10" s="43"/>
      <c r="G10" s="43"/>
      <c r="H10" s="43"/>
      <c r="I10" s="43"/>
      <c r="J10" s="20"/>
      <c r="K10" s="20"/>
      <c r="L10" s="44"/>
      <c r="M10" s="20">
        <f t="shared" si="3"/>
        <v>0</v>
      </c>
      <c r="N10" s="20">
        <f t="shared" si="0"/>
        <v>0</v>
      </c>
      <c r="O10" s="20">
        <f t="shared" si="4"/>
        <v>0</v>
      </c>
    </row>
    <row r="11" spans="1:17" s="45" customFormat="1" ht="34.5" customHeight="1" x14ac:dyDescent="0.2">
      <c r="A11" s="123">
        <v>182</v>
      </c>
      <c r="B11" s="125" t="s">
        <v>172</v>
      </c>
      <c r="C11" s="123" t="s">
        <v>2</v>
      </c>
      <c r="D11" s="42">
        <v>18000</v>
      </c>
      <c r="E11" s="43"/>
      <c r="F11" s="43"/>
      <c r="G11" s="43"/>
      <c r="H11" s="43"/>
      <c r="I11" s="43"/>
      <c r="J11" s="20"/>
      <c r="K11" s="20"/>
      <c r="L11" s="44"/>
      <c r="M11" s="20">
        <f>+J11+(J11*L11)</f>
        <v>0</v>
      </c>
      <c r="N11" s="20">
        <f t="shared" si="0"/>
        <v>0</v>
      </c>
      <c r="O11" s="20">
        <f>N11+(N11*L11)</f>
        <v>0</v>
      </c>
    </row>
    <row r="12" spans="1:17" s="45" customFormat="1" ht="34.5" customHeight="1" x14ac:dyDescent="0.2">
      <c r="A12" s="123">
        <v>183</v>
      </c>
      <c r="B12" s="125" t="s">
        <v>315</v>
      </c>
      <c r="C12" s="123" t="s">
        <v>2</v>
      </c>
      <c r="D12" s="42">
        <v>5800</v>
      </c>
      <c r="E12" s="43"/>
      <c r="F12" s="43"/>
      <c r="G12" s="43"/>
      <c r="H12" s="43"/>
      <c r="I12" s="43"/>
      <c r="J12" s="20"/>
      <c r="K12" s="20"/>
      <c r="L12" s="44"/>
      <c r="M12" s="20"/>
      <c r="N12" s="20">
        <f t="shared" si="0"/>
        <v>0</v>
      </c>
      <c r="O12" s="20">
        <f>N12+(N12*L12)</f>
        <v>0</v>
      </c>
    </row>
    <row r="13" spans="1:17" s="45" customFormat="1" ht="34.5" customHeight="1" x14ac:dyDescent="0.2">
      <c r="A13" s="123">
        <v>184</v>
      </c>
      <c r="B13" s="125" t="s">
        <v>173</v>
      </c>
      <c r="C13" s="123" t="s">
        <v>2</v>
      </c>
      <c r="D13" s="42">
        <v>4000</v>
      </c>
      <c r="E13" s="43"/>
      <c r="F13" s="43"/>
      <c r="G13" s="43"/>
      <c r="H13" s="43"/>
      <c r="I13" s="43"/>
      <c r="J13" s="20"/>
      <c r="K13" s="20"/>
      <c r="L13" s="44"/>
      <c r="M13" s="20">
        <f>+J13+(J13*L13)</f>
        <v>0</v>
      </c>
      <c r="N13" s="20">
        <f t="shared" si="0"/>
        <v>0</v>
      </c>
      <c r="O13" s="20">
        <f>N13+(N13*L13)</f>
        <v>0</v>
      </c>
    </row>
    <row r="14" spans="1:17" s="151" customFormat="1" ht="34.5" customHeight="1" x14ac:dyDescent="0.2">
      <c r="A14" s="146">
        <v>185</v>
      </c>
      <c r="B14" s="62" t="s">
        <v>309</v>
      </c>
      <c r="C14" s="146" t="s">
        <v>2</v>
      </c>
      <c r="D14" s="69">
        <v>300</v>
      </c>
      <c r="E14" s="148"/>
      <c r="F14" s="148"/>
      <c r="G14" s="148"/>
      <c r="H14" s="148"/>
      <c r="I14" s="148"/>
      <c r="J14" s="149"/>
      <c r="K14" s="149"/>
      <c r="L14" s="150"/>
      <c r="M14" s="149">
        <f t="shared" ref="M14:M16" si="5">+J14+(J14*L14)</f>
        <v>0</v>
      </c>
      <c r="N14" s="149">
        <f t="shared" si="0"/>
        <v>0</v>
      </c>
      <c r="O14" s="149">
        <f t="shared" ref="O14:O16" si="6">N14+(N14*L14)</f>
        <v>0</v>
      </c>
    </row>
    <row r="15" spans="1:17" s="151" customFormat="1" ht="27.75" customHeight="1" x14ac:dyDescent="0.2">
      <c r="A15" s="146">
        <v>186</v>
      </c>
      <c r="B15" s="62" t="s">
        <v>310</v>
      </c>
      <c r="C15" s="146" t="s">
        <v>2</v>
      </c>
      <c r="D15" s="69">
        <v>150</v>
      </c>
      <c r="E15" s="148"/>
      <c r="F15" s="148"/>
      <c r="G15" s="148"/>
      <c r="H15" s="148"/>
      <c r="I15" s="148"/>
      <c r="J15" s="149"/>
      <c r="K15" s="149"/>
      <c r="L15" s="150"/>
      <c r="M15" s="149">
        <f t="shared" si="5"/>
        <v>0</v>
      </c>
      <c r="N15" s="149">
        <f t="shared" si="0"/>
        <v>0</v>
      </c>
      <c r="O15" s="149">
        <f t="shared" si="6"/>
        <v>0</v>
      </c>
    </row>
    <row r="16" spans="1:17" s="45" customFormat="1" ht="27.75" customHeight="1" x14ac:dyDescent="0.2">
      <c r="A16" s="123">
        <v>187</v>
      </c>
      <c r="B16" s="24" t="s">
        <v>316</v>
      </c>
      <c r="C16" s="123" t="s">
        <v>317</v>
      </c>
      <c r="D16" s="42">
        <v>3000</v>
      </c>
      <c r="E16" s="43"/>
      <c r="F16" s="43"/>
      <c r="G16" s="43"/>
      <c r="H16" s="43"/>
      <c r="I16" s="43"/>
      <c r="J16" s="20"/>
      <c r="K16" s="20"/>
      <c r="L16" s="44"/>
      <c r="M16" s="20">
        <f t="shared" si="5"/>
        <v>0</v>
      </c>
      <c r="N16" s="20">
        <f t="shared" si="0"/>
        <v>0</v>
      </c>
      <c r="O16" s="20">
        <f t="shared" si="6"/>
        <v>0</v>
      </c>
    </row>
    <row r="17" spans="1:15" s="151" customFormat="1" ht="34.5" customHeight="1" x14ac:dyDescent="0.2">
      <c r="A17" s="146">
        <v>188</v>
      </c>
      <c r="B17" s="24" t="s">
        <v>237</v>
      </c>
      <c r="C17" s="146" t="s">
        <v>2</v>
      </c>
      <c r="D17" s="69">
        <v>40</v>
      </c>
      <c r="E17" s="148"/>
      <c r="F17" s="148"/>
      <c r="G17" s="148"/>
      <c r="H17" s="148"/>
      <c r="I17" s="148"/>
      <c r="J17" s="149"/>
      <c r="K17" s="149"/>
      <c r="L17" s="150"/>
      <c r="M17" s="149">
        <f>+J17+(J17*L17)</f>
        <v>0</v>
      </c>
      <c r="N17" s="149">
        <f t="shared" si="0"/>
        <v>0</v>
      </c>
      <c r="O17" s="149">
        <f>N17+(N17*L17)</f>
        <v>0</v>
      </c>
    </row>
    <row r="18" spans="1:15" s="151" customFormat="1" ht="34.5" customHeight="1" x14ac:dyDescent="0.2">
      <c r="A18" s="146">
        <v>189</v>
      </c>
      <c r="B18" s="24" t="s">
        <v>238</v>
      </c>
      <c r="C18" s="146" t="s">
        <v>2</v>
      </c>
      <c r="D18" s="69">
        <v>40</v>
      </c>
      <c r="E18" s="148"/>
      <c r="F18" s="148"/>
      <c r="G18" s="148"/>
      <c r="H18" s="148"/>
      <c r="I18" s="148"/>
      <c r="J18" s="149"/>
      <c r="K18" s="149"/>
      <c r="L18" s="150"/>
      <c r="M18" s="149">
        <f>+J18+(J18*L18)</f>
        <v>0</v>
      </c>
      <c r="N18" s="149">
        <f t="shared" si="0"/>
        <v>0</v>
      </c>
      <c r="O18" s="149">
        <f>N18+(N18*L18)</f>
        <v>0</v>
      </c>
    </row>
    <row r="19" spans="1:15" s="151" customFormat="1" ht="34.5" customHeight="1" x14ac:dyDescent="0.2">
      <c r="A19" s="146">
        <v>190</v>
      </c>
      <c r="B19" s="24" t="s">
        <v>239</v>
      </c>
      <c r="C19" s="146" t="s">
        <v>2</v>
      </c>
      <c r="D19" s="69">
        <v>40</v>
      </c>
      <c r="E19" s="148"/>
      <c r="F19" s="148"/>
      <c r="G19" s="148"/>
      <c r="H19" s="148"/>
      <c r="I19" s="148"/>
      <c r="J19" s="149"/>
      <c r="K19" s="149"/>
      <c r="L19" s="150"/>
      <c r="M19" s="149">
        <f>+J19+(J19*L19)</f>
        <v>0</v>
      </c>
      <c r="N19" s="149">
        <f t="shared" si="0"/>
        <v>0</v>
      </c>
      <c r="O19" s="149">
        <f>N19+(N19*L19)</f>
        <v>0</v>
      </c>
    </row>
    <row r="20" spans="1:15" x14ac:dyDescent="0.2">
      <c r="D20" s="6"/>
    </row>
    <row r="21" spans="1:15" x14ac:dyDescent="0.2">
      <c r="C21" s="13"/>
      <c r="D21" s="6"/>
    </row>
    <row r="22" spans="1:15" x14ac:dyDescent="0.2">
      <c r="D22" s="6"/>
    </row>
    <row r="23" spans="1:15" x14ac:dyDescent="0.2">
      <c r="D23" s="6"/>
    </row>
    <row r="24" spans="1:15" x14ac:dyDescent="0.2">
      <c r="D24" s="6"/>
    </row>
    <row r="25" spans="1:15" x14ac:dyDescent="0.2">
      <c r="D25" s="6"/>
    </row>
    <row r="26" spans="1:15" x14ac:dyDescent="0.2">
      <c r="D26" s="6"/>
    </row>
    <row r="27" spans="1:15" x14ac:dyDescent="0.2">
      <c r="D27" s="6"/>
    </row>
    <row r="28" spans="1:15" x14ac:dyDescent="0.2">
      <c r="D28" s="6"/>
    </row>
    <row r="29" spans="1:15" x14ac:dyDescent="0.2">
      <c r="D29" s="6"/>
    </row>
    <row r="30" spans="1:15" x14ac:dyDescent="0.2">
      <c r="D30" s="6"/>
    </row>
    <row r="31" spans="1:15" x14ac:dyDescent="0.2">
      <c r="D31" s="6"/>
    </row>
    <row r="32" spans="1:15" x14ac:dyDescent="0.2">
      <c r="D32" s="6"/>
    </row>
    <row r="33" spans="4:4" x14ac:dyDescent="0.2">
      <c r="D33" s="6"/>
    </row>
    <row r="34" spans="4:4" x14ac:dyDescent="0.2">
      <c r="D34" s="6"/>
    </row>
    <row r="35" spans="4:4" x14ac:dyDescent="0.2">
      <c r="D35" s="6"/>
    </row>
    <row r="36" spans="4:4" x14ac:dyDescent="0.2">
      <c r="D36" s="6"/>
    </row>
    <row r="37" spans="4:4" x14ac:dyDescent="0.2">
      <c r="D37" s="6"/>
    </row>
    <row r="38" spans="4:4" x14ac:dyDescent="0.2">
      <c r="D38" s="6"/>
    </row>
    <row r="39" spans="4:4" x14ac:dyDescent="0.2">
      <c r="D39" s="6"/>
    </row>
    <row r="40" spans="4:4" x14ac:dyDescent="0.2">
      <c r="D40" s="6"/>
    </row>
    <row r="41" spans="4:4" x14ac:dyDescent="0.2">
      <c r="D41" s="6"/>
    </row>
    <row r="42" spans="4:4" x14ac:dyDescent="0.2">
      <c r="D42" s="6"/>
    </row>
    <row r="43" spans="4:4" x14ac:dyDescent="0.2">
      <c r="D43" s="6"/>
    </row>
    <row r="44" spans="4:4" x14ac:dyDescent="0.2">
      <c r="D44" s="6"/>
    </row>
    <row r="45" spans="4:4" x14ac:dyDescent="0.2">
      <c r="D45" s="6"/>
    </row>
    <row r="46" spans="4:4" x14ac:dyDescent="0.2">
      <c r="D46" s="6"/>
    </row>
    <row r="47" spans="4:4" x14ac:dyDescent="0.2">
      <c r="D47" s="6"/>
    </row>
    <row r="48" spans="4:4" x14ac:dyDescent="0.2">
      <c r="D48" s="6"/>
    </row>
    <row r="49" spans="4:4" x14ac:dyDescent="0.2">
      <c r="D49" s="6"/>
    </row>
    <row r="50" spans="4:4" x14ac:dyDescent="0.2">
      <c r="D50" s="6"/>
    </row>
    <row r="51" spans="4:4" x14ac:dyDescent="0.2">
      <c r="D51" s="6"/>
    </row>
    <row r="52" spans="4:4" x14ac:dyDescent="0.2">
      <c r="D52" s="6"/>
    </row>
    <row r="53" spans="4:4" x14ac:dyDescent="0.2">
      <c r="D53" s="6"/>
    </row>
    <row r="54" spans="4:4" x14ac:dyDescent="0.2">
      <c r="D54" s="6"/>
    </row>
    <row r="55" spans="4:4" x14ac:dyDescent="0.2">
      <c r="D55" s="6"/>
    </row>
    <row r="56" spans="4:4" x14ac:dyDescent="0.2">
      <c r="D56" s="6"/>
    </row>
    <row r="57" spans="4:4" x14ac:dyDescent="0.2">
      <c r="D57" s="6"/>
    </row>
    <row r="58" spans="4:4" x14ac:dyDescent="0.2">
      <c r="D58" s="6"/>
    </row>
    <row r="59" spans="4:4" x14ac:dyDescent="0.2">
      <c r="D59" s="6"/>
    </row>
    <row r="60" spans="4:4" x14ac:dyDescent="0.2">
      <c r="D60" s="6"/>
    </row>
    <row r="61" spans="4:4" x14ac:dyDescent="0.2">
      <c r="D61" s="6"/>
    </row>
    <row r="62" spans="4:4" x14ac:dyDescent="0.2">
      <c r="D62" s="6"/>
    </row>
    <row r="63" spans="4:4" x14ac:dyDescent="0.2">
      <c r="D63" s="6"/>
    </row>
    <row r="64" spans="4:4" x14ac:dyDescent="0.2">
      <c r="D64" s="6"/>
    </row>
    <row r="65" spans="4:4" x14ac:dyDescent="0.2">
      <c r="D65" s="6"/>
    </row>
    <row r="66" spans="4:4" x14ac:dyDescent="0.2">
      <c r="D66" s="6"/>
    </row>
    <row r="67" spans="4:4" x14ac:dyDescent="0.2">
      <c r="D67" s="6"/>
    </row>
    <row r="68" spans="4:4" x14ac:dyDescent="0.2">
      <c r="D68" s="6"/>
    </row>
    <row r="69" spans="4:4" x14ac:dyDescent="0.2">
      <c r="D69" s="6"/>
    </row>
    <row r="70" spans="4:4" x14ac:dyDescent="0.2">
      <c r="D70" s="6"/>
    </row>
    <row r="71" spans="4:4" x14ac:dyDescent="0.2">
      <c r="D71" s="6"/>
    </row>
    <row r="72" spans="4:4" x14ac:dyDescent="0.2">
      <c r="D72" s="6"/>
    </row>
    <row r="73" spans="4:4" x14ac:dyDescent="0.2">
      <c r="D73" s="6"/>
    </row>
    <row r="74" spans="4:4" x14ac:dyDescent="0.2">
      <c r="D74" s="6"/>
    </row>
    <row r="75" spans="4:4" x14ac:dyDescent="0.2">
      <c r="D75" s="6"/>
    </row>
    <row r="76" spans="4:4" x14ac:dyDescent="0.2">
      <c r="D76" s="6"/>
    </row>
    <row r="77" spans="4:4" x14ac:dyDescent="0.2">
      <c r="D77" s="6"/>
    </row>
    <row r="78" spans="4:4" x14ac:dyDescent="0.2">
      <c r="D78" s="6"/>
    </row>
    <row r="79" spans="4:4" x14ac:dyDescent="0.2">
      <c r="D79" s="6"/>
    </row>
    <row r="80" spans="4:4" x14ac:dyDescent="0.2">
      <c r="D80" s="6"/>
    </row>
    <row r="81" spans="4:4" x14ac:dyDescent="0.2">
      <c r="D81" s="6"/>
    </row>
    <row r="82" spans="4:4" x14ac:dyDescent="0.2">
      <c r="D82" s="6"/>
    </row>
    <row r="83" spans="4:4" x14ac:dyDescent="0.2">
      <c r="D83" s="6"/>
    </row>
    <row r="84" spans="4:4" x14ac:dyDescent="0.2">
      <c r="D84" s="6"/>
    </row>
    <row r="85" spans="4:4" x14ac:dyDescent="0.2">
      <c r="D85" s="6"/>
    </row>
    <row r="86" spans="4:4" x14ac:dyDescent="0.2">
      <c r="D86" s="6"/>
    </row>
    <row r="87" spans="4:4" x14ac:dyDescent="0.2">
      <c r="D87" s="6"/>
    </row>
    <row r="88" spans="4:4" x14ac:dyDescent="0.2">
      <c r="D88" s="6"/>
    </row>
    <row r="89" spans="4:4" x14ac:dyDescent="0.2">
      <c r="D89" s="6"/>
    </row>
    <row r="90" spans="4:4" x14ac:dyDescent="0.2">
      <c r="D90" s="6"/>
    </row>
    <row r="91" spans="4:4" x14ac:dyDescent="0.2">
      <c r="D91" s="6"/>
    </row>
    <row r="92" spans="4:4" x14ac:dyDescent="0.2">
      <c r="D92" s="6"/>
    </row>
    <row r="93" spans="4:4" x14ac:dyDescent="0.2">
      <c r="D93" s="6"/>
    </row>
    <row r="94" spans="4:4" x14ac:dyDescent="0.2">
      <c r="D94" s="6"/>
    </row>
    <row r="95" spans="4:4" x14ac:dyDescent="0.2">
      <c r="D95" s="6"/>
    </row>
    <row r="96" spans="4:4" x14ac:dyDescent="0.2">
      <c r="D96" s="6"/>
    </row>
    <row r="97" spans="4:4" x14ac:dyDescent="0.2">
      <c r="D97" s="6"/>
    </row>
    <row r="98" spans="4:4" x14ac:dyDescent="0.2">
      <c r="D98" s="6"/>
    </row>
    <row r="99" spans="4:4" x14ac:dyDescent="0.2">
      <c r="D99" s="6"/>
    </row>
    <row r="100" spans="4:4" x14ac:dyDescent="0.2">
      <c r="D100" s="6"/>
    </row>
    <row r="101" spans="4:4" x14ac:dyDescent="0.2">
      <c r="D101" s="6"/>
    </row>
    <row r="102" spans="4:4" x14ac:dyDescent="0.2">
      <c r="D102" s="6"/>
    </row>
    <row r="103" spans="4:4" x14ac:dyDescent="0.2">
      <c r="D103" s="6"/>
    </row>
    <row r="104" spans="4:4" x14ac:dyDescent="0.2">
      <c r="D104" s="6"/>
    </row>
    <row r="105" spans="4:4" x14ac:dyDescent="0.2">
      <c r="D105" s="6"/>
    </row>
    <row r="106" spans="4:4" x14ac:dyDescent="0.2">
      <c r="D106" s="6"/>
    </row>
    <row r="107" spans="4:4" x14ac:dyDescent="0.2">
      <c r="D107" s="6"/>
    </row>
    <row r="108" spans="4:4" x14ac:dyDescent="0.2">
      <c r="D108" s="6"/>
    </row>
    <row r="109" spans="4:4" x14ac:dyDescent="0.2">
      <c r="D109" s="6"/>
    </row>
    <row r="110" spans="4:4" x14ac:dyDescent="0.2">
      <c r="D110" s="6"/>
    </row>
    <row r="111" spans="4:4" x14ac:dyDescent="0.2">
      <c r="D111" s="6"/>
    </row>
    <row r="112" spans="4:4" x14ac:dyDescent="0.2">
      <c r="D112" s="6"/>
    </row>
    <row r="113" spans="4:4" x14ac:dyDescent="0.2">
      <c r="D113" s="6"/>
    </row>
    <row r="114" spans="4:4" x14ac:dyDescent="0.2">
      <c r="D114" s="6"/>
    </row>
    <row r="115" spans="4:4" x14ac:dyDescent="0.2">
      <c r="D115" s="6"/>
    </row>
    <row r="116" spans="4:4" x14ac:dyDescent="0.2">
      <c r="D116" s="6"/>
    </row>
    <row r="117" spans="4:4" x14ac:dyDescent="0.2">
      <c r="D117" s="6"/>
    </row>
    <row r="118" spans="4:4" x14ac:dyDescent="0.2">
      <c r="D118" s="6"/>
    </row>
    <row r="119" spans="4:4" x14ac:dyDescent="0.2">
      <c r="D119" s="6"/>
    </row>
    <row r="120" spans="4:4" x14ac:dyDescent="0.2">
      <c r="D120" s="6"/>
    </row>
    <row r="121" spans="4:4" x14ac:dyDescent="0.2">
      <c r="D121" s="6"/>
    </row>
    <row r="122" spans="4:4" x14ac:dyDescent="0.2">
      <c r="D122" s="6"/>
    </row>
    <row r="123" spans="4:4" x14ac:dyDescent="0.2">
      <c r="D123" s="6"/>
    </row>
    <row r="124" spans="4:4" x14ac:dyDescent="0.2">
      <c r="D124" s="6"/>
    </row>
    <row r="125" spans="4:4" x14ac:dyDescent="0.2">
      <c r="D125" s="6"/>
    </row>
    <row r="126" spans="4:4" x14ac:dyDescent="0.2">
      <c r="D126" s="6"/>
    </row>
    <row r="127" spans="4:4" x14ac:dyDescent="0.2">
      <c r="D127" s="6"/>
    </row>
    <row r="128" spans="4:4" x14ac:dyDescent="0.2">
      <c r="D128" s="6"/>
    </row>
    <row r="129" spans="4:4" x14ac:dyDescent="0.2">
      <c r="D129" s="6"/>
    </row>
    <row r="130" spans="4:4" x14ac:dyDescent="0.2">
      <c r="D130" s="6"/>
    </row>
    <row r="131" spans="4:4" x14ac:dyDescent="0.2">
      <c r="D131" s="6"/>
    </row>
    <row r="132" spans="4:4" x14ac:dyDescent="0.2">
      <c r="D132" s="6"/>
    </row>
    <row r="133" spans="4:4" x14ac:dyDescent="0.2">
      <c r="D133" s="6"/>
    </row>
    <row r="134" spans="4:4" x14ac:dyDescent="0.2">
      <c r="D134" s="6"/>
    </row>
    <row r="135" spans="4:4" x14ac:dyDescent="0.2">
      <c r="D135" s="6"/>
    </row>
    <row r="136" spans="4:4" x14ac:dyDescent="0.2">
      <c r="D136" s="6"/>
    </row>
    <row r="137" spans="4:4" x14ac:dyDescent="0.2">
      <c r="D137" s="6"/>
    </row>
    <row r="138" spans="4:4" x14ac:dyDescent="0.2">
      <c r="D138" s="6"/>
    </row>
    <row r="139" spans="4:4" x14ac:dyDescent="0.2">
      <c r="D139" s="6"/>
    </row>
    <row r="140" spans="4:4" x14ac:dyDescent="0.2">
      <c r="D140" s="6"/>
    </row>
    <row r="141" spans="4:4" x14ac:dyDescent="0.2">
      <c r="D141" s="6"/>
    </row>
    <row r="142" spans="4:4" x14ac:dyDescent="0.2">
      <c r="D142" s="6"/>
    </row>
    <row r="143" spans="4:4" x14ac:dyDescent="0.2">
      <c r="D143" s="6"/>
    </row>
    <row r="144" spans="4:4" x14ac:dyDescent="0.2">
      <c r="D144" s="6"/>
    </row>
    <row r="145" spans="4:4" x14ac:dyDescent="0.2">
      <c r="D145" s="6"/>
    </row>
    <row r="146" spans="4:4" x14ac:dyDescent="0.2">
      <c r="D146" s="6"/>
    </row>
    <row r="147" spans="4:4" x14ac:dyDescent="0.2">
      <c r="D147" s="6"/>
    </row>
    <row r="148" spans="4:4" x14ac:dyDescent="0.2">
      <c r="D148" s="6"/>
    </row>
    <row r="149" spans="4:4" x14ac:dyDescent="0.2">
      <c r="D149" s="6"/>
    </row>
    <row r="150" spans="4:4" x14ac:dyDescent="0.2">
      <c r="D150" s="6"/>
    </row>
    <row r="151" spans="4:4" x14ac:dyDescent="0.2">
      <c r="D151" s="6"/>
    </row>
    <row r="152" spans="4:4" x14ac:dyDescent="0.2">
      <c r="D152" s="6"/>
    </row>
    <row r="153" spans="4:4" x14ac:dyDescent="0.2">
      <c r="D153" s="6"/>
    </row>
    <row r="154" spans="4:4" x14ac:dyDescent="0.2">
      <c r="D154" s="6"/>
    </row>
    <row r="155" spans="4:4" x14ac:dyDescent="0.2">
      <c r="D155" s="6"/>
    </row>
    <row r="156" spans="4:4" x14ac:dyDescent="0.2">
      <c r="D156" s="6"/>
    </row>
    <row r="157" spans="4:4" x14ac:dyDescent="0.2">
      <c r="D157" s="6"/>
    </row>
    <row r="158" spans="4:4" x14ac:dyDescent="0.2">
      <c r="D158" s="6"/>
    </row>
    <row r="159" spans="4:4" x14ac:dyDescent="0.2">
      <c r="D159" s="6"/>
    </row>
    <row r="160" spans="4:4" x14ac:dyDescent="0.2">
      <c r="D160" s="6"/>
    </row>
    <row r="161" spans="4:4" x14ac:dyDescent="0.2">
      <c r="D161" s="6"/>
    </row>
  </sheetData>
  <mergeCells count="1">
    <mergeCell ref="A2:Q2"/>
  </mergeCells>
  <phoneticPr fontId="4" type="noConversion"/>
  <pageMargins left="0.19685039370078741" right="0.19685039370078741" top="0.78740157480314965" bottom="0.78740157480314965" header="0.51181102362204722" footer="0.31496062992125984"/>
  <pageSetup paperSize="9" scale="41" orientation="landscape" r:id="rId1"/>
  <headerFooter alignWithMargins="0">
    <oddFooter>&amp;C&amp;P&amp;R&amp;D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0"/>
  <sheetViews>
    <sheetView showFormulas="1" showZeros="0" tabSelected="1" view="pageBreakPreview" zoomScale="90" zoomScaleNormal="80" zoomScaleSheetLayoutView="90" workbookViewId="0">
      <selection activeCell="J8" sqref="J8"/>
    </sheetView>
  </sheetViews>
  <sheetFormatPr baseColWidth="10" defaultRowHeight="15" x14ac:dyDescent="0.25"/>
  <cols>
    <col min="1" max="1" width="7" style="103" customWidth="1"/>
    <col min="2" max="2" width="40.28515625" style="90" customWidth="1"/>
    <col min="3" max="3" width="8.5703125" style="90" customWidth="1"/>
    <col min="4" max="4" width="14.85546875" style="90" customWidth="1"/>
    <col min="5" max="5" width="14.5703125" style="104" customWidth="1"/>
    <col min="6" max="6" width="17" style="90" customWidth="1"/>
    <col min="7" max="8" width="11.42578125" style="90"/>
    <col min="9" max="9" width="17.28515625" style="103" customWidth="1"/>
    <col min="10" max="10" width="11.42578125" style="104"/>
    <col min="11" max="11" width="12.85546875" style="104" customWidth="1"/>
    <col min="12" max="12" width="8" style="104" customWidth="1"/>
    <col min="13" max="13" width="9.5703125" style="104" customWidth="1"/>
    <col min="14" max="14" width="15.5703125" style="104" customWidth="1"/>
    <col min="15" max="15" width="15.140625" style="104" customWidth="1"/>
    <col min="16" max="16384" width="11.42578125" style="90"/>
  </cols>
  <sheetData>
    <row r="1" spans="1:17" s="70" customFormat="1" ht="33.75" customHeight="1" x14ac:dyDescent="0.2">
      <c r="A1" s="163" t="s">
        <v>319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</row>
    <row r="2" spans="1:17" s="72" customFormat="1" ht="12.75" x14ac:dyDescent="0.2">
      <c r="A2" s="71"/>
      <c r="C2" s="71"/>
      <c r="D2" s="71"/>
      <c r="E2" s="73"/>
      <c r="J2" s="73"/>
      <c r="K2" s="73"/>
      <c r="L2" s="73"/>
      <c r="M2" s="73"/>
      <c r="N2" s="73"/>
      <c r="O2" s="73"/>
    </row>
    <row r="3" spans="1:17" s="79" customFormat="1" ht="38.25" customHeight="1" x14ac:dyDescent="0.2">
      <c r="A3" s="74" t="s">
        <v>0</v>
      </c>
      <c r="B3" s="75" t="s">
        <v>69</v>
      </c>
      <c r="C3" s="75" t="s">
        <v>1</v>
      </c>
      <c r="D3" s="76" t="s">
        <v>65</v>
      </c>
      <c r="E3" s="75" t="s">
        <v>125</v>
      </c>
      <c r="F3" s="75" t="s">
        <v>126</v>
      </c>
      <c r="G3" s="75" t="s">
        <v>127</v>
      </c>
      <c r="H3" s="75" t="s">
        <v>128</v>
      </c>
      <c r="I3" s="75" t="s">
        <v>129</v>
      </c>
      <c r="J3" s="77" t="s">
        <v>120</v>
      </c>
      <c r="K3" s="77" t="s">
        <v>174</v>
      </c>
      <c r="L3" s="78" t="s">
        <v>121</v>
      </c>
      <c r="M3" s="77" t="s">
        <v>122</v>
      </c>
      <c r="N3" s="77" t="s">
        <v>123</v>
      </c>
      <c r="O3" s="77" t="s">
        <v>124</v>
      </c>
    </row>
    <row r="4" spans="1:17" s="72" customFormat="1" ht="21.95" customHeight="1" x14ac:dyDescent="0.2">
      <c r="A4" s="80"/>
      <c r="B4" s="81" t="s">
        <v>182</v>
      </c>
      <c r="C4" s="80"/>
      <c r="D4" s="82"/>
      <c r="E4" s="83"/>
      <c r="F4" s="84"/>
      <c r="G4" s="84"/>
      <c r="H4" s="84"/>
      <c r="I4" s="84"/>
      <c r="J4" s="85"/>
      <c r="K4" s="86"/>
      <c r="L4" s="87"/>
      <c r="M4" s="86"/>
      <c r="N4" s="86"/>
      <c r="O4" s="86"/>
    </row>
    <row r="5" spans="1:17" ht="42.75" customHeight="1" x14ac:dyDescent="0.35">
      <c r="A5" s="88"/>
      <c r="B5" s="89" t="s">
        <v>93</v>
      </c>
      <c r="C5" s="88"/>
      <c r="D5" s="88"/>
      <c r="E5" s="83"/>
      <c r="F5" s="84"/>
      <c r="G5" s="84"/>
      <c r="H5" s="84"/>
      <c r="I5" s="84"/>
      <c r="J5" s="85"/>
      <c r="K5" s="86"/>
      <c r="L5" s="87"/>
      <c r="M5" s="86">
        <f>+J5+(J5*L5)</f>
        <v>0</v>
      </c>
      <c r="N5" s="86">
        <f t="shared" ref="N5:N33" si="0">D5*J5</f>
        <v>0</v>
      </c>
      <c r="O5" s="86">
        <f>N5+(N5*L5)</f>
        <v>0</v>
      </c>
    </row>
    <row r="6" spans="1:17" ht="34.5" customHeight="1" x14ac:dyDescent="0.25">
      <c r="A6" s="83">
        <v>191</v>
      </c>
      <c r="B6" s="91" t="s">
        <v>108</v>
      </c>
      <c r="C6" s="92" t="s">
        <v>2</v>
      </c>
      <c r="D6" s="93">
        <v>100</v>
      </c>
      <c r="E6" s="94"/>
      <c r="F6" s="84"/>
      <c r="G6" s="84"/>
      <c r="H6" s="84"/>
      <c r="I6" s="84"/>
      <c r="J6" s="85"/>
      <c r="K6" s="86"/>
      <c r="L6" s="87"/>
      <c r="M6" s="86">
        <f t="shared" ref="M6:M69" si="1">+J6+(J6*L6)</f>
        <v>0</v>
      </c>
      <c r="N6" s="86">
        <f t="shared" si="0"/>
        <v>0</v>
      </c>
      <c r="O6" s="86">
        <f t="shared" ref="O6:O51" si="2">N6+(N6*L6)</f>
        <v>0</v>
      </c>
    </row>
    <row r="7" spans="1:17" ht="34.5" customHeight="1" x14ac:dyDescent="0.25">
      <c r="A7" s="83">
        <v>192</v>
      </c>
      <c r="B7" s="91" t="s">
        <v>101</v>
      </c>
      <c r="C7" s="92" t="s">
        <v>2</v>
      </c>
      <c r="D7" s="93">
        <v>240</v>
      </c>
      <c r="E7" s="94"/>
      <c r="F7" s="84"/>
      <c r="G7" s="84"/>
      <c r="H7" s="84"/>
      <c r="I7" s="84"/>
      <c r="J7" s="85"/>
      <c r="K7" s="86"/>
      <c r="L7" s="87"/>
      <c r="M7" s="86">
        <f t="shared" si="1"/>
        <v>0</v>
      </c>
      <c r="N7" s="86">
        <f t="shared" si="0"/>
        <v>0</v>
      </c>
      <c r="O7" s="86">
        <f t="shared" si="2"/>
        <v>0</v>
      </c>
    </row>
    <row r="8" spans="1:17" ht="34.5" customHeight="1" x14ac:dyDescent="0.25">
      <c r="A8" s="83">
        <v>193</v>
      </c>
      <c r="B8" s="91" t="s">
        <v>102</v>
      </c>
      <c r="C8" s="92" t="s">
        <v>2</v>
      </c>
      <c r="D8" s="93">
        <v>240</v>
      </c>
      <c r="E8" s="94"/>
      <c r="F8" s="84"/>
      <c r="G8" s="84"/>
      <c r="H8" s="84"/>
      <c r="I8" s="84"/>
      <c r="J8" s="85"/>
      <c r="K8" s="86"/>
      <c r="L8" s="87"/>
      <c r="M8" s="86">
        <f t="shared" si="1"/>
        <v>0</v>
      </c>
      <c r="N8" s="86">
        <f t="shared" si="0"/>
        <v>0</v>
      </c>
      <c r="O8" s="86">
        <f t="shared" si="2"/>
        <v>0</v>
      </c>
    </row>
    <row r="9" spans="1:17" ht="34.5" customHeight="1" x14ac:dyDescent="0.25">
      <c r="A9" s="83">
        <v>194</v>
      </c>
      <c r="B9" s="91" t="s">
        <v>240</v>
      </c>
      <c r="C9" s="95" t="s">
        <v>95</v>
      </c>
      <c r="D9" s="96">
        <v>3910</v>
      </c>
      <c r="E9" s="94"/>
      <c r="F9" s="84"/>
      <c r="G9" s="84"/>
      <c r="H9" s="84"/>
      <c r="I9" s="84"/>
      <c r="J9" s="85"/>
      <c r="K9" s="86"/>
      <c r="L9" s="87"/>
      <c r="M9" s="86">
        <f t="shared" si="1"/>
        <v>0</v>
      </c>
      <c r="N9" s="86">
        <f t="shared" si="0"/>
        <v>0</v>
      </c>
      <c r="O9" s="86">
        <f t="shared" si="2"/>
        <v>0</v>
      </c>
    </row>
    <row r="10" spans="1:17" ht="34.5" customHeight="1" x14ac:dyDescent="0.25">
      <c r="A10" s="83">
        <v>195</v>
      </c>
      <c r="B10" s="91" t="s">
        <v>103</v>
      </c>
      <c r="C10" s="92" t="s">
        <v>94</v>
      </c>
      <c r="D10" s="93">
        <v>10</v>
      </c>
      <c r="E10" s="94"/>
      <c r="F10" s="84"/>
      <c r="G10" s="84"/>
      <c r="H10" s="84"/>
      <c r="I10" s="84"/>
      <c r="J10" s="85"/>
      <c r="K10" s="86"/>
      <c r="L10" s="87"/>
      <c r="M10" s="86">
        <f t="shared" si="1"/>
        <v>0</v>
      </c>
      <c r="N10" s="86">
        <f t="shared" si="0"/>
        <v>0</v>
      </c>
      <c r="O10" s="86">
        <f t="shared" si="2"/>
        <v>0</v>
      </c>
    </row>
    <row r="11" spans="1:17" ht="34.5" customHeight="1" x14ac:dyDescent="0.25">
      <c r="A11" s="83">
        <v>196</v>
      </c>
      <c r="B11" s="91" t="s">
        <v>241</v>
      </c>
      <c r="C11" s="92" t="s">
        <v>94</v>
      </c>
      <c r="D11" s="93">
        <v>10</v>
      </c>
      <c r="E11" s="94"/>
      <c r="F11" s="84"/>
      <c r="G11" s="84"/>
      <c r="H11" s="84"/>
      <c r="I11" s="84"/>
      <c r="J11" s="85"/>
      <c r="K11" s="86"/>
      <c r="L11" s="87"/>
      <c r="M11" s="86">
        <f t="shared" si="1"/>
        <v>0</v>
      </c>
      <c r="N11" s="86">
        <f t="shared" si="0"/>
        <v>0</v>
      </c>
      <c r="O11" s="86">
        <f t="shared" si="2"/>
        <v>0</v>
      </c>
    </row>
    <row r="12" spans="1:17" ht="34.5" customHeight="1" x14ac:dyDescent="0.25">
      <c r="A12" s="83">
        <v>197</v>
      </c>
      <c r="B12" s="91" t="s">
        <v>104</v>
      </c>
      <c r="C12" s="92" t="s">
        <v>94</v>
      </c>
      <c r="D12" s="93">
        <v>10</v>
      </c>
      <c r="E12" s="94"/>
      <c r="F12" s="84"/>
      <c r="G12" s="84"/>
      <c r="H12" s="84"/>
      <c r="I12" s="84"/>
      <c r="J12" s="85"/>
      <c r="K12" s="86"/>
      <c r="L12" s="87"/>
      <c r="M12" s="86">
        <f t="shared" si="1"/>
        <v>0</v>
      </c>
      <c r="N12" s="86">
        <f t="shared" si="0"/>
        <v>0</v>
      </c>
      <c r="O12" s="86">
        <f t="shared" si="2"/>
        <v>0</v>
      </c>
    </row>
    <row r="13" spans="1:17" s="102" customFormat="1" ht="34.5" customHeight="1" x14ac:dyDescent="0.25">
      <c r="A13" s="83">
        <v>198</v>
      </c>
      <c r="B13" s="91" t="s">
        <v>242</v>
      </c>
      <c r="C13" s="95" t="s">
        <v>94</v>
      </c>
      <c r="D13" s="96">
        <v>10</v>
      </c>
      <c r="E13" s="94"/>
      <c r="F13" s="98"/>
      <c r="G13" s="98"/>
      <c r="H13" s="98"/>
      <c r="I13" s="98"/>
      <c r="J13" s="99"/>
      <c r="K13" s="100"/>
      <c r="L13" s="101"/>
      <c r="M13" s="100">
        <f t="shared" si="1"/>
        <v>0</v>
      </c>
      <c r="N13" s="100">
        <f t="shared" si="0"/>
        <v>0</v>
      </c>
      <c r="O13" s="100">
        <f t="shared" si="2"/>
        <v>0</v>
      </c>
    </row>
    <row r="14" spans="1:17" ht="34.5" customHeight="1" x14ac:dyDescent="0.25">
      <c r="A14" s="83">
        <v>199</v>
      </c>
      <c r="B14" s="91" t="s">
        <v>243</v>
      </c>
      <c r="C14" s="92" t="s">
        <v>95</v>
      </c>
      <c r="D14" s="93">
        <v>50</v>
      </c>
      <c r="E14" s="94"/>
      <c r="F14" s="84"/>
      <c r="G14" s="84"/>
      <c r="H14" s="84"/>
      <c r="I14" s="84"/>
      <c r="J14" s="85"/>
      <c r="K14" s="86"/>
      <c r="L14" s="87"/>
      <c r="M14" s="86">
        <f t="shared" si="1"/>
        <v>0</v>
      </c>
      <c r="N14" s="86">
        <f t="shared" si="0"/>
        <v>0</v>
      </c>
      <c r="O14" s="86">
        <f t="shared" si="2"/>
        <v>0</v>
      </c>
    </row>
    <row r="15" spans="1:17" s="102" customFormat="1" ht="34.5" customHeight="1" x14ac:dyDescent="0.25">
      <c r="A15" s="83">
        <v>200</v>
      </c>
      <c r="B15" s="91" t="s">
        <v>244</v>
      </c>
      <c r="C15" s="95" t="s">
        <v>95</v>
      </c>
      <c r="D15" s="96">
        <v>50</v>
      </c>
      <c r="E15" s="94"/>
      <c r="F15" s="98"/>
      <c r="G15" s="98"/>
      <c r="H15" s="98"/>
      <c r="I15" s="98"/>
      <c r="J15" s="99"/>
      <c r="K15" s="100"/>
      <c r="L15" s="101"/>
      <c r="M15" s="100">
        <f t="shared" si="1"/>
        <v>0</v>
      </c>
      <c r="N15" s="100">
        <f t="shared" si="0"/>
        <v>0</v>
      </c>
      <c r="O15" s="100">
        <f t="shared" si="2"/>
        <v>0</v>
      </c>
    </row>
    <row r="16" spans="1:17" ht="34.5" customHeight="1" x14ac:dyDescent="0.25">
      <c r="A16" s="83">
        <v>201</v>
      </c>
      <c r="B16" s="91" t="s">
        <v>245</v>
      </c>
      <c r="C16" s="92" t="s">
        <v>95</v>
      </c>
      <c r="D16" s="93">
        <v>50</v>
      </c>
      <c r="E16" s="94"/>
      <c r="F16" s="84"/>
      <c r="G16" s="84"/>
      <c r="H16" s="84"/>
      <c r="I16" s="84"/>
      <c r="J16" s="85"/>
      <c r="K16" s="86"/>
      <c r="L16" s="87"/>
      <c r="M16" s="86">
        <f t="shared" si="1"/>
        <v>0</v>
      </c>
      <c r="N16" s="86">
        <f t="shared" si="0"/>
        <v>0</v>
      </c>
      <c r="O16" s="86">
        <f t="shared" si="2"/>
        <v>0</v>
      </c>
    </row>
    <row r="17" spans="1:15" ht="34.5" customHeight="1" x14ac:dyDescent="0.25">
      <c r="A17" s="83">
        <v>202</v>
      </c>
      <c r="B17" s="91" t="s">
        <v>106</v>
      </c>
      <c r="C17" s="92" t="s">
        <v>95</v>
      </c>
      <c r="D17" s="93">
        <v>40</v>
      </c>
      <c r="E17" s="94"/>
      <c r="F17" s="84"/>
      <c r="G17" s="84"/>
      <c r="H17" s="84"/>
      <c r="I17" s="84"/>
      <c r="J17" s="85"/>
      <c r="K17" s="86"/>
      <c r="L17" s="87"/>
      <c r="M17" s="86">
        <f t="shared" si="1"/>
        <v>0</v>
      </c>
      <c r="N17" s="86">
        <f t="shared" si="0"/>
        <v>0</v>
      </c>
      <c r="O17" s="86">
        <f t="shared" si="2"/>
        <v>0</v>
      </c>
    </row>
    <row r="18" spans="1:15" s="102" customFormat="1" ht="34.5" customHeight="1" x14ac:dyDescent="0.25">
      <c r="A18" s="83">
        <v>203</v>
      </c>
      <c r="B18" s="91" t="s">
        <v>246</v>
      </c>
      <c r="C18" s="95" t="s">
        <v>95</v>
      </c>
      <c r="D18" s="96">
        <v>40</v>
      </c>
      <c r="E18" s="94"/>
      <c r="F18" s="98"/>
      <c r="G18" s="98"/>
      <c r="H18" s="98"/>
      <c r="I18" s="98"/>
      <c r="J18" s="99"/>
      <c r="K18" s="100"/>
      <c r="L18" s="101"/>
      <c r="M18" s="100">
        <f t="shared" si="1"/>
        <v>0</v>
      </c>
      <c r="N18" s="100">
        <f t="shared" si="0"/>
        <v>0</v>
      </c>
      <c r="O18" s="100">
        <f t="shared" si="2"/>
        <v>0</v>
      </c>
    </row>
    <row r="19" spans="1:15" s="102" customFormat="1" ht="34.5" customHeight="1" x14ac:dyDescent="0.25">
      <c r="A19" s="83">
        <v>204</v>
      </c>
      <c r="B19" s="91" t="s">
        <v>105</v>
      </c>
      <c r="C19" s="95" t="s">
        <v>95</v>
      </c>
      <c r="D19" s="96">
        <v>36</v>
      </c>
      <c r="E19" s="94"/>
      <c r="F19" s="98"/>
      <c r="G19" s="98"/>
      <c r="H19" s="98"/>
      <c r="I19" s="98"/>
      <c r="J19" s="99"/>
      <c r="K19" s="100"/>
      <c r="L19" s="101"/>
      <c r="M19" s="100">
        <f t="shared" si="1"/>
        <v>0</v>
      </c>
      <c r="N19" s="100">
        <f t="shared" si="0"/>
        <v>0</v>
      </c>
      <c r="O19" s="100">
        <f t="shared" si="2"/>
        <v>0</v>
      </c>
    </row>
    <row r="20" spans="1:15" s="102" customFormat="1" ht="48.75" customHeight="1" x14ac:dyDescent="0.25">
      <c r="A20" s="83">
        <v>205</v>
      </c>
      <c r="B20" s="91" t="s">
        <v>247</v>
      </c>
      <c r="C20" s="95" t="s">
        <v>94</v>
      </c>
      <c r="D20" s="96">
        <v>10</v>
      </c>
      <c r="E20" s="94"/>
      <c r="F20" s="98"/>
      <c r="G20" s="98"/>
      <c r="H20" s="98"/>
      <c r="I20" s="98"/>
      <c r="J20" s="99"/>
      <c r="K20" s="100"/>
      <c r="L20" s="101"/>
      <c r="M20" s="100">
        <f t="shared" si="1"/>
        <v>0</v>
      </c>
      <c r="N20" s="100">
        <f t="shared" si="0"/>
        <v>0</v>
      </c>
      <c r="O20" s="100">
        <f t="shared" si="2"/>
        <v>0</v>
      </c>
    </row>
    <row r="21" spans="1:15" s="102" customFormat="1" ht="34.5" customHeight="1" x14ac:dyDescent="0.25">
      <c r="A21" s="83">
        <v>206</v>
      </c>
      <c r="B21" s="91" t="s">
        <v>107</v>
      </c>
      <c r="C21" s="95" t="s">
        <v>95</v>
      </c>
      <c r="D21" s="96">
        <v>60</v>
      </c>
      <c r="E21" s="94"/>
      <c r="F21" s="98"/>
      <c r="G21" s="98"/>
      <c r="H21" s="98"/>
      <c r="I21" s="98"/>
      <c r="J21" s="99"/>
      <c r="K21" s="100"/>
      <c r="L21" s="101"/>
      <c r="M21" s="100">
        <f t="shared" si="1"/>
        <v>0</v>
      </c>
      <c r="N21" s="100">
        <f t="shared" si="0"/>
        <v>0</v>
      </c>
      <c r="O21" s="100">
        <f t="shared" si="2"/>
        <v>0</v>
      </c>
    </row>
    <row r="22" spans="1:15" s="102" customFormat="1" ht="34.5" customHeight="1" x14ac:dyDescent="0.25">
      <c r="A22" s="83">
        <v>207</v>
      </c>
      <c r="B22" s="91" t="s">
        <v>248</v>
      </c>
      <c r="C22" s="95" t="s">
        <v>95</v>
      </c>
      <c r="D22" s="96">
        <v>60</v>
      </c>
      <c r="E22" s="94"/>
      <c r="F22" s="98"/>
      <c r="G22" s="98"/>
      <c r="H22" s="98"/>
      <c r="I22" s="98"/>
      <c r="J22" s="99"/>
      <c r="K22" s="100"/>
      <c r="L22" s="101"/>
      <c r="M22" s="100">
        <f t="shared" si="1"/>
        <v>0</v>
      </c>
      <c r="N22" s="100">
        <f t="shared" si="0"/>
        <v>0</v>
      </c>
      <c r="O22" s="100">
        <f t="shared" si="2"/>
        <v>0</v>
      </c>
    </row>
    <row r="23" spans="1:15" s="102" customFormat="1" ht="34.5" customHeight="1" x14ac:dyDescent="0.25">
      <c r="A23" s="83">
        <v>208</v>
      </c>
      <c r="B23" s="91" t="s">
        <v>249</v>
      </c>
      <c r="C23" s="95" t="s">
        <v>95</v>
      </c>
      <c r="D23" s="96">
        <v>60</v>
      </c>
      <c r="E23" s="94"/>
      <c r="F23" s="98"/>
      <c r="G23" s="98"/>
      <c r="H23" s="98"/>
      <c r="I23" s="98"/>
      <c r="J23" s="99"/>
      <c r="K23" s="100"/>
      <c r="L23" s="101"/>
      <c r="M23" s="100">
        <f t="shared" si="1"/>
        <v>0</v>
      </c>
      <c r="N23" s="100">
        <f t="shared" si="0"/>
        <v>0</v>
      </c>
      <c r="O23" s="100">
        <f t="shared" si="2"/>
        <v>0</v>
      </c>
    </row>
    <row r="24" spans="1:15" s="102" customFormat="1" ht="34.5" customHeight="1" x14ac:dyDescent="0.25">
      <c r="A24" s="83">
        <v>209</v>
      </c>
      <c r="B24" s="91" t="s">
        <v>250</v>
      </c>
      <c r="C24" s="95" t="s">
        <v>95</v>
      </c>
      <c r="D24" s="96">
        <v>60</v>
      </c>
      <c r="E24" s="94"/>
      <c r="F24" s="98"/>
      <c r="G24" s="98"/>
      <c r="H24" s="98"/>
      <c r="I24" s="98"/>
      <c r="J24" s="99"/>
      <c r="K24" s="100"/>
      <c r="L24" s="101"/>
      <c r="M24" s="100">
        <f t="shared" si="1"/>
        <v>0</v>
      </c>
      <c r="N24" s="100">
        <f t="shared" si="0"/>
        <v>0</v>
      </c>
      <c r="O24" s="100">
        <f t="shared" si="2"/>
        <v>0</v>
      </c>
    </row>
    <row r="25" spans="1:15" s="102" customFormat="1" ht="34.5" customHeight="1" x14ac:dyDescent="0.25">
      <c r="A25" s="83">
        <v>210</v>
      </c>
      <c r="B25" s="91" t="s">
        <v>251</v>
      </c>
      <c r="C25" s="95" t="s">
        <v>94</v>
      </c>
      <c r="D25" s="96">
        <v>24</v>
      </c>
      <c r="E25" s="94"/>
      <c r="F25" s="98"/>
      <c r="G25" s="98"/>
      <c r="H25" s="98"/>
      <c r="I25" s="98"/>
      <c r="J25" s="99"/>
      <c r="K25" s="100"/>
      <c r="L25" s="101"/>
      <c r="M25" s="100">
        <f t="shared" si="1"/>
        <v>0</v>
      </c>
      <c r="N25" s="100">
        <f t="shared" si="0"/>
        <v>0</v>
      </c>
      <c r="O25" s="100">
        <f t="shared" si="2"/>
        <v>0</v>
      </c>
    </row>
    <row r="26" spans="1:15" s="102" customFormat="1" ht="34.5" customHeight="1" x14ac:dyDescent="0.25">
      <c r="A26" s="83">
        <v>211</v>
      </c>
      <c r="B26" s="91" t="s">
        <v>252</v>
      </c>
      <c r="C26" s="95" t="s">
        <v>94</v>
      </c>
      <c r="D26" s="96">
        <v>10</v>
      </c>
      <c r="E26" s="94"/>
      <c r="F26" s="98"/>
      <c r="G26" s="98"/>
      <c r="H26" s="98"/>
      <c r="I26" s="98"/>
      <c r="J26" s="99"/>
      <c r="K26" s="100"/>
      <c r="L26" s="101"/>
      <c r="M26" s="100">
        <f t="shared" si="1"/>
        <v>0</v>
      </c>
      <c r="N26" s="100">
        <f t="shared" si="0"/>
        <v>0</v>
      </c>
      <c r="O26" s="100">
        <f t="shared" si="2"/>
        <v>0</v>
      </c>
    </row>
    <row r="27" spans="1:15" s="102" customFormat="1" ht="34.5" customHeight="1" x14ac:dyDescent="0.25">
      <c r="A27" s="83">
        <v>212</v>
      </c>
      <c r="B27" s="91" t="s">
        <v>253</v>
      </c>
      <c r="C27" s="95" t="s">
        <v>94</v>
      </c>
      <c r="D27" s="96">
        <v>10</v>
      </c>
      <c r="E27" s="94"/>
      <c r="F27" s="98"/>
      <c r="G27" s="98"/>
      <c r="H27" s="98"/>
      <c r="I27" s="98"/>
      <c r="J27" s="99"/>
      <c r="K27" s="100"/>
      <c r="L27" s="101"/>
      <c r="M27" s="100">
        <f t="shared" si="1"/>
        <v>0</v>
      </c>
      <c r="N27" s="100">
        <f t="shared" si="0"/>
        <v>0</v>
      </c>
      <c r="O27" s="100">
        <f t="shared" si="2"/>
        <v>0</v>
      </c>
    </row>
    <row r="28" spans="1:15" s="102" customFormat="1" ht="34.5" customHeight="1" x14ac:dyDescent="0.25">
      <c r="A28" s="83">
        <v>213</v>
      </c>
      <c r="B28" s="91" t="s">
        <v>254</v>
      </c>
      <c r="C28" s="95" t="s">
        <v>94</v>
      </c>
      <c r="D28" s="96">
        <v>10</v>
      </c>
      <c r="E28" s="94"/>
      <c r="F28" s="98"/>
      <c r="G28" s="98"/>
      <c r="H28" s="98"/>
      <c r="I28" s="98"/>
      <c r="J28" s="99"/>
      <c r="K28" s="100"/>
      <c r="L28" s="101"/>
      <c r="M28" s="100">
        <f t="shared" si="1"/>
        <v>0</v>
      </c>
      <c r="N28" s="100">
        <f t="shared" si="0"/>
        <v>0</v>
      </c>
      <c r="O28" s="100">
        <f t="shared" si="2"/>
        <v>0</v>
      </c>
    </row>
    <row r="29" spans="1:15" s="102" customFormat="1" ht="34.5" customHeight="1" x14ac:dyDescent="0.25">
      <c r="A29" s="83">
        <v>214</v>
      </c>
      <c r="B29" s="91" t="s">
        <v>255</v>
      </c>
      <c r="C29" s="95" t="s">
        <v>95</v>
      </c>
      <c r="D29" s="96">
        <v>20</v>
      </c>
      <c r="E29" s="94"/>
      <c r="F29" s="98"/>
      <c r="G29" s="98"/>
      <c r="H29" s="98"/>
      <c r="I29" s="98"/>
      <c r="J29" s="99"/>
      <c r="K29" s="100"/>
      <c r="L29" s="101"/>
      <c r="M29" s="100">
        <f t="shared" si="1"/>
        <v>0</v>
      </c>
      <c r="N29" s="100">
        <f t="shared" si="0"/>
        <v>0</v>
      </c>
      <c r="O29" s="100">
        <f t="shared" si="2"/>
        <v>0</v>
      </c>
    </row>
    <row r="30" spans="1:15" s="102" customFormat="1" ht="34.5" customHeight="1" x14ac:dyDescent="0.25">
      <c r="A30" s="83">
        <v>215</v>
      </c>
      <c r="B30" s="91" t="s">
        <v>256</v>
      </c>
      <c r="C30" s="95" t="s">
        <v>95</v>
      </c>
      <c r="D30" s="96">
        <v>8</v>
      </c>
      <c r="E30" s="94"/>
      <c r="F30" s="98"/>
      <c r="G30" s="98"/>
      <c r="H30" s="98"/>
      <c r="I30" s="98"/>
      <c r="J30" s="99"/>
      <c r="K30" s="100"/>
      <c r="L30" s="101"/>
      <c r="M30" s="100">
        <f t="shared" si="1"/>
        <v>0</v>
      </c>
      <c r="N30" s="100">
        <f t="shared" si="0"/>
        <v>0</v>
      </c>
      <c r="O30" s="100">
        <f t="shared" si="2"/>
        <v>0</v>
      </c>
    </row>
    <row r="31" spans="1:15" s="102" customFormat="1" ht="34.5" customHeight="1" x14ac:dyDescent="0.25">
      <c r="A31" s="83">
        <v>216</v>
      </c>
      <c r="B31" s="91" t="s">
        <v>257</v>
      </c>
      <c r="C31" s="95" t="s">
        <v>95</v>
      </c>
      <c r="D31" s="96">
        <v>8</v>
      </c>
      <c r="E31" s="94"/>
      <c r="F31" s="98"/>
      <c r="G31" s="98"/>
      <c r="H31" s="98"/>
      <c r="I31" s="98"/>
      <c r="J31" s="99"/>
      <c r="K31" s="100"/>
      <c r="L31" s="101"/>
      <c r="M31" s="100">
        <f t="shared" si="1"/>
        <v>0</v>
      </c>
      <c r="N31" s="100">
        <f t="shared" si="0"/>
        <v>0</v>
      </c>
      <c r="O31" s="100">
        <f t="shared" si="2"/>
        <v>0</v>
      </c>
    </row>
    <row r="32" spans="1:15" s="102" customFormat="1" ht="34.5" customHeight="1" x14ac:dyDescent="0.25">
      <c r="A32" s="83">
        <v>217</v>
      </c>
      <c r="B32" s="91" t="s">
        <v>258</v>
      </c>
      <c r="C32" s="95" t="s">
        <v>95</v>
      </c>
      <c r="D32" s="96">
        <v>8</v>
      </c>
      <c r="E32" s="94"/>
      <c r="F32" s="98"/>
      <c r="G32" s="98"/>
      <c r="H32" s="98"/>
      <c r="I32" s="98"/>
      <c r="J32" s="99"/>
      <c r="K32" s="100"/>
      <c r="L32" s="101"/>
      <c r="M32" s="100">
        <f t="shared" si="1"/>
        <v>0</v>
      </c>
      <c r="N32" s="100">
        <f t="shared" si="0"/>
        <v>0</v>
      </c>
      <c r="O32" s="100">
        <f t="shared" si="2"/>
        <v>0</v>
      </c>
    </row>
    <row r="33" spans="1:15" s="102" customFormat="1" ht="34.5" customHeight="1" x14ac:dyDescent="0.25">
      <c r="A33" s="83">
        <v>218</v>
      </c>
      <c r="B33" s="91" t="s">
        <v>259</v>
      </c>
      <c r="C33" s="95" t="s">
        <v>95</v>
      </c>
      <c r="D33" s="96">
        <v>396</v>
      </c>
      <c r="E33" s="94"/>
      <c r="F33" s="98"/>
      <c r="G33" s="98"/>
      <c r="H33" s="98"/>
      <c r="I33" s="98"/>
      <c r="J33" s="99"/>
      <c r="K33" s="100"/>
      <c r="L33" s="101"/>
      <c r="M33" s="100">
        <f t="shared" si="1"/>
        <v>0</v>
      </c>
      <c r="N33" s="100">
        <f t="shared" si="0"/>
        <v>0</v>
      </c>
      <c r="O33" s="100">
        <f t="shared" si="2"/>
        <v>0</v>
      </c>
    </row>
    <row r="34" spans="1:15" x14ac:dyDescent="0.25">
      <c r="J34" s="105"/>
    </row>
    <row r="35" spans="1:15" ht="34.5" customHeight="1" x14ac:dyDescent="0.25">
      <c r="A35" s="80"/>
      <c r="B35" s="89" t="s">
        <v>96</v>
      </c>
      <c r="C35" s="92"/>
      <c r="D35" s="92"/>
      <c r="E35" s="83"/>
      <c r="F35" s="84"/>
      <c r="G35" s="84"/>
      <c r="H35" s="84"/>
      <c r="I35" s="84"/>
      <c r="J35" s="85"/>
      <c r="K35" s="86"/>
      <c r="L35" s="87"/>
      <c r="M35" s="86">
        <f t="shared" si="1"/>
        <v>0</v>
      </c>
      <c r="N35" s="86">
        <f>D35*J35</f>
        <v>0</v>
      </c>
      <c r="O35" s="86">
        <f t="shared" si="2"/>
        <v>0</v>
      </c>
    </row>
    <row r="36" spans="1:15" s="102" customFormat="1" ht="34.5" customHeight="1" x14ac:dyDescent="0.25">
      <c r="A36" s="97">
        <v>219</v>
      </c>
      <c r="B36" s="91" t="s">
        <v>260</v>
      </c>
      <c r="C36" s="94" t="s">
        <v>139</v>
      </c>
      <c r="D36" s="96">
        <v>48</v>
      </c>
      <c r="E36" s="94"/>
      <c r="F36" s="98"/>
      <c r="G36" s="98"/>
      <c r="H36" s="98"/>
      <c r="I36" s="98"/>
      <c r="J36" s="99"/>
      <c r="K36" s="100"/>
      <c r="L36" s="101"/>
      <c r="M36" s="100">
        <f t="shared" si="1"/>
        <v>0</v>
      </c>
      <c r="N36" s="100">
        <f>D36*J36</f>
        <v>0</v>
      </c>
      <c r="O36" s="100">
        <f t="shared" si="2"/>
        <v>0</v>
      </c>
    </row>
    <row r="37" spans="1:15" s="102" customFormat="1" ht="34.5" customHeight="1" x14ac:dyDescent="0.25">
      <c r="A37" s="97">
        <v>220</v>
      </c>
      <c r="B37" s="91" t="s">
        <v>261</v>
      </c>
      <c r="C37" s="94" t="s">
        <v>139</v>
      </c>
      <c r="D37" s="96">
        <v>48</v>
      </c>
      <c r="E37" s="94"/>
      <c r="F37" s="98"/>
      <c r="G37" s="98"/>
      <c r="H37" s="98"/>
      <c r="I37" s="98"/>
      <c r="J37" s="99"/>
      <c r="K37" s="100"/>
      <c r="L37" s="101"/>
      <c r="M37" s="100">
        <f t="shared" si="1"/>
        <v>0</v>
      </c>
      <c r="N37" s="100">
        <f>D37*J37</f>
        <v>0</v>
      </c>
      <c r="O37" s="100">
        <f t="shared" si="2"/>
        <v>0</v>
      </c>
    </row>
    <row r="38" spans="1:15" s="102" customFormat="1" ht="34.5" customHeight="1" x14ac:dyDescent="0.25">
      <c r="A38" s="97">
        <v>221</v>
      </c>
      <c r="B38" s="91" t="s">
        <v>262</v>
      </c>
      <c r="C38" s="94" t="s">
        <v>139</v>
      </c>
      <c r="D38" s="96">
        <v>48</v>
      </c>
      <c r="E38" s="94"/>
      <c r="F38" s="98"/>
      <c r="G38" s="98"/>
      <c r="H38" s="98"/>
      <c r="I38" s="98"/>
      <c r="J38" s="99"/>
      <c r="K38" s="100"/>
      <c r="L38" s="101"/>
      <c r="M38" s="100">
        <f t="shared" si="1"/>
        <v>0</v>
      </c>
      <c r="N38" s="100">
        <f>D38*J38</f>
        <v>0</v>
      </c>
      <c r="O38" s="100">
        <f t="shared" si="2"/>
        <v>0</v>
      </c>
    </row>
    <row r="39" spans="1:15" ht="34.5" customHeight="1" x14ac:dyDescent="0.25">
      <c r="A39" s="80"/>
      <c r="B39" s="89" t="s">
        <v>97</v>
      </c>
      <c r="C39" s="106"/>
      <c r="D39" s="106"/>
      <c r="E39" s="83"/>
      <c r="F39" s="84"/>
      <c r="G39" s="84"/>
      <c r="H39" s="84"/>
      <c r="I39" s="84"/>
      <c r="J39" s="85"/>
      <c r="K39" s="86"/>
      <c r="L39" s="87"/>
      <c r="M39" s="86">
        <f t="shared" si="1"/>
        <v>0</v>
      </c>
      <c r="N39" s="86"/>
      <c r="O39" s="86"/>
    </row>
    <row r="40" spans="1:15" ht="34.5" customHeight="1" x14ac:dyDescent="0.25">
      <c r="A40" s="80">
        <v>222</v>
      </c>
      <c r="B40" s="91" t="s">
        <v>109</v>
      </c>
      <c r="C40" s="83" t="s">
        <v>2</v>
      </c>
      <c r="D40" s="93">
        <v>400</v>
      </c>
      <c r="E40" s="94"/>
      <c r="F40" s="84"/>
      <c r="G40" s="84"/>
      <c r="H40" s="84"/>
      <c r="I40" s="84"/>
      <c r="J40" s="85"/>
      <c r="K40" s="86"/>
      <c r="L40" s="87"/>
      <c r="M40" s="86">
        <f t="shared" si="1"/>
        <v>0</v>
      </c>
      <c r="N40" s="86">
        <f t="shared" ref="N40:N51" si="3">D40*J40</f>
        <v>0</v>
      </c>
      <c r="O40" s="86">
        <f t="shared" ref="O40" si="4">N40+(N40*L40)</f>
        <v>0</v>
      </c>
    </row>
    <row r="41" spans="1:15" ht="34.5" customHeight="1" x14ac:dyDescent="0.25">
      <c r="A41" s="80"/>
      <c r="B41" s="89" t="s">
        <v>263</v>
      </c>
      <c r="C41" s="83"/>
      <c r="D41" s="92"/>
      <c r="E41" s="83"/>
      <c r="F41" s="84"/>
      <c r="G41" s="84"/>
      <c r="H41" s="84"/>
      <c r="I41" s="84"/>
      <c r="J41" s="85"/>
      <c r="K41" s="86"/>
      <c r="L41" s="87"/>
      <c r="M41" s="86">
        <f t="shared" si="1"/>
        <v>0</v>
      </c>
      <c r="N41" s="86">
        <f t="shared" si="3"/>
        <v>0</v>
      </c>
      <c r="O41" s="86">
        <f t="shared" si="2"/>
        <v>0</v>
      </c>
    </row>
    <row r="42" spans="1:15" ht="34.5" customHeight="1" x14ac:dyDescent="0.25">
      <c r="A42" s="80">
        <v>223</v>
      </c>
      <c r="B42" s="91" t="s">
        <v>264</v>
      </c>
      <c r="C42" s="83" t="s">
        <v>2</v>
      </c>
      <c r="D42" s="93">
        <v>4</v>
      </c>
      <c r="E42" s="94"/>
      <c r="F42" s="84"/>
      <c r="G42" s="84"/>
      <c r="H42" s="84"/>
      <c r="I42" s="84"/>
      <c r="J42" s="85"/>
      <c r="K42" s="86"/>
      <c r="L42" s="87"/>
      <c r="M42" s="86">
        <f t="shared" si="1"/>
        <v>0</v>
      </c>
      <c r="N42" s="86">
        <f t="shared" si="3"/>
        <v>0</v>
      </c>
      <c r="O42" s="86">
        <f t="shared" si="2"/>
        <v>0</v>
      </c>
    </row>
    <row r="43" spans="1:15" ht="34.5" customHeight="1" x14ac:dyDescent="0.25">
      <c r="A43" s="80">
        <v>224</v>
      </c>
      <c r="B43" s="91" t="s">
        <v>265</v>
      </c>
      <c r="C43" s="83" t="s">
        <v>2</v>
      </c>
      <c r="D43" s="93">
        <v>6</v>
      </c>
      <c r="E43" s="94"/>
      <c r="F43" s="84"/>
      <c r="G43" s="84"/>
      <c r="H43" s="84"/>
      <c r="I43" s="84"/>
      <c r="J43" s="85"/>
      <c r="K43" s="86"/>
      <c r="L43" s="87"/>
      <c r="M43" s="86">
        <f t="shared" si="1"/>
        <v>0</v>
      </c>
      <c r="N43" s="86">
        <f t="shared" si="3"/>
        <v>0</v>
      </c>
      <c r="O43" s="86">
        <f t="shared" si="2"/>
        <v>0</v>
      </c>
    </row>
    <row r="44" spans="1:15" ht="34.5" customHeight="1" x14ac:dyDescent="0.25">
      <c r="A44" s="80">
        <v>225</v>
      </c>
      <c r="B44" s="91" t="s">
        <v>266</v>
      </c>
      <c r="C44" s="83" t="s">
        <v>2</v>
      </c>
      <c r="D44" s="93">
        <v>1000</v>
      </c>
      <c r="E44" s="94"/>
      <c r="F44" s="84"/>
      <c r="G44" s="84"/>
      <c r="H44" s="84"/>
      <c r="I44" s="84"/>
      <c r="J44" s="85"/>
      <c r="K44" s="86"/>
      <c r="L44" s="87"/>
      <c r="M44" s="86">
        <f t="shared" si="1"/>
        <v>0</v>
      </c>
      <c r="N44" s="86">
        <f t="shared" si="3"/>
        <v>0</v>
      </c>
      <c r="O44" s="86">
        <f t="shared" si="2"/>
        <v>0</v>
      </c>
    </row>
    <row r="45" spans="1:15" ht="34.5" customHeight="1" x14ac:dyDescent="0.25">
      <c r="A45" s="80"/>
      <c r="B45" s="89" t="s">
        <v>267</v>
      </c>
      <c r="C45" s="83"/>
      <c r="D45" s="92"/>
      <c r="E45" s="83"/>
      <c r="F45" s="84"/>
      <c r="G45" s="84"/>
      <c r="H45" s="84"/>
      <c r="I45" s="84"/>
      <c r="J45" s="85"/>
      <c r="K45" s="86"/>
      <c r="L45" s="87"/>
      <c r="M45" s="86">
        <f t="shared" si="1"/>
        <v>0</v>
      </c>
      <c r="N45" s="86">
        <f t="shared" si="3"/>
        <v>0</v>
      </c>
      <c r="O45" s="86">
        <f t="shared" si="2"/>
        <v>0</v>
      </c>
    </row>
    <row r="46" spans="1:15" ht="34.5" customHeight="1" x14ac:dyDescent="0.25">
      <c r="A46" s="80">
        <v>226</v>
      </c>
      <c r="B46" s="91" t="s">
        <v>110</v>
      </c>
      <c r="C46" s="83" t="s">
        <v>2</v>
      </c>
      <c r="D46" s="93">
        <v>800</v>
      </c>
      <c r="E46" s="94"/>
      <c r="F46" s="84"/>
      <c r="G46" s="84"/>
      <c r="H46" s="84"/>
      <c r="I46" s="84"/>
      <c r="J46" s="85"/>
      <c r="K46" s="86"/>
      <c r="L46" s="87"/>
      <c r="M46" s="86">
        <f t="shared" si="1"/>
        <v>0</v>
      </c>
      <c r="N46" s="86">
        <f t="shared" si="3"/>
        <v>0</v>
      </c>
      <c r="O46" s="86">
        <f t="shared" si="2"/>
        <v>0</v>
      </c>
    </row>
    <row r="47" spans="1:15" ht="34.5" customHeight="1" x14ac:dyDescent="0.25">
      <c r="A47" s="80">
        <v>227</v>
      </c>
      <c r="B47" s="91" t="s">
        <v>268</v>
      </c>
      <c r="C47" s="83" t="s">
        <v>2</v>
      </c>
      <c r="D47" s="93">
        <v>500</v>
      </c>
      <c r="E47" s="94"/>
      <c r="F47" s="84"/>
      <c r="G47" s="84"/>
      <c r="H47" s="84"/>
      <c r="I47" s="84"/>
      <c r="J47" s="85"/>
      <c r="K47" s="86"/>
      <c r="L47" s="87"/>
      <c r="M47" s="86">
        <f t="shared" si="1"/>
        <v>0</v>
      </c>
      <c r="N47" s="86">
        <f t="shared" si="3"/>
        <v>0</v>
      </c>
      <c r="O47" s="86">
        <f t="shared" si="2"/>
        <v>0</v>
      </c>
    </row>
    <row r="48" spans="1:15" ht="34.5" customHeight="1" x14ac:dyDescent="0.25">
      <c r="A48" s="80">
        <v>228</v>
      </c>
      <c r="B48" s="91" t="s">
        <v>160</v>
      </c>
      <c r="C48" s="83" t="s">
        <v>2</v>
      </c>
      <c r="D48" s="93">
        <v>400</v>
      </c>
      <c r="E48" s="94"/>
      <c r="F48" s="84"/>
      <c r="G48" s="84"/>
      <c r="H48" s="84"/>
      <c r="I48" s="84"/>
      <c r="J48" s="85"/>
      <c r="K48" s="86"/>
      <c r="L48" s="87"/>
      <c r="M48" s="86">
        <f t="shared" si="1"/>
        <v>0</v>
      </c>
      <c r="N48" s="86">
        <f t="shared" si="3"/>
        <v>0</v>
      </c>
      <c r="O48" s="86">
        <f t="shared" si="2"/>
        <v>0</v>
      </c>
    </row>
    <row r="49" spans="1:15" s="102" customFormat="1" ht="34.5" customHeight="1" x14ac:dyDescent="0.25">
      <c r="A49" s="80">
        <v>229</v>
      </c>
      <c r="B49" s="91" t="s">
        <v>269</v>
      </c>
      <c r="C49" s="94" t="s">
        <v>2</v>
      </c>
      <c r="D49" s="96">
        <v>360</v>
      </c>
      <c r="E49" s="94"/>
      <c r="F49" s="98"/>
      <c r="G49" s="98"/>
      <c r="H49" s="98"/>
      <c r="I49" s="98"/>
      <c r="J49" s="99"/>
      <c r="K49" s="100"/>
      <c r="L49" s="101"/>
      <c r="M49" s="100">
        <f t="shared" si="1"/>
        <v>0</v>
      </c>
      <c r="N49" s="100">
        <f t="shared" si="3"/>
        <v>0</v>
      </c>
      <c r="O49" s="100">
        <f t="shared" si="2"/>
        <v>0</v>
      </c>
    </row>
    <row r="50" spans="1:15" ht="34.5" customHeight="1" x14ac:dyDescent="0.25">
      <c r="A50" s="80">
        <v>230</v>
      </c>
      <c r="B50" s="91" t="s">
        <v>111</v>
      </c>
      <c r="C50" s="83" t="s">
        <v>2</v>
      </c>
      <c r="D50" s="93">
        <v>1000</v>
      </c>
      <c r="E50" s="94"/>
      <c r="F50" s="84"/>
      <c r="G50" s="84"/>
      <c r="H50" s="84"/>
      <c r="I50" s="84"/>
      <c r="J50" s="85"/>
      <c r="K50" s="86"/>
      <c r="L50" s="87"/>
      <c r="M50" s="86">
        <f t="shared" si="1"/>
        <v>0</v>
      </c>
      <c r="N50" s="86">
        <f t="shared" si="3"/>
        <v>0</v>
      </c>
      <c r="O50" s="86">
        <f t="shared" si="2"/>
        <v>0</v>
      </c>
    </row>
    <row r="51" spans="1:15" ht="34.5" customHeight="1" x14ac:dyDescent="0.25">
      <c r="A51" s="80">
        <v>231</v>
      </c>
      <c r="B51" s="91" t="s">
        <v>270</v>
      </c>
      <c r="C51" s="83" t="s">
        <v>2</v>
      </c>
      <c r="D51" s="93">
        <v>1000</v>
      </c>
      <c r="E51" s="83"/>
      <c r="F51" s="84"/>
      <c r="G51" s="84"/>
      <c r="H51" s="84"/>
      <c r="I51" s="84"/>
      <c r="J51" s="85"/>
      <c r="K51" s="86"/>
      <c r="L51" s="87"/>
      <c r="M51" s="86">
        <f t="shared" si="1"/>
        <v>0</v>
      </c>
      <c r="N51" s="86">
        <f t="shared" si="3"/>
        <v>0</v>
      </c>
      <c r="O51" s="86">
        <f t="shared" si="2"/>
        <v>0</v>
      </c>
    </row>
    <row r="52" spans="1:15" s="102" customFormat="1" ht="34.5" customHeight="1" x14ac:dyDescent="0.25">
      <c r="A52" s="80">
        <v>232</v>
      </c>
      <c r="B52" s="91" t="s">
        <v>271</v>
      </c>
      <c r="C52" s="94" t="s">
        <v>2</v>
      </c>
      <c r="D52" s="96">
        <v>180</v>
      </c>
      <c r="E52" s="94"/>
      <c r="F52" s="98"/>
      <c r="G52" s="98"/>
      <c r="H52" s="98"/>
      <c r="I52" s="98"/>
      <c r="J52" s="99"/>
      <c r="K52" s="100"/>
      <c r="L52" s="101"/>
      <c r="M52" s="100"/>
      <c r="N52" s="100"/>
      <c r="O52" s="100"/>
    </row>
    <row r="53" spans="1:15" s="102" customFormat="1" ht="34.5" customHeight="1" x14ac:dyDescent="0.25">
      <c r="A53" s="80">
        <v>233</v>
      </c>
      <c r="B53" s="91" t="s">
        <v>272</v>
      </c>
      <c r="C53" s="94" t="s">
        <v>2</v>
      </c>
      <c r="D53" s="96">
        <v>480</v>
      </c>
      <c r="E53" s="94"/>
      <c r="F53" s="98"/>
      <c r="G53" s="98"/>
      <c r="H53" s="98"/>
      <c r="I53" s="98"/>
      <c r="J53" s="99"/>
      <c r="K53" s="100"/>
      <c r="L53" s="101"/>
      <c r="M53" s="100">
        <f t="shared" ref="M53" si="5">+J53+(J53*L53)</f>
        <v>0</v>
      </c>
      <c r="N53" s="100">
        <f t="shared" ref="N53:N88" si="6">D53*J53</f>
        <v>0</v>
      </c>
      <c r="O53" s="100">
        <f t="shared" ref="O53:O88" si="7">N53+(N53*L53)</f>
        <v>0</v>
      </c>
    </row>
    <row r="54" spans="1:15" ht="34.5" customHeight="1" x14ac:dyDescent="0.25">
      <c r="A54" s="80"/>
      <c r="B54" s="89" t="s">
        <v>112</v>
      </c>
      <c r="C54" s="83"/>
      <c r="D54" s="92"/>
      <c r="E54" s="83"/>
      <c r="F54" s="84"/>
      <c r="G54" s="84"/>
      <c r="H54" s="84"/>
      <c r="I54" s="84"/>
      <c r="J54" s="85"/>
      <c r="K54" s="86"/>
      <c r="L54" s="87"/>
      <c r="M54" s="86">
        <f t="shared" si="1"/>
        <v>0</v>
      </c>
      <c r="N54" s="86">
        <f t="shared" si="6"/>
        <v>0</v>
      </c>
      <c r="O54" s="86">
        <f t="shared" si="7"/>
        <v>0</v>
      </c>
    </row>
    <row r="55" spans="1:15" s="102" customFormat="1" ht="34.5" customHeight="1" x14ac:dyDescent="0.25">
      <c r="A55" s="97">
        <v>234</v>
      </c>
      <c r="B55" s="91" t="s">
        <v>273</v>
      </c>
      <c r="C55" s="94" t="s">
        <v>2</v>
      </c>
      <c r="D55" s="96">
        <v>1800</v>
      </c>
      <c r="E55" s="94"/>
      <c r="F55" s="98"/>
      <c r="G55" s="98"/>
      <c r="H55" s="98"/>
      <c r="I55" s="98"/>
      <c r="J55" s="99"/>
      <c r="K55" s="100"/>
      <c r="L55" s="101"/>
      <c r="M55" s="100">
        <f t="shared" si="1"/>
        <v>0</v>
      </c>
      <c r="N55" s="100">
        <f t="shared" si="6"/>
        <v>0</v>
      </c>
      <c r="O55" s="100">
        <f t="shared" si="7"/>
        <v>0</v>
      </c>
    </row>
    <row r="56" spans="1:15" s="102" customFormat="1" ht="34.5" customHeight="1" x14ac:dyDescent="0.25">
      <c r="A56" s="97">
        <v>235</v>
      </c>
      <c r="B56" s="91" t="s">
        <v>274</v>
      </c>
      <c r="C56" s="94" t="s">
        <v>2</v>
      </c>
      <c r="D56" s="96">
        <v>800</v>
      </c>
      <c r="E56" s="94"/>
      <c r="F56" s="98"/>
      <c r="G56" s="98"/>
      <c r="H56" s="98"/>
      <c r="I56" s="98"/>
      <c r="J56" s="99"/>
      <c r="K56" s="100"/>
      <c r="L56" s="101"/>
      <c r="M56" s="100">
        <f t="shared" si="1"/>
        <v>0</v>
      </c>
      <c r="N56" s="100">
        <f t="shared" si="6"/>
        <v>0</v>
      </c>
      <c r="O56" s="100">
        <f t="shared" si="7"/>
        <v>0</v>
      </c>
    </row>
    <row r="57" spans="1:15" s="102" customFormat="1" ht="34.5" customHeight="1" x14ac:dyDescent="0.25">
      <c r="A57" s="97">
        <v>236</v>
      </c>
      <c r="B57" s="91" t="s">
        <v>275</v>
      </c>
      <c r="C57" s="94" t="s">
        <v>2</v>
      </c>
      <c r="D57" s="96">
        <v>520</v>
      </c>
      <c r="E57" s="94"/>
      <c r="F57" s="98"/>
      <c r="G57" s="98"/>
      <c r="H57" s="98"/>
      <c r="I57" s="98"/>
      <c r="J57" s="99"/>
      <c r="K57" s="100"/>
      <c r="L57" s="101"/>
      <c r="M57" s="100">
        <f t="shared" si="1"/>
        <v>0</v>
      </c>
      <c r="N57" s="100">
        <f t="shared" si="6"/>
        <v>0</v>
      </c>
      <c r="O57" s="100">
        <f t="shared" si="7"/>
        <v>0</v>
      </c>
    </row>
    <row r="58" spans="1:15" s="102" customFormat="1" ht="34.5" customHeight="1" x14ac:dyDescent="0.25">
      <c r="A58" s="97">
        <v>237</v>
      </c>
      <c r="B58" s="91" t="s">
        <v>276</v>
      </c>
      <c r="C58" s="94" t="s">
        <v>2</v>
      </c>
      <c r="D58" s="96">
        <v>360</v>
      </c>
      <c r="E58" s="94"/>
      <c r="F58" s="98"/>
      <c r="G58" s="98"/>
      <c r="H58" s="98"/>
      <c r="I58" s="98"/>
      <c r="J58" s="99"/>
      <c r="K58" s="100"/>
      <c r="L58" s="101"/>
      <c r="M58" s="100">
        <f t="shared" si="1"/>
        <v>0</v>
      </c>
      <c r="N58" s="100">
        <f t="shared" si="6"/>
        <v>0</v>
      </c>
      <c r="O58" s="100">
        <f t="shared" si="7"/>
        <v>0</v>
      </c>
    </row>
    <row r="59" spans="1:15" s="102" customFormat="1" ht="34.5" customHeight="1" x14ac:dyDescent="0.25">
      <c r="A59" s="97">
        <v>238</v>
      </c>
      <c r="B59" s="91" t="s">
        <v>277</v>
      </c>
      <c r="C59" s="94" t="s">
        <v>2</v>
      </c>
      <c r="D59" s="96">
        <v>1440</v>
      </c>
      <c r="E59" s="94"/>
      <c r="F59" s="98"/>
      <c r="G59" s="98"/>
      <c r="H59" s="98"/>
      <c r="I59" s="98"/>
      <c r="J59" s="99"/>
      <c r="K59" s="100"/>
      <c r="L59" s="101"/>
      <c r="M59" s="100">
        <f t="shared" si="1"/>
        <v>0</v>
      </c>
      <c r="N59" s="100">
        <f t="shared" si="6"/>
        <v>0</v>
      </c>
      <c r="O59" s="100">
        <f t="shared" si="7"/>
        <v>0</v>
      </c>
    </row>
    <row r="60" spans="1:15" s="102" customFormat="1" ht="34.5" customHeight="1" x14ac:dyDescent="0.25">
      <c r="A60" s="97">
        <v>239</v>
      </c>
      <c r="B60" s="91" t="s">
        <v>278</v>
      </c>
      <c r="C60" s="94" t="s">
        <v>2</v>
      </c>
      <c r="D60" s="96">
        <v>240</v>
      </c>
      <c r="E60" s="94"/>
      <c r="F60" s="98"/>
      <c r="G60" s="98"/>
      <c r="H60" s="98"/>
      <c r="I60" s="98"/>
      <c r="J60" s="99"/>
      <c r="K60" s="100"/>
      <c r="L60" s="101"/>
      <c r="M60" s="100">
        <f t="shared" si="1"/>
        <v>0</v>
      </c>
      <c r="N60" s="100">
        <f t="shared" si="6"/>
        <v>0</v>
      </c>
      <c r="O60" s="100">
        <f t="shared" si="7"/>
        <v>0</v>
      </c>
    </row>
    <row r="61" spans="1:15" s="102" customFormat="1" ht="34.5" customHeight="1" x14ac:dyDescent="0.25">
      <c r="A61" s="97">
        <v>240</v>
      </c>
      <c r="B61" s="91" t="s">
        <v>279</v>
      </c>
      <c r="C61" s="94" t="s">
        <v>2</v>
      </c>
      <c r="D61" s="96">
        <v>250</v>
      </c>
      <c r="E61" s="94"/>
      <c r="F61" s="98"/>
      <c r="G61" s="98"/>
      <c r="H61" s="98"/>
      <c r="I61" s="98"/>
      <c r="J61" s="99"/>
      <c r="K61" s="100"/>
      <c r="L61" s="101"/>
      <c r="M61" s="100">
        <f t="shared" si="1"/>
        <v>0</v>
      </c>
      <c r="N61" s="100">
        <f t="shared" si="6"/>
        <v>0</v>
      </c>
      <c r="O61" s="100">
        <f t="shared" si="7"/>
        <v>0</v>
      </c>
    </row>
    <row r="62" spans="1:15" s="102" customFormat="1" ht="43.5" customHeight="1" x14ac:dyDescent="0.25">
      <c r="A62" s="97">
        <v>241</v>
      </c>
      <c r="B62" s="91" t="s">
        <v>280</v>
      </c>
      <c r="C62" s="94" t="s">
        <v>2</v>
      </c>
      <c r="D62" s="96">
        <v>240</v>
      </c>
      <c r="E62" s="94"/>
      <c r="F62" s="98"/>
      <c r="G62" s="98"/>
      <c r="H62" s="98"/>
      <c r="I62" s="98"/>
      <c r="J62" s="99"/>
      <c r="K62" s="100"/>
      <c r="L62" s="101"/>
      <c r="M62" s="100">
        <f t="shared" si="1"/>
        <v>0</v>
      </c>
      <c r="N62" s="100">
        <f t="shared" si="6"/>
        <v>0</v>
      </c>
      <c r="O62" s="100">
        <f t="shared" si="7"/>
        <v>0</v>
      </c>
    </row>
    <row r="63" spans="1:15" s="102" customFormat="1" ht="34.5" customHeight="1" x14ac:dyDescent="0.25">
      <c r="A63" s="97">
        <v>242</v>
      </c>
      <c r="B63" s="91" t="s">
        <v>281</v>
      </c>
      <c r="C63" s="94" t="s">
        <v>2</v>
      </c>
      <c r="D63" s="96">
        <v>240</v>
      </c>
      <c r="E63" s="94"/>
      <c r="F63" s="98"/>
      <c r="G63" s="98"/>
      <c r="H63" s="98"/>
      <c r="I63" s="98"/>
      <c r="J63" s="99"/>
      <c r="K63" s="100"/>
      <c r="L63" s="101"/>
      <c r="M63" s="100">
        <f t="shared" si="1"/>
        <v>0</v>
      </c>
      <c r="N63" s="100">
        <f t="shared" si="6"/>
        <v>0</v>
      </c>
      <c r="O63" s="100">
        <f t="shared" si="7"/>
        <v>0</v>
      </c>
    </row>
    <row r="64" spans="1:15" s="102" customFormat="1" ht="34.5" customHeight="1" x14ac:dyDescent="0.25">
      <c r="A64" s="97">
        <v>243</v>
      </c>
      <c r="B64" s="91" t="s">
        <v>282</v>
      </c>
      <c r="C64" s="94" t="s">
        <v>2</v>
      </c>
      <c r="D64" s="96">
        <v>240</v>
      </c>
      <c r="E64" s="94"/>
      <c r="F64" s="98"/>
      <c r="G64" s="98"/>
      <c r="H64" s="98"/>
      <c r="I64" s="98"/>
      <c r="J64" s="99"/>
      <c r="K64" s="100"/>
      <c r="L64" s="101"/>
      <c r="M64" s="100">
        <f t="shared" si="1"/>
        <v>0</v>
      </c>
      <c r="N64" s="100">
        <f t="shared" si="6"/>
        <v>0</v>
      </c>
      <c r="O64" s="100">
        <f t="shared" si="7"/>
        <v>0</v>
      </c>
    </row>
    <row r="65" spans="1:15" s="102" customFormat="1" ht="34.5" customHeight="1" x14ac:dyDescent="0.25">
      <c r="A65" s="97">
        <v>244</v>
      </c>
      <c r="B65" s="91" t="s">
        <v>283</v>
      </c>
      <c r="C65" s="94" t="s">
        <v>2</v>
      </c>
      <c r="D65" s="96">
        <v>240</v>
      </c>
      <c r="E65" s="94"/>
      <c r="F65" s="98"/>
      <c r="G65" s="98"/>
      <c r="H65" s="98"/>
      <c r="I65" s="98"/>
      <c r="J65" s="99"/>
      <c r="K65" s="100"/>
      <c r="L65" s="101"/>
      <c r="M65" s="100">
        <f t="shared" si="1"/>
        <v>0</v>
      </c>
      <c r="N65" s="100">
        <f t="shared" si="6"/>
        <v>0</v>
      </c>
      <c r="O65" s="100">
        <f t="shared" si="7"/>
        <v>0</v>
      </c>
    </row>
    <row r="66" spans="1:15" ht="34.5" customHeight="1" x14ac:dyDescent="0.25">
      <c r="A66" s="80"/>
      <c r="B66" s="89" t="s">
        <v>98</v>
      </c>
      <c r="C66" s="83"/>
      <c r="D66" s="92"/>
      <c r="E66" s="83"/>
      <c r="F66" s="84"/>
      <c r="G66" s="84"/>
      <c r="H66" s="84"/>
      <c r="I66" s="84"/>
      <c r="J66" s="85"/>
      <c r="K66" s="86"/>
      <c r="L66" s="87"/>
      <c r="M66" s="86">
        <f t="shared" si="1"/>
        <v>0</v>
      </c>
      <c r="N66" s="86">
        <f t="shared" si="6"/>
        <v>0</v>
      </c>
      <c r="O66" s="86">
        <f t="shared" si="7"/>
        <v>0</v>
      </c>
    </row>
    <row r="67" spans="1:15" ht="34.5" customHeight="1" x14ac:dyDescent="0.25">
      <c r="A67" s="80">
        <v>245</v>
      </c>
      <c r="B67" s="91" t="s">
        <v>114</v>
      </c>
      <c r="C67" s="83" t="s">
        <v>2</v>
      </c>
      <c r="D67" s="93">
        <v>84</v>
      </c>
      <c r="E67" s="94"/>
      <c r="F67" s="84"/>
      <c r="G67" s="84"/>
      <c r="H67" s="84"/>
      <c r="I67" s="84"/>
      <c r="J67" s="85"/>
      <c r="K67" s="86"/>
      <c r="L67" s="87"/>
      <c r="M67" s="86">
        <f t="shared" si="1"/>
        <v>0</v>
      </c>
      <c r="N67" s="86">
        <f t="shared" si="6"/>
        <v>0</v>
      </c>
      <c r="O67" s="86">
        <f t="shared" si="7"/>
        <v>0</v>
      </c>
    </row>
    <row r="68" spans="1:15" ht="34.5" customHeight="1" x14ac:dyDescent="0.25">
      <c r="A68" s="80">
        <v>246</v>
      </c>
      <c r="B68" s="91" t="s">
        <v>284</v>
      </c>
      <c r="C68" s="83" t="s">
        <v>99</v>
      </c>
      <c r="D68" s="93">
        <v>240</v>
      </c>
      <c r="E68" s="94"/>
      <c r="F68" s="84"/>
      <c r="G68" s="84"/>
      <c r="H68" s="84"/>
      <c r="I68" s="84"/>
      <c r="J68" s="85"/>
      <c r="K68" s="86"/>
      <c r="L68" s="87"/>
      <c r="M68" s="86">
        <f t="shared" si="1"/>
        <v>0</v>
      </c>
      <c r="N68" s="86">
        <f t="shared" si="6"/>
        <v>0</v>
      </c>
      <c r="O68" s="86">
        <f t="shared" si="7"/>
        <v>0</v>
      </c>
    </row>
    <row r="69" spans="1:15" ht="34.5" customHeight="1" x14ac:dyDescent="0.25">
      <c r="A69" s="80">
        <v>247</v>
      </c>
      <c r="B69" s="91" t="s">
        <v>285</v>
      </c>
      <c r="C69" s="83" t="s">
        <v>99</v>
      </c>
      <c r="D69" s="93">
        <v>120</v>
      </c>
      <c r="E69" s="94"/>
      <c r="F69" s="84"/>
      <c r="G69" s="84"/>
      <c r="H69" s="84"/>
      <c r="I69" s="84"/>
      <c r="J69" s="85"/>
      <c r="K69" s="86"/>
      <c r="L69" s="87"/>
      <c r="M69" s="86">
        <f t="shared" si="1"/>
        <v>0</v>
      </c>
      <c r="N69" s="86">
        <f t="shared" si="6"/>
        <v>0</v>
      </c>
      <c r="O69" s="86">
        <f t="shared" si="7"/>
        <v>0</v>
      </c>
    </row>
    <row r="70" spans="1:15" ht="34.5" customHeight="1" x14ac:dyDescent="0.25">
      <c r="A70" s="80">
        <v>248</v>
      </c>
      <c r="B70" s="91" t="s">
        <v>115</v>
      </c>
      <c r="C70" s="83" t="s">
        <v>2</v>
      </c>
      <c r="D70" s="93">
        <v>360</v>
      </c>
      <c r="E70" s="94"/>
      <c r="F70" s="84"/>
      <c r="G70" s="84"/>
      <c r="H70" s="84"/>
      <c r="I70" s="84"/>
      <c r="J70" s="85"/>
      <c r="K70" s="86"/>
      <c r="L70" s="87"/>
      <c r="M70" s="86">
        <f t="shared" ref="M70:M88" si="8">+J70+(J70*L70)</f>
        <v>0</v>
      </c>
      <c r="N70" s="86">
        <f t="shared" si="6"/>
        <v>0</v>
      </c>
      <c r="O70" s="86">
        <f t="shared" si="7"/>
        <v>0</v>
      </c>
    </row>
    <row r="71" spans="1:15" s="102" customFormat="1" ht="34.5" customHeight="1" x14ac:dyDescent="0.25">
      <c r="A71" s="80">
        <v>249</v>
      </c>
      <c r="B71" s="91" t="s">
        <v>286</v>
      </c>
      <c r="C71" s="94" t="s">
        <v>99</v>
      </c>
      <c r="D71" s="95">
        <v>1000</v>
      </c>
      <c r="E71" s="94"/>
      <c r="F71" s="98"/>
      <c r="G71" s="98"/>
      <c r="H71" s="98"/>
      <c r="I71" s="98"/>
      <c r="J71" s="99"/>
      <c r="K71" s="100"/>
      <c r="L71" s="101"/>
      <c r="M71" s="100">
        <f t="shared" si="8"/>
        <v>0</v>
      </c>
      <c r="N71" s="100">
        <f t="shared" si="6"/>
        <v>0</v>
      </c>
      <c r="O71" s="100">
        <f t="shared" si="7"/>
        <v>0</v>
      </c>
    </row>
    <row r="72" spans="1:15" s="102" customFormat="1" ht="34.5" customHeight="1" x14ac:dyDescent="0.25">
      <c r="A72" s="80">
        <v>250</v>
      </c>
      <c r="B72" s="91" t="s">
        <v>287</v>
      </c>
      <c r="C72" s="94" t="s">
        <v>99</v>
      </c>
      <c r="D72" s="95">
        <v>600</v>
      </c>
      <c r="E72" s="94"/>
      <c r="F72" s="98"/>
      <c r="G72" s="98"/>
      <c r="H72" s="98"/>
      <c r="I72" s="98"/>
      <c r="J72" s="99"/>
      <c r="K72" s="100"/>
      <c r="L72" s="101"/>
      <c r="M72" s="100">
        <f t="shared" si="8"/>
        <v>0</v>
      </c>
      <c r="N72" s="100">
        <f t="shared" si="6"/>
        <v>0</v>
      </c>
      <c r="O72" s="100">
        <f t="shared" si="7"/>
        <v>0</v>
      </c>
    </row>
    <row r="73" spans="1:15" s="102" customFormat="1" ht="34.5" customHeight="1" x14ac:dyDescent="0.25">
      <c r="A73" s="80">
        <v>251</v>
      </c>
      <c r="B73" s="91" t="s">
        <v>288</v>
      </c>
      <c r="C73" s="94" t="s">
        <v>99</v>
      </c>
      <c r="D73" s="95">
        <v>780</v>
      </c>
      <c r="E73" s="94"/>
      <c r="F73" s="98"/>
      <c r="G73" s="98"/>
      <c r="H73" s="98"/>
      <c r="I73" s="98"/>
      <c r="J73" s="99"/>
      <c r="K73" s="100"/>
      <c r="L73" s="101"/>
      <c r="M73" s="100">
        <f t="shared" si="8"/>
        <v>0</v>
      </c>
      <c r="N73" s="100">
        <f t="shared" si="6"/>
        <v>0</v>
      </c>
      <c r="O73" s="100">
        <f t="shared" si="7"/>
        <v>0</v>
      </c>
    </row>
    <row r="74" spans="1:15" s="102" customFormat="1" ht="34.5" customHeight="1" x14ac:dyDescent="0.25">
      <c r="A74" s="80">
        <v>252</v>
      </c>
      <c r="B74" s="91" t="s">
        <v>289</v>
      </c>
      <c r="C74" s="94" t="s">
        <v>99</v>
      </c>
      <c r="D74" s="95">
        <v>480</v>
      </c>
      <c r="E74" s="94"/>
      <c r="F74" s="98"/>
      <c r="G74" s="98"/>
      <c r="H74" s="98"/>
      <c r="I74" s="98"/>
      <c r="J74" s="99"/>
      <c r="K74" s="100"/>
      <c r="L74" s="101"/>
      <c r="M74" s="100">
        <f t="shared" si="8"/>
        <v>0</v>
      </c>
      <c r="N74" s="100">
        <f t="shared" si="6"/>
        <v>0</v>
      </c>
      <c r="O74" s="100">
        <f t="shared" si="7"/>
        <v>0</v>
      </c>
    </row>
    <row r="75" spans="1:15" s="102" customFormat="1" ht="34.5" customHeight="1" x14ac:dyDescent="0.25">
      <c r="A75" s="80">
        <v>253</v>
      </c>
      <c r="B75" s="91" t="s">
        <v>290</v>
      </c>
      <c r="C75" s="94" t="s">
        <v>99</v>
      </c>
      <c r="D75" s="95">
        <v>240</v>
      </c>
      <c r="E75" s="94"/>
      <c r="F75" s="98"/>
      <c r="G75" s="98"/>
      <c r="H75" s="98"/>
      <c r="I75" s="98"/>
      <c r="J75" s="99"/>
      <c r="K75" s="100"/>
      <c r="L75" s="101"/>
      <c r="M75" s="100">
        <f t="shared" si="8"/>
        <v>0</v>
      </c>
      <c r="N75" s="100">
        <f t="shared" si="6"/>
        <v>0</v>
      </c>
      <c r="O75" s="100">
        <f t="shared" si="7"/>
        <v>0</v>
      </c>
    </row>
    <row r="76" spans="1:15" s="102" customFormat="1" ht="34.5" customHeight="1" x14ac:dyDescent="0.25">
      <c r="A76" s="80">
        <v>254</v>
      </c>
      <c r="B76" s="91" t="s">
        <v>291</v>
      </c>
      <c r="C76" s="94" t="s">
        <v>99</v>
      </c>
      <c r="D76" s="95">
        <v>240</v>
      </c>
      <c r="E76" s="94"/>
      <c r="F76" s="98"/>
      <c r="G76" s="98"/>
      <c r="H76" s="98"/>
      <c r="I76" s="98"/>
      <c r="J76" s="99"/>
      <c r="K76" s="100"/>
      <c r="L76" s="101"/>
      <c r="M76" s="100">
        <f t="shared" si="8"/>
        <v>0</v>
      </c>
      <c r="N76" s="100">
        <f t="shared" si="6"/>
        <v>0</v>
      </c>
      <c r="O76" s="100">
        <f t="shared" si="7"/>
        <v>0</v>
      </c>
    </row>
    <row r="77" spans="1:15" ht="34.5" customHeight="1" x14ac:dyDescent="0.25">
      <c r="A77" s="80"/>
      <c r="B77" s="89" t="s">
        <v>100</v>
      </c>
      <c r="C77" s="83"/>
      <c r="D77" s="92"/>
      <c r="E77" s="83"/>
      <c r="F77" s="84"/>
      <c r="G77" s="84"/>
      <c r="H77" s="84"/>
      <c r="I77" s="84"/>
      <c r="J77" s="85"/>
      <c r="K77" s="86"/>
      <c r="L77" s="87"/>
      <c r="M77" s="86">
        <f t="shared" si="8"/>
        <v>0</v>
      </c>
      <c r="N77" s="86">
        <f t="shared" si="6"/>
        <v>0</v>
      </c>
      <c r="O77" s="86">
        <f t="shared" si="7"/>
        <v>0</v>
      </c>
    </row>
    <row r="78" spans="1:15" ht="34.5" customHeight="1" x14ac:dyDescent="0.25">
      <c r="A78" s="80">
        <v>255</v>
      </c>
      <c r="B78" s="91" t="s">
        <v>292</v>
      </c>
      <c r="C78" s="83" t="s">
        <v>99</v>
      </c>
      <c r="D78" s="93">
        <v>6</v>
      </c>
      <c r="E78" s="94"/>
      <c r="F78" s="84"/>
      <c r="G78" s="84"/>
      <c r="H78" s="84"/>
      <c r="I78" s="84"/>
      <c r="J78" s="85"/>
      <c r="K78" s="86"/>
      <c r="L78" s="87"/>
      <c r="M78" s="86">
        <f t="shared" si="8"/>
        <v>0</v>
      </c>
      <c r="N78" s="86">
        <f t="shared" si="6"/>
        <v>0</v>
      </c>
      <c r="O78" s="86">
        <f t="shared" si="7"/>
        <v>0</v>
      </c>
    </row>
    <row r="79" spans="1:15" ht="34.5" customHeight="1" x14ac:dyDescent="0.25">
      <c r="A79" s="80">
        <v>256</v>
      </c>
      <c r="B79" s="91" t="s">
        <v>293</v>
      </c>
      <c r="C79" s="83" t="s">
        <v>99</v>
      </c>
      <c r="D79" s="93">
        <v>3</v>
      </c>
      <c r="E79" s="94"/>
      <c r="F79" s="84"/>
      <c r="G79" s="84"/>
      <c r="H79" s="84"/>
      <c r="I79" s="84"/>
      <c r="J79" s="85"/>
      <c r="K79" s="86"/>
      <c r="L79" s="87"/>
      <c r="M79" s="86">
        <f t="shared" si="8"/>
        <v>0</v>
      </c>
      <c r="N79" s="86">
        <f t="shared" si="6"/>
        <v>0</v>
      </c>
      <c r="O79" s="86">
        <f t="shared" si="7"/>
        <v>0</v>
      </c>
    </row>
    <row r="80" spans="1:15" ht="34.5" customHeight="1" x14ac:dyDescent="0.25">
      <c r="A80" s="80">
        <v>257</v>
      </c>
      <c r="B80" s="91" t="s">
        <v>294</v>
      </c>
      <c r="C80" s="83" t="s">
        <v>99</v>
      </c>
      <c r="D80" s="93">
        <v>3</v>
      </c>
      <c r="E80" s="94"/>
      <c r="F80" s="84"/>
      <c r="G80" s="84"/>
      <c r="H80" s="84"/>
      <c r="I80" s="84"/>
      <c r="J80" s="85"/>
      <c r="K80" s="86"/>
      <c r="L80" s="87"/>
      <c r="M80" s="86">
        <f t="shared" si="8"/>
        <v>0</v>
      </c>
      <c r="N80" s="86">
        <f t="shared" si="6"/>
        <v>0</v>
      </c>
      <c r="O80" s="86">
        <f t="shared" si="7"/>
        <v>0</v>
      </c>
    </row>
    <row r="81" spans="1:15" s="102" customFormat="1" ht="25.5" customHeight="1" x14ac:dyDescent="0.25">
      <c r="A81" s="80">
        <v>258</v>
      </c>
      <c r="B81" s="91" t="s">
        <v>295</v>
      </c>
      <c r="C81" s="94" t="s">
        <v>99</v>
      </c>
      <c r="D81" s="96">
        <v>6</v>
      </c>
      <c r="E81" s="94"/>
      <c r="F81" s="98"/>
      <c r="G81" s="98"/>
      <c r="H81" s="98"/>
      <c r="I81" s="98"/>
      <c r="J81" s="99"/>
      <c r="K81" s="100"/>
      <c r="L81" s="101"/>
      <c r="M81" s="100">
        <f t="shared" si="8"/>
        <v>0</v>
      </c>
      <c r="N81" s="100">
        <f t="shared" si="6"/>
        <v>0</v>
      </c>
      <c r="O81" s="100">
        <f t="shared" si="7"/>
        <v>0</v>
      </c>
    </row>
    <row r="82" spans="1:15" s="102" customFormat="1" ht="25.5" customHeight="1" x14ac:dyDescent="0.25">
      <c r="A82" s="80">
        <v>259</v>
      </c>
      <c r="B82" s="91" t="s">
        <v>296</v>
      </c>
      <c r="C82" s="94" t="s">
        <v>99</v>
      </c>
      <c r="D82" s="95">
        <v>3</v>
      </c>
      <c r="E82" s="94"/>
      <c r="F82" s="98"/>
      <c r="G82" s="98"/>
      <c r="H82" s="98"/>
      <c r="I82" s="98"/>
      <c r="J82" s="99"/>
      <c r="K82" s="100"/>
      <c r="L82" s="101"/>
      <c r="M82" s="100">
        <f t="shared" si="8"/>
        <v>0</v>
      </c>
      <c r="N82" s="100">
        <f t="shared" si="6"/>
        <v>0</v>
      </c>
      <c r="O82" s="100">
        <f t="shared" si="7"/>
        <v>0</v>
      </c>
    </row>
    <row r="83" spans="1:15" s="102" customFormat="1" ht="25.5" customHeight="1" x14ac:dyDescent="0.25">
      <c r="A83" s="80">
        <v>260</v>
      </c>
      <c r="B83" s="91" t="s">
        <v>297</v>
      </c>
      <c r="C83" s="94" t="s">
        <v>99</v>
      </c>
      <c r="D83" s="95">
        <v>6</v>
      </c>
      <c r="E83" s="94"/>
      <c r="F83" s="98"/>
      <c r="G83" s="98"/>
      <c r="H83" s="98"/>
      <c r="I83" s="98"/>
      <c r="J83" s="99"/>
      <c r="K83" s="100"/>
      <c r="L83" s="101"/>
      <c r="M83" s="100">
        <f t="shared" si="8"/>
        <v>0</v>
      </c>
      <c r="N83" s="100">
        <f t="shared" si="6"/>
        <v>0</v>
      </c>
      <c r="O83" s="100">
        <f t="shared" si="7"/>
        <v>0</v>
      </c>
    </row>
    <row r="84" spans="1:15" s="102" customFormat="1" ht="25.5" customHeight="1" x14ac:dyDescent="0.25">
      <c r="A84" s="80">
        <v>261</v>
      </c>
      <c r="B84" s="91" t="s">
        <v>298</v>
      </c>
      <c r="C84" s="94" t="s">
        <v>99</v>
      </c>
      <c r="D84" s="95">
        <v>6</v>
      </c>
      <c r="E84" s="94"/>
      <c r="F84" s="98"/>
      <c r="G84" s="98"/>
      <c r="H84" s="98"/>
      <c r="I84" s="98"/>
      <c r="J84" s="99"/>
      <c r="K84" s="100"/>
      <c r="L84" s="101"/>
      <c r="M84" s="100">
        <f t="shared" si="8"/>
        <v>0</v>
      </c>
      <c r="N84" s="100">
        <f t="shared" si="6"/>
        <v>0</v>
      </c>
      <c r="O84" s="100">
        <f t="shared" si="7"/>
        <v>0</v>
      </c>
    </row>
    <row r="85" spans="1:15" s="102" customFormat="1" ht="25.5" customHeight="1" x14ac:dyDescent="0.25">
      <c r="A85" s="80">
        <v>262</v>
      </c>
      <c r="B85" s="91" t="s">
        <v>299</v>
      </c>
      <c r="C85" s="94" t="s">
        <v>99</v>
      </c>
      <c r="D85" s="95">
        <v>6</v>
      </c>
      <c r="E85" s="94"/>
      <c r="F85" s="98"/>
      <c r="G85" s="98"/>
      <c r="H85" s="98"/>
      <c r="I85" s="98"/>
      <c r="J85" s="99"/>
      <c r="K85" s="100"/>
      <c r="L85" s="101"/>
      <c r="M85" s="100">
        <f t="shared" si="8"/>
        <v>0</v>
      </c>
      <c r="N85" s="100">
        <f t="shared" si="6"/>
        <v>0</v>
      </c>
      <c r="O85" s="100">
        <f t="shared" si="7"/>
        <v>0</v>
      </c>
    </row>
    <row r="86" spans="1:15" s="102" customFormat="1" ht="25.5" customHeight="1" x14ac:dyDescent="0.25">
      <c r="A86" s="80">
        <v>263</v>
      </c>
      <c r="B86" s="91" t="s">
        <v>300</v>
      </c>
      <c r="C86" s="94" t="s">
        <v>99</v>
      </c>
      <c r="D86" s="95">
        <v>6</v>
      </c>
      <c r="E86" s="94"/>
      <c r="F86" s="98"/>
      <c r="G86" s="98"/>
      <c r="H86" s="98"/>
      <c r="I86" s="98"/>
      <c r="J86" s="99"/>
      <c r="K86" s="100"/>
      <c r="L86" s="101"/>
      <c r="M86" s="100">
        <f t="shared" si="8"/>
        <v>0</v>
      </c>
      <c r="N86" s="100">
        <f t="shared" si="6"/>
        <v>0</v>
      </c>
      <c r="O86" s="100">
        <f t="shared" si="7"/>
        <v>0</v>
      </c>
    </row>
    <row r="87" spans="1:15" s="102" customFormat="1" ht="25.5" customHeight="1" x14ac:dyDescent="0.25">
      <c r="A87" s="80">
        <v>264</v>
      </c>
      <c r="B87" s="91" t="s">
        <v>301</v>
      </c>
      <c r="C87" s="94" t="s">
        <v>99</v>
      </c>
      <c r="D87" s="95">
        <v>6</v>
      </c>
      <c r="E87" s="94"/>
      <c r="F87" s="98"/>
      <c r="G87" s="98"/>
      <c r="H87" s="98"/>
      <c r="I87" s="98"/>
      <c r="J87" s="99"/>
      <c r="K87" s="100"/>
      <c r="L87" s="101"/>
      <c r="M87" s="100">
        <f t="shared" si="8"/>
        <v>0</v>
      </c>
      <c r="N87" s="100">
        <f t="shared" si="6"/>
        <v>0</v>
      </c>
      <c r="O87" s="100">
        <f t="shared" si="7"/>
        <v>0</v>
      </c>
    </row>
    <row r="88" spans="1:15" s="102" customFormat="1" ht="25.5" customHeight="1" x14ac:dyDescent="0.25">
      <c r="A88" s="80">
        <v>265</v>
      </c>
      <c r="B88" s="91" t="s">
        <v>302</v>
      </c>
      <c r="C88" s="94" t="s">
        <v>99</v>
      </c>
      <c r="D88" s="95">
        <v>3</v>
      </c>
      <c r="E88" s="94"/>
      <c r="F88" s="98"/>
      <c r="G88" s="98"/>
      <c r="H88" s="98"/>
      <c r="I88" s="98"/>
      <c r="J88" s="99"/>
      <c r="K88" s="100"/>
      <c r="L88" s="101"/>
      <c r="M88" s="100">
        <f t="shared" si="8"/>
        <v>0</v>
      </c>
      <c r="N88" s="100">
        <f t="shared" si="6"/>
        <v>0</v>
      </c>
      <c r="O88" s="100">
        <f t="shared" si="7"/>
        <v>0</v>
      </c>
    </row>
    <row r="90" spans="1:15" x14ac:dyDescent="0.25">
      <c r="O90" s="107">
        <f>SUM(O4:O89)</f>
        <v>0</v>
      </c>
    </row>
  </sheetData>
  <mergeCells count="1">
    <mergeCell ref="A1:Q1"/>
  </mergeCells>
  <printOptions horizontalCentered="1" verticalCentered="1"/>
  <pageMargins left="0.11811023622047245" right="0.11811023622047245" top="0.35433070866141736" bottom="0.35433070866141736" header="0.31496062992125984" footer="0.31496062992125984"/>
  <pageSetup paperSize="9" scale="40" fitToHeight="2" orientation="portrait" r:id="rId1"/>
  <rowBreaks count="1" manualBreakCount="1">
    <brk id="40" max="15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90A532CDC280A45975155A6EDCAD62F" ma:contentTypeVersion="7" ma:contentTypeDescription="Crée un document." ma:contentTypeScope="" ma:versionID="531dcbd375dcc1583bd3686431809383">
  <xsd:schema xmlns:xsd="http://www.w3.org/2001/XMLSchema" xmlns:xs="http://www.w3.org/2001/XMLSchema" xmlns:p="http://schemas.microsoft.com/office/2006/metadata/properties" xmlns:ns2="0a8b2b12-54e0-4e9a-93c8-2b2da19d04d5" targetNamespace="http://schemas.microsoft.com/office/2006/metadata/properties" ma:root="true" ma:fieldsID="2ca3084bad85a94801d7f9dd74ed3444" ns2:_="">
    <xsd:import namespace="0a8b2b12-54e0-4e9a-93c8-2b2da19d04d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8b2b12-54e0-4e9a-93c8-2b2da19d04d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4A46236-B595-4605-B521-5451F5E9D0E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a8b2b12-54e0-4e9a-93c8-2b2da19d04d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6B43701-5154-4996-9FCC-DB4FE07DFA4A}">
  <ds:schemaRefs>
    <ds:schemaRef ds:uri="0a8b2b12-54e0-4e9a-93c8-2b2da19d04d5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2229D0E5-332F-4524-9D3D-07A57FD557B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9</vt:i4>
      </vt:variant>
      <vt:variant>
        <vt:lpstr>Plages nommées</vt:lpstr>
      </vt:variant>
      <vt:variant>
        <vt:i4>3</vt:i4>
      </vt:variant>
    </vt:vector>
  </HeadingPairs>
  <TitlesOfParts>
    <vt:vector size="12" baseType="lpstr">
      <vt:lpstr>PRODUITS EPICERIE</vt:lpstr>
      <vt:lpstr>BOISSONS</vt:lpstr>
      <vt:lpstr>SURGELES</vt:lpstr>
      <vt:lpstr>CHARCUTERIE</vt:lpstr>
      <vt:lpstr>PRODUITS TRAITEUR</vt:lpstr>
      <vt:lpstr>PRODUITS LAITIERS</vt:lpstr>
      <vt:lpstr>POISSONS FRAIS - DERIVES</vt:lpstr>
      <vt:lpstr>PRODUITS DIETETIQUES-NUTRITION</vt:lpstr>
      <vt:lpstr>PRODUITS CAFETERIA</vt:lpstr>
      <vt:lpstr>'PRODUITS DIETETIQUES-NUTRITION'!Impression_des_titres</vt:lpstr>
      <vt:lpstr>'PRODUITS EPICERIE'!Impression_des_titres</vt:lpstr>
      <vt:lpstr>'PRODUITS CAFETERIA'!Zone_d_impression</vt:lpstr>
    </vt:vector>
  </TitlesOfParts>
  <Company>CHU-DIJON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Nageotte Herve</dc:creator>
  <cp:lastModifiedBy>VIRELY Leslie</cp:lastModifiedBy>
  <cp:lastPrinted>2024-12-04T15:08:01Z</cp:lastPrinted>
  <dcterms:created xsi:type="dcterms:W3CDTF">2009-07-22T09:15:29Z</dcterms:created>
  <dcterms:modified xsi:type="dcterms:W3CDTF">2025-01-03T11:00:44Z</dcterms:modified>
</cp:coreProperties>
</file>