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L:\Unités_Organisation\S6_Achats\3_ACHATS_&amp;_MARCHES\C_Contrats&amp;Marches\C_PASS\C_PASS_2025\C_PASS_2502_FORM Multitechnique CPAM\2. Docs.travail\DCE travail\"/>
    </mc:Choice>
  </mc:AlternateContent>
  <bookViews>
    <workbookView xWindow="-120" yWindow="-120" windowWidth="28920" windowHeight="14220"/>
  </bookViews>
  <sheets>
    <sheet name="CVC" sheetId="1" r:id="rId1"/>
    <sheet name="ELECTRICITE" sheetId="6" r:id="rId2"/>
    <sheet name="INCENDIE" sheetId="3" r:id="rId3"/>
    <sheet name="SURETE" sheetId="5" r:id="rId4"/>
  </sheets>
  <externalReferences>
    <externalReference r:id="rId5"/>
    <externalReference r:id="rId6"/>
  </externalReferences>
  <definedNames>
    <definedName name="Choix">'[1]Liste déroulante'!$L$2:$M$2</definedName>
    <definedName name="Domaines">'[2]Liste déroulante'!$C$7:$C$19</definedName>
    <definedName name="ENSEMBLE">'[1]Liste déroulante'!$C$7:$C$19</definedName>
    <definedName name="_xlnm.Print_Titles" localSheetId="0">CVC!$1:$1</definedName>
    <definedName name="_xlnm.Print_Titles" localSheetId="1">ELECTRICITE!$1:$1</definedName>
    <definedName name="Liste_domaine">'[2]Liste déroulante'!$E$7:$E$64</definedName>
    <definedName name="Liste_ENSEMBLE">'[1]Liste déroulante'!$E$7:$E$64</definedName>
    <definedName name="Liste_sous_domaine">'[2]Liste déroulante'!$H$7:$H$216</definedName>
    <definedName name="Liste_SOUS_ENSEMBLE">'[1]Liste déroulante'!$H$7:$H$216</definedName>
    <definedName name="NomsDesSites">#REF!</definedName>
    <definedName name="Typologie">'[2]Liste des Sites'!$D$3:$H$3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9" i="6" l="1"/>
  <c r="I26" i="6"/>
  <c r="I25" i="6"/>
  <c r="I23" i="6"/>
  <c r="I20" i="6"/>
  <c r="I19" i="6"/>
  <c r="I18" i="6"/>
  <c r="I17" i="6"/>
  <c r="I16" i="6"/>
  <c r="I15" i="6"/>
  <c r="I14" i="6"/>
  <c r="I13" i="6"/>
  <c r="I12" i="6"/>
  <c r="I11" i="6"/>
  <c r="I9" i="6"/>
  <c r="I8" i="6"/>
  <c r="I7" i="6"/>
  <c r="I6" i="6"/>
  <c r="I5" i="6"/>
  <c r="I4" i="6"/>
  <c r="B10" i="3" l="1"/>
  <c r="B8" i="3"/>
  <c r="I8" i="3" s="1"/>
  <c r="I15" i="3"/>
  <c r="I13" i="3"/>
  <c r="I12" i="3"/>
  <c r="I11" i="3"/>
  <c r="I10" i="3"/>
  <c r="I9" i="3"/>
  <c r="I7" i="3"/>
  <c r="I6" i="3"/>
  <c r="I5" i="3"/>
  <c r="I4" i="3"/>
</calcChain>
</file>

<file path=xl/sharedStrings.xml><?xml version="1.0" encoding="utf-8"?>
<sst xmlns="http://schemas.openxmlformats.org/spreadsheetml/2006/main" count="259" uniqueCount="228">
  <si>
    <t xml:space="preserve">CHAUFFAGE - VENTILATION - CLIMATISATION </t>
  </si>
  <si>
    <t>Sites</t>
  </si>
  <si>
    <t>CHAUFFAGE - ÉQUIPEMENTS DE PRODUCTION ET DE DISTRIBUTION</t>
  </si>
  <si>
    <t>CLIMATISATION - ÉQUIPEMENTS DE PRODUCTION ET DE DISTRIBUTION</t>
  </si>
  <si>
    <t>ÉQUIPEMENTS TERMINAUX DE CHAUFFAGE ET DE CLIMATISATION</t>
  </si>
  <si>
    <t>VENTILATION ET TRAITEMENT D'AIR</t>
  </si>
  <si>
    <t>PRODUCTION D'AIR COMPRIMÉ</t>
  </si>
  <si>
    <t>Chaudière à gaz</t>
  </si>
  <si>
    <t>Chaudière électrique</t>
  </si>
  <si>
    <t>Pompe à chaleur</t>
  </si>
  <si>
    <t>Échangeur sur réseau urbain</t>
  </si>
  <si>
    <t>Échangeur eau chaude</t>
  </si>
  <si>
    <t>Groupe de maintien de pression</t>
  </si>
  <si>
    <t>Pompe simple sur réseau primaire</t>
  </si>
  <si>
    <t>Pompe double sur réseau primaire</t>
  </si>
  <si>
    <t>Pompe simple sur réseau secondaire</t>
  </si>
  <si>
    <t>Pompe double sur réseau secondaire</t>
  </si>
  <si>
    <t>Système de détection de gaz</t>
  </si>
  <si>
    <t>Brûleur</t>
  </si>
  <si>
    <t>Désemboueur</t>
  </si>
  <si>
    <t>Récupérateur de chaleur</t>
  </si>
  <si>
    <t>Groupe frigorifique à condensation à air</t>
  </si>
  <si>
    <t>Groupe frigorifique à condensation à eau</t>
  </si>
  <si>
    <t>Aérorefroidisseur ou dry-cooler</t>
  </si>
  <si>
    <t>Échangeur eau glacée</t>
  </si>
  <si>
    <t>Unité extérieure multisplit froid seul</t>
  </si>
  <si>
    <t>Unité extérieure multisplit réversible</t>
  </si>
  <si>
    <t>Unité extérieure multisplit VRV 3 tubes</t>
  </si>
  <si>
    <t>Unité extérieure multisplit VRV 4 tubes</t>
  </si>
  <si>
    <t>Convecteur électrique</t>
  </si>
  <si>
    <t>Radiateur à eau chaude</t>
  </si>
  <si>
    <t>Plafond rayonnant à eau chaude</t>
  </si>
  <si>
    <t>Plafond rayonnant électrique</t>
  </si>
  <si>
    <t>Plancher chauffant à eau chaude</t>
  </si>
  <si>
    <t>Plancher chauffant électrique</t>
  </si>
  <si>
    <t>Plancher chauffant/rafraichissant</t>
  </si>
  <si>
    <t>Plancher rafraichissant</t>
  </si>
  <si>
    <t>Aérotherme</t>
  </si>
  <si>
    <t>Radian à gaz</t>
  </si>
  <si>
    <t>Rideau d'air chaud à eau chaude</t>
  </si>
  <si>
    <t>Rideau d'air chaud électrique</t>
  </si>
  <si>
    <t>Ventilo-convecteur/cassette 2 tubes EC</t>
  </si>
  <si>
    <t>Ventilo-convecteur/cassette 2 tubes EG</t>
  </si>
  <si>
    <t>Ventilo-convecteur/cassette 2 tubes/2 fils</t>
  </si>
  <si>
    <t>Ventilo-convecteur/cassette 4 tubes EC/EG</t>
  </si>
  <si>
    <t>Armoire de climatisation EG</t>
  </si>
  <si>
    <t>Armoire de climatisation à détente directe</t>
  </si>
  <si>
    <t>Climatiseur à eau perdue</t>
  </si>
  <si>
    <t>Unité intérieure multisplit froid seul</t>
  </si>
  <si>
    <t>Unité intérieure multisplit réversible</t>
  </si>
  <si>
    <t>Unité intérieure multisplit VRV 3 tubes</t>
  </si>
  <si>
    <t>Unité intérieure multisplit VRV 4 tubes</t>
  </si>
  <si>
    <t>Split-système autonome froid seul</t>
  </si>
  <si>
    <t>Split-système autonome réversible</t>
  </si>
  <si>
    <t>Centrale de traitement d'air simple flux</t>
  </si>
  <si>
    <t>Centrale de traitement d'air double flux</t>
  </si>
  <si>
    <t>VMC simple flux</t>
  </si>
  <si>
    <t>VMC double flux</t>
  </si>
  <si>
    <t>Ventilateur d'extraction</t>
  </si>
  <si>
    <t>Ventilateur de soufflage</t>
  </si>
  <si>
    <t>Bouche d'extraction VMC</t>
  </si>
  <si>
    <t>Bouche ou grille d'extraction</t>
  </si>
  <si>
    <t>Bouche ou grille de soufflage</t>
  </si>
  <si>
    <t>Hotte d'extraction</t>
  </si>
  <si>
    <t>Compresseur d'air</t>
  </si>
  <si>
    <t>Réservoir de stockage</t>
  </si>
  <si>
    <r>
      <t>Strasbourg (67000)
 16 rue de Lausanne</t>
    </r>
    <r>
      <rPr>
        <sz val="9"/>
        <color theme="1"/>
        <rFont val="Arial"/>
        <family val="2"/>
      </rPr>
      <t xml:space="preserve"> 
(en UO : nombre d'unité physique)</t>
    </r>
  </si>
  <si>
    <r>
      <t>Strasbourg (67000)
 3a quai général Koenig</t>
    </r>
    <r>
      <rPr>
        <sz val="9"/>
        <color theme="1"/>
        <rFont val="Arial"/>
        <family val="2"/>
      </rPr>
      <t xml:space="preserve">
(en UO : nombre d'unité physique)</t>
    </r>
  </si>
  <si>
    <r>
      <t>Strasbourg (67000)
 2 Rue Lobstein</t>
    </r>
    <r>
      <rPr>
        <sz val="9"/>
        <color theme="1"/>
        <rFont val="Arial"/>
        <family val="2"/>
      </rPr>
      <t xml:space="preserve"> 
(en UO : nombre d'unité physique)</t>
    </r>
  </si>
  <si>
    <r>
      <t>Strasbourg (67000)
 14/18 rue Seyboth</t>
    </r>
    <r>
      <rPr>
        <sz val="9"/>
        <color theme="1"/>
        <rFont val="Arial"/>
        <family val="2"/>
      </rPr>
      <t xml:space="preserve">
(en UO : nombre d'unité physique)</t>
    </r>
  </si>
  <si>
    <r>
      <t>Illkirch Graffenstaden (67400)
 2 rue du Vieux-Moulin</t>
    </r>
    <r>
      <rPr>
        <sz val="9"/>
        <color theme="1"/>
        <rFont val="Arial"/>
        <family val="2"/>
      </rPr>
      <t xml:space="preserve">
(en UO : nombre d'unité physique)</t>
    </r>
  </si>
  <si>
    <r>
      <t>Haguenau (67500)
 17 rue du Maréchal Joffre</t>
    </r>
    <r>
      <rPr>
        <sz val="9"/>
        <color theme="1"/>
        <rFont val="Arial"/>
        <family val="2"/>
      </rPr>
      <t xml:space="preserve"> 
(en UO : nombre d'unité physique)</t>
    </r>
  </si>
  <si>
    <r>
      <t>Sélestat (67600)
 2 Avenue Schweisguth</t>
    </r>
    <r>
      <rPr>
        <sz val="9"/>
        <color theme="1"/>
        <rFont val="Arial"/>
        <family val="2"/>
      </rPr>
      <t xml:space="preserve"> 
(en UO : nombre d'unité physique)</t>
    </r>
  </si>
  <si>
    <t>TOTAL</t>
  </si>
  <si>
    <t xml:space="preserve">COURANTS FORTS </t>
  </si>
  <si>
    <t>POSTE DE TRANSFORMATION</t>
  </si>
  <si>
    <t>COMPTEURS ET TGBT</t>
  </si>
  <si>
    <t>ÉCLAIRAGE INTÉRIEUR</t>
  </si>
  <si>
    <t>ÉCLAIRAGE EXTÉRIEUR</t>
  </si>
  <si>
    <t>AUTRES ÉQUIPEMENTS TERMINAUX ÉLECTRIQUES</t>
  </si>
  <si>
    <t>ÉCLAIRAGE DE SECOURS</t>
  </si>
  <si>
    <t>PARATONNERRE</t>
  </si>
  <si>
    <t>Cellule d'arrivée HT</t>
  </si>
  <si>
    <t>Cellule de comptage HT</t>
  </si>
  <si>
    <t>Cellule de protection HT</t>
  </si>
  <si>
    <t>Cellule disjoncteur général HT</t>
  </si>
  <si>
    <t>Coffret PASA</t>
  </si>
  <si>
    <t>Transformateur HT/BT</t>
  </si>
  <si>
    <t>Compteur Tarif Vert</t>
  </si>
  <si>
    <t>Compteur Tarif Bleu</t>
  </si>
  <si>
    <t>Compteur Tarif Jaune</t>
  </si>
  <si>
    <t>TGBT</t>
  </si>
  <si>
    <t>Batterie de condensateurs</t>
  </si>
  <si>
    <t>Transformateur d'isolement</t>
  </si>
  <si>
    <t>Armoire divisionnaire</t>
  </si>
  <si>
    <t>Armoire électrique CVC</t>
  </si>
  <si>
    <t>Armoire électrique désenfumage</t>
  </si>
  <si>
    <t>Armoire électrique ascenseur</t>
  </si>
  <si>
    <t>Programmateur horaire</t>
  </si>
  <si>
    <t>Prise de rechargement véhicule</t>
  </si>
  <si>
    <t>Paratonnerre</t>
  </si>
  <si>
    <t xml:space="preserve">SYSTÈME DE SÉCURITÉ INCENDIE / PROTECTION INCENDIE </t>
  </si>
  <si>
    <t>SYSTÈMES DE SÉCURITÉ INCENDIE</t>
  </si>
  <si>
    <t>PROTECTION INCENDIE</t>
  </si>
  <si>
    <t>Centrale d'alarme incendie</t>
  </si>
  <si>
    <t>Système de détection incendie (SDI)</t>
  </si>
  <si>
    <t>Système de mise en sécurité (SMSI)</t>
  </si>
  <si>
    <t>Déclencheur manuel</t>
  </si>
  <si>
    <t>Détecteur automatique</t>
  </si>
  <si>
    <t>Indicateur d'action</t>
  </si>
  <si>
    <t>Avertisseur sonore</t>
  </si>
  <si>
    <t>Avertisseur lumineux</t>
  </si>
  <si>
    <t>Avertisseur sonore et lumineux</t>
  </si>
  <si>
    <t>Porte coupe-feu asservie</t>
  </si>
  <si>
    <t>Extinction automatique à gaz</t>
  </si>
  <si>
    <t>Centrale</t>
  </si>
  <si>
    <t>Détecteur de choc</t>
  </si>
  <si>
    <t>Détecteur d'ouverture</t>
  </si>
  <si>
    <t>Détecteur de mouvement</t>
  </si>
  <si>
    <t>Barrière infrarouge</t>
  </si>
  <si>
    <t>Transmetteur téléphonique</t>
  </si>
  <si>
    <t>Chauffe eau électrique</t>
  </si>
  <si>
    <t>OUI</t>
  </si>
  <si>
    <t>1 x CIAT modèle SV154</t>
  </si>
  <si>
    <t>1 x WATTS</t>
  </si>
  <si>
    <t>1x FRICO AR3200</t>
  </si>
  <si>
    <t>1 x ALDES VEKITA+3000
1 x  HYDRONIC VE 39
1 x HYDRONIC VE28</t>
  </si>
  <si>
    <t>1 x DE DIETRICH GTE 508 406-464 Kw</t>
  </si>
  <si>
    <t>1 x CUENOD TB NC61Gx507/8A 610 kW</t>
  </si>
  <si>
    <t>1 x PNEUMATEX PAF AO 300L 4 bar</t>
  </si>
  <si>
    <t>2 x SALMSON C2500N
2 x CALORY D43 160 kW
2 x CALORY M213 360kW
2 x GRUNDFOS ALPHA1 L25-60 180
2 x WILO YONOS MAXO-D 40/0.5-8</t>
  </si>
  <si>
    <t>1 x DE DIETRICH B400 mod.03-48
113 Kw 400L</t>
  </si>
  <si>
    <t>1 x MITSUBISHI PUHY P5600 Y6MA</t>
  </si>
  <si>
    <t>4 x MITSUBISHI PLFY-P32 VCM-EX
4 x MITSUBISHI PLFY P40 VAM-E
13 x MITSUBISHI PLFY P20 VCM-E
1 x DAIKIN RKS71FAV1B
1 x MITSUBISHI PUHY-P500YGM-A
1 x AIRWELL GC12DC INV R410
1 x DAIKIN RXS42K2V1B
1 x DAIKIN RR71B2V3B
1 x MITSUBISHI MUZ-GF71VE</t>
  </si>
  <si>
    <t>1 x ECS-CMSI LUMINOX NUGELEC</t>
  </si>
  <si>
    <t>1 x ECS SIEMENS FC2020</t>
  </si>
  <si>
    <t>1 x CMSI SIEMENS STT20</t>
  </si>
  <si>
    <t>1 x ECS ESSER EVS 80-8</t>
  </si>
  <si>
    <t>1 x nugelec type 4 sti</t>
  </si>
  <si>
    <t>1 x SICLI INC
1 x SIEMENS CCE 1101F</t>
  </si>
  <si>
    <t>1 x SIEMENS CS1115 + STT10</t>
  </si>
  <si>
    <t>1 x MERLIN GERIN TS02
1 x 4 EATON</t>
  </si>
  <si>
    <t xml:space="preserve">1 x </t>
  </si>
  <si>
    <t>1 x SIEMENS SYNTONY 200</t>
  </si>
  <si>
    <t>1 x PACIFIC 30L</t>
  </si>
  <si>
    <t>2 x CUENOD  C100 GX507/8
1040-1600 Kw</t>
  </si>
  <si>
    <t>1 x MAGNUM RU36D</t>
  </si>
  <si>
    <t>1 x BUDERUS G605-PU 950 Kw
1 x BUDERUS GE615 1020 Kw</t>
  </si>
  <si>
    <t>1 x PNEUMATEX PAB 1000L</t>
  </si>
  <si>
    <t>1 x  BUDERUS</t>
  </si>
  <si>
    <t>1 x OTENE</t>
  </si>
  <si>
    <t>2 x SOFICA</t>
  </si>
  <si>
    <t>1 x  CIAT</t>
  </si>
  <si>
    <t>2 x TRANE ECXAN 925 250kW</t>
  </si>
  <si>
    <t>Borne de rechargement véhicule</t>
  </si>
  <si>
    <t>Adoucisseur ECS</t>
  </si>
  <si>
    <t>1 x TRANE ECPVD 108 AECAJJ 55W
1 x TRANE ECGWA 108 AEBAN 55W</t>
  </si>
  <si>
    <t>En cours</t>
  </si>
  <si>
    <t>Pompe de puit</t>
  </si>
  <si>
    <t>Disconnecteur</t>
  </si>
  <si>
    <t>2 x TECNOCONTROL SE150K
+ détecteur  TS292</t>
  </si>
  <si>
    <t>1 x HONEYWELL GALAXY 96</t>
  </si>
  <si>
    <t>Clavier</t>
  </si>
  <si>
    <t>1 x CLAVIER MK7</t>
  </si>
  <si>
    <t>Sirène</t>
  </si>
  <si>
    <t>1 x HONEYWELL GALAXY 264</t>
  </si>
  <si>
    <t>1 x SIEMENS SINTONY 9851</t>
  </si>
  <si>
    <t>Haut-parleur</t>
  </si>
  <si>
    <t>1 x VANDERBILT</t>
  </si>
  <si>
    <t>2 x CUVES 500L PS 14 BARS</t>
  </si>
  <si>
    <t>2 x  WORTHINGTON-GREYSSENSAC
DNX 7500A 10 BARS 50 M3/H</t>
  </si>
  <si>
    <t>1 x WIESSMANN
VITOCROSSAL 200, 170/186 Kw</t>
  </si>
  <si>
    <t>1 x OLDHAM OLC10</t>
  </si>
  <si>
    <t>1 x MITSUBISHI PKA-RP</t>
  </si>
  <si>
    <t>1 x MITSUBISHI PUHZ-RP 10kW</t>
  </si>
  <si>
    <t>5 x AIRWELL K15A</t>
  </si>
  <si>
    <t>1 x MAUGUIERE ME 6, 350 LITRES
1 x MAUGUIERE ME 6, 300 LITRES</t>
  </si>
  <si>
    <t>1 x SOFICA 11000 M3/H
1 x SOFICA 15700 M3/H
1 x SOFICA 6000 M3/H</t>
  </si>
  <si>
    <t>1 x HEXACLIMA CRC 80
4500M3/H 18kW</t>
  </si>
  <si>
    <t>3 x HELIOS SB160 300 M3/H</t>
  </si>
  <si>
    <t>~25</t>
  </si>
  <si>
    <t>1 x SIEMENS XC 1003-A-PC
1 x SIEMENS XC 1001-B</t>
  </si>
  <si>
    <t>1 x SIEMEMNS XC 1001-A-PC</t>
  </si>
  <si>
    <t>2 x chaudières BUDERUS 
 type GE434 350 kW chacune</t>
  </si>
  <si>
    <t>1 x PDLF marque PROMAIGA</t>
  </si>
  <si>
    <t xml:space="preserve">1 x ATLANTIC 300 litres </t>
  </si>
  <si>
    <t>1 x WATTS type : BA009
1 x SOCLA type CA 296</t>
  </si>
  <si>
    <t>1 x PNEUMATEX réf : 600.1  600 litres</t>
  </si>
  <si>
    <t>1 x  marque GELU</t>
  </si>
  <si>
    <t xml:space="preserve">1 x  AIR TECHNIQUE Réf ECDQ 501/4  
1 x LINDAB  Réf CBU 100 C  
1 x EBM Réf W2E 300 CA01-02    
1 x AIR TECHNIC Réf ECDQ 501/4   </t>
  </si>
  <si>
    <t>1 x FRANCE AIR</t>
  </si>
  <si>
    <t>1 x TRANE CXAN250
1 x TRANE CXAX020SELN</t>
  </si>
  <si>
    <t>2 x DAIKIN
1 x TOSHIBA</t>
  </si>
  <si>
    <t>1 x France air type VLIP2CVFBEC
2 CTA  : type G4</t>
  </si>
  <si>
    <t>1 x LACAZE 300L 
1 x CHAROT 300L</t>
  </si>
  <si>
    <t>ballon tampon EG</t>
  </si>
  <si>
    <t>1 x GRUNDFOS réf : 40-180F</t>
  </si>
  <si>
    <t>1 x flexcon 35/1.5</t>
  </si>
  <si>
    <t>Vase d'expansion EG</t>
  </si>
  <si>
    <t>Vase d'expansion  EC</t>
  </si>
  <si>
    <t>1 x VEKITA+200 640W
1 x SAFTAIR</t>
  </si>
  <si>
    <t>1 x SIFAT</t>
  </si>
  <si>
    <t>1 x FUJITSU type AUYG 30LRL
1 x AIRWELL
1 x MITSUBISHI :  MUZ-SF50VE
2 x FUJITSU  AUYG 30LRL
2 x MITSUBISHI MXZ-4E83VA
1 x TECHNIBEL  GRF 12 5L5TAA
1 x TECHNIBEL
2 x DAIKIN type RK 550</t>
  </si>
  <si>
    <t>1 x PNEUMATEX C10.1-6</t>
  </si>
  <si>
    <t>3 x TECHNOCONTROL SE193KM
+ 1 centrale TECHNOCONTROL SE184KN</t>
  </si>
  <si>
    <t>1 x ATSE TEN 4</t>
  </si>
  <si>
    <t>Oui</t>
  </si>
  <si>
    <t>Pompe simple sur réseau</t>
  </si>
  <si>
    <t>Pompe double sur réseau</t>
  </si>
  <si>
    <t>1 x WILO  STAR RS25/4
1 x SALMSON NSB 05-15B</t>
  </si>
  <si>
    <t>1 x de dietrich 10L
1x de dietrich 150L</t>
  </si>
  <si>
    <t>Traitement d'eau</t>
  </si>
  <si>
    <t>1 x Cillit AQA total</t>
  </si>
  <si>
    <t>Injecteur chlore</t>
  </si>
  <si>
    <t>injecteur Ffilmogène</t>
  </si>
  <si>
    <t>Reservoir ECS</t>
  </si>
  <si>
    <t xml:space="preserve"> 1 x 2000L</t>
  </si>
  <si>
    <t>Pompe bouclage ECS</t>
  </si>
  <si>
    <t>Pompe de relevage</t>
  </si>
  <si>
    <t>1 x sondex 500kw</t>
  </si>
  <si>
    <t>1 x pneumatex STATICO SU 300.3</t>
  </si>
  <si>
    <t>1 x pneumatex PAF AO, 300 L</t>
  </si>
  <si>
    <t>1 x EMERSON 40KW</t>
  </si>
  <si>
    <t xml:space="preserve">1 x LENNOX FMh012SM1M
1 x AIRWELL
1 x MITSUBISHI
1 x TECHNIBEL type GRF 12 5L5TAA
1 x TECHNIBEL
2 x DAIKIN type RK 550
2 x FUJITSU type AUYG 30LRL,
1 x MITSUBISHI MXZ-4E83VA
  </t>
  </si>
  <si>
    <t>5 x AIRWELL</t>
  </si>
  <si>
    <t>1 x  SALMSON CXL 20-80
1 x SALMSON DCX 65-50
1 x SALMSON SCX 50-90</t>
  </si>
  <si>
    <t>1 x 1500 L</t>
  </si>
  <si>
    <r>
      <t>ANTI-INTRUSION</t>
    </r>
    <r>
      <rPr>
        <b/>
        <strike/>
        <sz val="12"/>
        <color theme="0"/>
        <rFont val="Arial"/>
        <family val="2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</si>
</sst>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b/>
      <sz val="12"/>
      <color theme="1"/>
      <name val="Arial"/>
      <family val="2"/>
    </font>
    <font>
      <b/>
      <sz val="24"/>
      <color theme="1"/>
      <name val="Arial"/>
      <family val="2"/>
    </font>
    <font>
      <sz val="8"/>
      <name val="Calibri"/>
      <family val="2"/>
      <scheme val="minor"/>
    </font>
    <font>
      <b/>
      <strike/>
      <sz val="12"/>
      <color theme="0"/>
      <name val="Arial"/>
      <family val="2"/>
    </font>
    <font>
      <sz val="9"/>
      <name val="Arial"/>
      <family val="2"/>
    </font>
    <font>
      <sz val="11"/>
      <name val="Calibri"/>
      <family val="2"/>
      <scheme val="minor"/>
    </font>
    <font>
      <b/>
      <sz val="12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48888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EC3030"/>
        <bgColor indexed="64"/>
      </patternFill>
    </fill>
    <fill>
      <patternFill patternType="solid">
        <fgColor rgb="FFD4A77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left" vertical="center" wrapText="1" indent="1"/>
    </xf>
    <xf numFmtId="0" fontId="5" fillId="3" borderId="2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 indent="1"/>
    </xf>
    <xf numFmtId="0" fontId="2" fillId="0" borderId="2" xfId="0" applyFont="1" applyBorder="1" applyAlignment="1">
      <alignment horizontal="left" vertical="center" wrapText="1" indent="1"/>
    </xf>
    <xf numFmtId="0" fontId="5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indent="1"/>
    </xf>
    <xf numFmtId="0" fontId="0" fillId="0" borderId="1" xfId="0" applyBorder="1" applyAlignment="1">
      <alignment horizontal="left" vertical="center" wrapText="1" indent="1"/>
    </xf>
    <xf numFmtId="0" fontId="1" fillId="7" borderId="1" xfId="0" applyFont="1" applyFill="1" applyBorder="1" applyAlignment="1">
      <alignment horizontal="left" vertical="center" indent="1"/>
    </xf>
    <xf numFmtId="0" fontId="0" fillId="0" borderId="1" xfId="0" applyBorder="1" applyAlignment="1">
      <alignment horizontal="left" vertical="center" indent="2"/>
    </xf>
    <xf numFmtId="0" fontId="0" fillId="0" borderId="1" xfId="0" applyBorder="1" applyAlignment="1">
      <alignment horizontal="left" vertical="center" wrapText="1" indent="2"/>
    </xf>
    <xf numFmtId="0" fontId="8" fillId="0" borderId="1" xfId="0" applyFont="1" applyBorder="1" applyAlignment="1">
      <alignment horizontal="left" vertical="center" wrapText="1" indent="1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9" fillId="0" borderId="1" xfId="0" applyFont="1" applyBorder="1" applyAlignment="1">
      <alignment horizontal="left" vertical="center" wrapText="1" indent="1"/>
    </xf>
    <xf numFmtId="0" fontId="9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11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hentconsulting75.sharepoint.com/Users/akabbaj/Desktop/ATA%2029082017/Annexes%20ATA/Perimetre%20Techniqu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hentconsulting75.sharepoint.com/Users/akabbaj/AppData/Local/Microsoft/Windows/Temporary%20Internet%20Files/Content.Outlook/VMC9295S/Lot%207.%20Annexes%20de%20l'ATA%20version%20du%2029_08%20(00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imetre Technique_V1"/>
      <sheetName val="Perimetre Technique_V2"/>
      <sheetName val="Liste des Sites"/>
      <sheetName val="Liste déroulante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 déroulante"/>
      <sheetName val="Liste des Sites"/>
      <sheetName val="info_Lots de La M.I"/>
      <sheetName val="Perimetre Technique_V1"/>
      <sheetName val="Perimetre Technique_V2"/>
      <sheetName val="Description des missions"/>
      <sheetName val="Moyens Elément stratégique"/>
      <sheetName val="Limites de responsabilités"/>
      <sheetName val="Affectation des Prestations"/>
      <sheetName val="Adresses des SITES"/>
      <sheetName val="Périmètre Relationnel"/>
      <sheetName val="Périmètre réglementaire.int"/>
      <sheetName val="Horaire des SITES"/>
      <sheetName val="Délais de traitement des OT"/>
      <sheetName val="Inventaire MOY, EQPt, RESS "/>
      <sheetName val="Inventaire des LOCAUX"/>
      <sheetName val="Informations"/>
      <sheetName val="Inventaire des équipements"/>
      <sheetName val="Modele économique"/>
      <sheetName val="Inventaire pièces dotation"/>
      <sheetName val="Indicateurs conf-pénalité"/>
      <sheetName val="Audits des presta_qualité"/>
      <sheetName val="Fiche Alerte"/>
      <sheetName val="Sous Traitance"/>
      <sheetName val="BPU HORS FORFAIT"/>
      <sheetName val="Bordereau ALD"/>
      <sheetName val="Tableau de Bord"/>
      <sheetName val="Reporting opérationnel"/>
      <sheetName val="Gouvernance"/>
    </sheetNames>
    <sheetDataSet>
      <sheetData sheetId="0">
        <row r="7">
          <cell r="C7" t="str">
            <v>1. Structure</v>
          </cell>
          <cell r="E7" t="str">
            <v>1. Structure</v>
          </cell>
          <cell r="H7" t="str">
            <v>1.1 Structure</v>
          </cell>
        </row>
        <row r="8">
          <cell r="C8" t="str">
            <v>2. Clos et couvert</v>
          </cell>
          <cell r="E8" t="str">
            <v>2. Clos et couvert</v>
          </cell>
          <cell r="H8" t="str">
            <v>1.1 Structure</v>
          </cell>
        </row>
        <row r="9">
          <cell r="C9" t="str">
            <v>3. Aménagements extérieurs</v>
          </cell>
          <cell r="E9" t="str">
            <v>2. Clos et couvert</v>
          </cell>
          <cell r="H9" t="str">
            <v>1.1 Structure</v>
          </cell>
        </row>
        <row r="10">
          <cell r="C10" t="str">
            <v>4. Portes et portails automatiques</v>
          </cell>
          <cell r="E10" t="str">
            <v>2. Clos et couvert</v>
          </cell>
          <cell r="H10" t="str">
            <v>1.1 Structure</v>
          </cell>
        </row>
        <row r="11">
          <cell r="C11" t="str">
            <v>5. Aménagements intérieurs et second œuvre</v>
          </cell>
          <cell r="E11" t="str">
            <v>2. Clos et couvert</v>
          </cell>
          <cell r="H11" t="str">
            <v>1.1 Structure</v>
          </cell>
        </row>
        <row r="12">
          <cell r="C12" t="str">
            <v>6. Appareils élévateurs</v>
          </cell>
          <cell r="E12" t="str">
            <v>3. Aménagements extérieurs</v>
          </cell>
          <cell r="H12" t="str">
            <v>1.1 Structure</v>
          </cell>
        </row>
        <row r="13">
          <cell r="C13" t="str">
            <v>7. Plomberie</v>
          </cell>
          <cell r="E13" t="str">
            <v>3. Aménagements extérieurs</v>
          </cell>
          <cell r="H13" t="str">
            <v>1.1 Structure</v>
          </cell>
        </row>
        <row r="14">
          <cell r="C14" t="str">
            <v>8. Chauffage, ventilation, climatisation, désenfumage</v>
          </cell>
          <cell r="E14" t="str">
            <v>3. Aménagements extérieurs</v>
          </cell>
          <cell r="H14" t="str">
            <v>1.1 Structure</v>
          </cell>
        </row>
        <row r="15">
          <cell r="C15" t="str">
            <v>9. Courants forts</v>
          </cell>
          <cell r="E15" t="str">
            <v>3. Aménagements extérieurs</v>
          </cell>
          <cell r="H15" t="str">
            <v>1.1 Structure</v>
          </cell>
        </row>
        <row r="16">
          <cell r="C16" t="str">
            <v>10. Courants faibles</v>
          </cell>
          <cell r="E16" t="str">
            <v>3. Aménagements extérieurs</v>
          </cell>
          <cell r="H16" t="str">
            <v>1.1 Structure</v>
          </cell>
        </row>
        <row r="17">
          <cell r="C17" t="str">
            <v>11. Systèmes de sûreté</v>
          </cell>
          <cell r="E17" t="str">
            <v>3. Aménagements extérieurs</v>
          </cell>
          <cell r="H17" t="str">
            <v>1.1 Structure</v>
          </cell>
        </row>
        <row r="18">
          <cell r="C18" t="str">
            <v>12. Systèmes de sécurité</v>
          </cell>
          <cell r="E18" t="str">
            <v>3. Aménagements extérieurs</v>
          </cell>
          <cell r="H18" t="str">
            <v>1.1 Structure</v>
          </cell>
        </row>
        <row r="19">
          <cell r="C19" t="str">
            <v>13. Equipements spécifiques</v>
          </cell>
          <cell r="E19" t="str">
            <v>3. Aménagements extérieurs</v>
          </cell>
          <cell r="H19" t="str">
            <v>1.1 Structure</v>
          </cell>
        </row>
        <row r="20">
          <cell r="E20" t="str">
            <v>3. Aménagements extérieurs</v>
          </cell>
          <cell r="H20" t="str">
            <v>2.1 Façades et menuiseries extérieures</v>
          </cell>
        </row>
        <row r="21">
          <cell r="E21" t="str">
            <v>3. Aménagements extérieurs</v>
          </cell>
          <cell r="H21" t="str">
            <v>2.1 Façades et menuiseries extérieures</v>
          </cell>
        </row>
        <row r="22">
          <cell r="E22" t="str">
            <v>4. Portes et portails automatiques</v>
          </cell>
          <cell r="H22" t="str">
            <v>2.1 Façades et menuiseries extérieures</v>
          </cell>
        </row>
        <row r="23">
          <cell r="E23" t="str">
            <v>5. Aménagements intérieurs et second œuvre</v>
          </cell>
          <cell r="H23" t="str">
            <v>2.1 Façades et menuiseries extérieures</v>
          </cell>
        </row>
        <row r="24">
          <cell r="E24" t="str">
            <v>5. Aménagements intérieurs et second œuvre</v>
          </cell>
          <cell r="H24" t="str">
            <v>2.1 Façades et menuiseries extérieures</v>
          </cell>
        </row>
        <row r="25">
          <cell r="E25" t="str">
            <v>6. Appareils élévateurs</v>
          </cell>
          <cell r="H25" t="str">
            <v>2.1 Façades et menuiseries extérieures</v>
          </cell>
        </row>
        <row r="26">
          <cell r="E26" t="str">
            <v>6. Appareils élévateurs</v>
          </cell>
          <cell r="H26" t="str">
            <v>2.2 Protections solaires extérieures</v>
          </cell>
        </row>
        <row r="27">
          <cell r="E27" t="str">
            <v>6. Appareils élévateurs</v>
          </cell>
          <cell r="H27" t="str">
            <v>2.3 Toitures et couvertures</v>
          </cell>
        </row>
        <row r="28">
          <cell r="E28" t="str">
            <v>7. Plomberie</v>
          </cell>
          <cell r="H28" t="str">
            <v>2.3 Toitures et couvertures</v>
          </cell>
        </row>
        <row r="29">
          <cell r="E29" t="str">
            <v>7. Plomberie</v>
          </cell>
          <cell r="H29" t="str">
            <v>2.3 Toitures et couvertures</v>
          </cell>
        </row>
        <row r="30">
          <cell r="E30" t="str">
            <v>7. Plomberie</v>
          </cell>
          <cell r="H30" t="str">
            <v>2.3 Toitures et couvertures</v>
          </cell>
        </row>
        <row r="31">
          <cell r="E31" t="str">
            <v>7. Plomberie</v>
          </cell>
          <cell r="H31" t="str">
            <v>2.3 Toitures et couvertures</v>
          </cell>
        </row>
        <row r="32">
          <cell r="E32" t="str">
            <v>8. Chauffage, ventilation, climatisation, désenfumage</v>
          </cell>
          <cell r="H32" t="str">
            <v>2.3 Toitures et couvertures</v>
          </cell>
        </row>
        <row r="33">
          <cell r="E33" t="str">
            <v>8. Chauffage, ventilation, climatisation, désenfumage</v>
          </cell>
          <cell r="H33" t="str">
            <v>2.3 Toitures et couvertures</v>
          </cell>
        </row>
        <row r="34">
          <cell r="E34" t="str">
            <v>8. Chauffage, ventilation, climatisation, désenfumage</v>
          </cell>
          <cell r="H34" t="str">
            <v>2.4 Accès au clos et couvert</v>
          </cell>
        </row>
        <row r="35">
          <cell r="E35" t="str">
            <v>8. Chauffage, ventilation, climatisation, désenfumage</v>
          </cell>
          <cell r="H35" t="str">
            <v>2.4 Accès au clos et couvert</v>
          </cell>
        </row>
        <row r="36">
          <cell r="E36" t="str">
            <v>8. Chauffage, ventilation, climatisation, désenfumage</v>
          </cell>
          <cell r="H36" t="str">
            <v>2.4 Accès au clos et couvert</v>
          </cell>
        </row>
        <row r="37">
          <cell r="E37" t="str">
            <v>9. Courants forts</v>
          </cell>
          <cell r="H37" t="str">
            <v>2.4 Accès au clos et couvert</v>
          </cell>
        </row>
        <row r="38">
          <cell r="E38" t="str">
            <v>9. Courants forts</v>
          </cell>
          <cell r="H38" t="str">
            <v>2.4 Accès au clos et couvert</v>
          </cell>
        </row>
        <row r="39">
          <cell r="E39" t="str">
            <v>9. Courants forts</v>
          </cell>
          <cell r="H39" t="str">
            <v>3.1 Voiries</v>
          </cell>
        </row>
        <row r="40">
          <cell r="E40" t="str">
            <v>9. Courants forts</v>
          </cell>
          <cell r="H40" t="str">
            <v>3.1 Voiries</v>
          </cell>
        </row>
        <row r="41">
          <cell r="E41" t="str">
            <v>9. Courants forts</v>
          </cell>
          <cell r="H41" t="str">
            <v>3.1 Voiries</v>
          </cell>
        </row>
        <row r="42">
          <cell r="E42" t="str">
            <v>9. Courants forts</v>
          </cell>
          <cell r="H42" t="str">
            <v>3.1 Voiries</v>
          </cell>
        </row>
        <row r="43">
          <cell r="E43" t="str">
            <v>10. Courants faibles</v>
          </cell>
          <cell r="H43" t="str">
            <v>3.1 Voiries</v>
          </cell>
        </row>
        <row r="44">
          <cell r="E44" t="str">
            <v>10. Courants faibles</v>
          </cell>
          <cell r="H44" t="str">
            <v>3.1 Voiries</v>
          </cell>
        </row>
        <row r="45">
          <cell r="E45" t="str">
            <v>11. Systèmes de sûreté</v>
          </cell>
          <cell r="H45" t="str">
            <v>3.1 Voiries</v>
          </cell>
        </row>
        <row r="46">
          <cell r="E46" t="str">
            <v>11. Systèmes de sûreté</v>
          </cell>
          <cell r="H46" t="str">
            <v>3.1 Voiries</v>
          </cell>
        </row>
        <row r="47">
          <cell r="E47" t="str">
            <v>11. Systèmes de sûreté</v>
          </cell>
          <cell r="H47" t="str">
            <v>3.1 Voiries</v>
          </cell>
        </row>
        <row r="48">
          <cell r="E48" t="str">
            <v>12. Systèmes de sécurité</v>
          </cell>
          <cell r="H48" t="str">
            <v>3.1 Voiries</v>
          </cell>
        </row>
        <row r="49">
          <cell r="E49" t="str">
            <v>12. Systèmes de sécurité</v>
          </cell>
          <cell r="H49" t="str">
            <v>3.1 Voiries</v>
          </cell>
        </row>
        <row r="50">
          <cell r="E50" t="str">
            <v>13. Equipements spécifiques</v>
          </cell>
          <cell r="H50" t="str">
            <v>3.1 Voiries</v>
          </cell>
        </row>
        <row r="51">
          <cell r="E51" t="str">
            <v>13. Equipements spécifiques</v>
          </cell>
          <cell r="H51" t="str">
            <v>3.1 Voiries</v>
          </cell>
        </row>
        <row r="52">
          <cell r="E52" t="str">
            <v>13. Equipements spécifiques</v>
          </cell>
          <cell r="H52" t="str">
            <v>3.1 Voiries</v>
          </cell>
        </row>
        <row r="53">
          <cell r="E53" t="str">
            <v>13. Equipements spécifiques</v>
          </cell>
          <cell r="H53" t="str">
            <v>3.2 Clôtures</v>
          </cell>
        </row>
        <row r="54">
          <cell r="E54" t="str">
            <v>13. Equipements spécifiques</v>
          </cell>
          <cell r="H54" t="str">
            <v>3.2 Clôtures</v>
          </cell>
        </row>
        <row r="55">
          <cell r="E55" t="str">
            <v>13. Equipements spécifiques</v>
          </cell>
          <cell r="H55" t="str">
            <v>3.3 Mobilier urbain</v>
          </cell>
        </row>
        <row r="56">
          <cell r="E56" t="str">
            <v>13. Equipements spécifiques</v>
          </cell>
          <cell r="H56" t="str">
            <v>3.3 Mobilier urbain</v>
          </cell>
        </row>
        <row r="57">
          <cell r="E57" t="str">
            <v>13. Equipements spécifiques</v>
          </cell>
          <cell r="H57" t="str">
            <v>3.3 Mobilier urbain</v>
          </cell>
        </row>
        <row r="58">
          <cell r="E58" t="str">
            <v>13. Equipements spécifiques</v>
          </cell>
          <cell r="H58" t="str">
            <v>3.3 Mobilier urbain</v>
          </cell>
        </row>
        <row r="59">
          <cell r="E59" t="str">
            <v>13. Equipements spécifiques</v>
          </cell>
          <cell r="H59" t="str">
            <v>3.3 Mobilier urbain</v>
          </cell>
        </row>
        <row r="60">
          <cell r="E60" t="str">
            <v>13. Equipements spécifiques</v>
          </cell>
          <cell r="H60" t="str">
            <v>3.3 Mobilier urbain</v>
          </cell>
        </row>
        <row r="61">
          <cell r="E61" t="str">
            <v>13. Equipements spécifiques</v>
          </cell>
          <cell r="H61" t="str">
            <v>3.3 Mobilier urbain</v>
          </cell>
        </row>
        <row r="62">
          <cell r="E62" t="str">
            <v>13. Equipements spécifiques</v>
          </cell>
          <cell r="H62" t="str">
            <v>3.3 Mobilier urbain</v>
          </cell>
        </row>
        <row r="63">
          <cell r="E63" t="str">
            <v>13. Equipements spécifiques</v>
          </cell>
          <cell r="H63" t="str">
            <v>3.3 Mobilier urbain</v>
          </cell>
        </row>
        <row r="64">
          <cell r="E64" t="str">
            <v>13. Equipements spécifiques</v>
          </cell>
          <cell r="H64" t="str">
            <v>3.4 Évacuation des eaux</v>
          </cell>
        </row>
        <row r="65">
          <cell r="H65" t="str">
            <v>3.4 Évacuation des eaux</v>
          </cell>
        </row>
        <row r="66">
          <cell r="H66" t="str">
            <v>3.4 Évacuation des eaux</v>
          </cell>
        </row>
        <row r="67">
          <cell r="H67" t="str">
            <v>3.4 Évacuation des eaux</v>
          </cell>
        </row>
        <row r="68">
          <cell r="H68" t="str">
            <v>3.4 Évacuation des eaux</v>
          </cell>
        </row>
        <row r="69">
          <cell r="H69" t="str">
            <v>3.4 Évacuation des eaux</v>
          </cell>
        </row>
        <row r="70">
          <cell r="H70" t="str">
            <v>3.4 Évacuation des eaux</v>
          </cell>
        </row>
        <row r="71">
          <cell r="H71" t="str">
            <v>3.4 Évacuation des eaux</v>
          </cell>
        </row>
        <row r="72">
          <cell r="H72" t="str">
            <v>3.4 Évacuation des eaux</v>
          </cell>
        </row>
        <row r="73">
          <cell r="H73" t="str">
            <v>3.5 Réseaux divers</v>
          </cell>
        </row>
        <row r="74">
          <cell r="H74" t="str">
            <v>3.5 Réseaux divers</v>
          </cell>
        </row>
        <row r="75">
          <cell r="H75" t="str">
            <v>3.5 Réseaux divers</v>
          </cell>
        </row>
        <row r="76">
          <cell r="H76" t="str">
            <v>3.5 Réseaux divers</v>
          </cell>
        </row>
        <row r="77">
          <cell r="H77" t="str">
            <v>3.5 Réseaux divers</v>
          </cell>
        </row>
        <row r="78">
          <cell r="H78" t="str">
            <v>3.5 Réseaux divers</v>
          </cell>
        </row>
        <row r="79">
          <cell r="H79" t="str">
            <v>3.5 Réseaux divers</v>
          </cell>
        </row>
        <row r="80">
          <cell r="H80" t="str">
            <v>3.6 Terrasses et sols extérieurs</v>
          </cell>
        </row>
        <row r="81">
          <cell r="H81" t="str">
            <v>3.7 Espaces verts</v>
          </cell>
        </row>
        <row r="82">
          <cell r="H82" t="str">
            <v>3.8 Milieux aquatiques</v>
          </cell>
        </row>
        <row r="83">
          <cell r="H83" t="str">
            <v>4.1 Portes et portails automatiques</v>
          </cell>
        </row>
        <row r="84">
          <cell r="H84" t="str">
            <v>4.1 Portes et portails automatiques</v>
          </cell>
        </row>
        <row r="85">
          <cell r="H85" t="str">
            <v>4.1 Portes et portails automatiques</v>
          </cell>
        </row>
        <row r="86">
          <cell r="H86" t="str">
            <v>4.1 Portes et portails automatiques</v>
          </cell>
        </row>
        <row r="87">
          <cell r="H87" t="str">
            <v>4.1 Portes et portails automatiques</v>
          </cell>
        </row>
        <row r="88">
          <cell r="H88" t="str">
            <v>4.1 Portes et portails automatiques</v>
          </cell>
        </row>
        <row r="89">
          <cell r="H89" t="str">
            <v>4.1 Portes et portails automatiques</v>
          </cell>
        </row>
        <row r="90">
          <cell r="H90" t="str">
            <v>5.1 Menuiserie et serrurerie intérieure</v>
          </cell>
        </row>
        <row r="91">
          <cell r="H91" t="str">
            <v>5.1 Menuiserie et serrurerie intérieure</v>
          </cell>
        </row>
        <row r="92">
          <cell r="H92" t="str">
            <v>5.2 Revêtements des sols, murs et plafonds</v>
          </cell>
        </row>
        <row r="93">
          <cell r="H93" t="str">
            <v>5.2 Revêtements des sols, murs et plafonds</v>
          </cell>
        </row>
        <row r="94">
          <cell r="H94" t="str">
            <v>5.2 Revêtements des sols, murs et plafonds</v>
          </cell>
        </row>
        <row r="95">
          <cell r="H95" t="str">
            <v>6.1 Ascenseurs et monte-charges</v>
          </cell>
        </row>
        <row r="96">
          <cell r="H96" t="str">
            <v>6.1 Ascenseurs et monte-charges</v>
          </cell>
        </row>
        <row r="97">
          <cell r="H97" t="str">
            <v>6.2 Escaliers mécaniques</v>
          </cell>
        </row>
        <row r="98">
          <cell r="H98" t="str">
            <v>6.3 Nacelles</v>
          </cell>
        </row>
        <row r="99">
          <cell r="H99" t="str">
            <v>7.1 Alimentation et distribution d'eau</v>
          </cell>
        </row>
        <row r="100">
          <cell r="H100" t="str">
            <v>7.1 Alimentation et distribution d'eau</v>
          </cell>
        </row>
        <row r="101">
          <cell r="H101" t="str">
            <v>7.1 Alimentation et distribution d'eau</v>
          </cell>
        </row>
        <row r="102">
          <cell r="H102" t="str">
            <v>7.1 Alimentation et distribution d'eau</v>
          </cell>
        </row>
        <row r="103">
          <cell r="H103" t="str">
            <v>7.1 Alimentation et distribution d'eau</v>
          </cell>
        </row>
        <row r="104">
          <cell r="H104" t="str">
            <v>7.1 Alimentation et distribution d'eau</v>
          </cell>
        </row>
        <row r="105">
          <cell r="H105" t="str">
            <v>7.1 Alimentation et distribution d'eau</v>
          </cell>
        </row>
        <row r="106">
          <cell r="H106" t="str">
            <v>7.1 Alimentation et distribution d'eau</v>
          </cell>
        </row>
        <row r="107">
          <cell r="H107" t="str">
            <v>7.1 Alimentation et distribution d'eau</v>
          </cell>
        </row>
        <row r="108">
          <cell r="H108" t="str">
            <v>7.2 Eau chaude sanitaire</v>
          </cell>
        </row>
        <row r="109">
          <cell r="H109" t="str">
            <v>7.2 Eau chaude sanitaire</v>
          </cell>
        </row>
        <row r="110">
          <cell r="H110" t="str">
            <v>7.2 Eau chaude sanitaire</v>
          </cell>
        </row>
        <row r="111">
          <cell r="H111" t="str">
            <v>7.3 Appareils sanitaires</v>
          </cell>
        </row>
        <row r="112">
          <cell r="H112" t="str">
            <v>7.4 Évacuation des eaux</v>
          </cell>
        </row>
        <row r="113">
          <cell r="H113" t="str">
            <v>7.4 Évacuation des eaux</v>
          </cell>
        </row>
        <row r="114">
          <cell r="H114" t="str">
            <v>7.4 Évacuation des eaux</v>
          </cell>
        </row>
        <row r="115">
          <cell r="H115" t="str">
            <v>7.4 Évacuation des eaux</v>
          </cell>
        </row>
        <row r="116">
          <cell r="H116" t="str">
            <v>8.1 Production de chaud et de froid</v>
          </cell>
        </row>
        <row r="117">
          <cell r="H117" t="str">
            <v>8.1 Production de chaud et de froid</v>
          </cell>
        </row>
        <row r="118">
          <cell r="H118" t="str">
            <v>8.1 Production de chaud et de froid</v>
          </cell>
        </row>
        <row r="119">
          <cell r="H119" t="str">
            <v>8.1 Production de chaud et de froid</v>
          </cell>
        </row>
        <row r="120">
          <cell r="H120" t="str">
            <v>8.1 Production de chaud et de froid</v>
          </cell>
        </row>
        <row r="121">
          <cell r="H121" t="str">
            <v>8.1 Production de chaud et de froid</v>
          </cell>
        </row>
        <row r="122">
          <cell r="H122" t="str">
            <v>8.1 Production de chaud et de froid</v>
          </cell>
        </row>
        <row r="123">
          <cell r="H123" t="str">
            <v>8.2 Distribution hydraulique</v>
          </cell>
        </row>
        <row r="124">
          <cell r="H124" t="str">
            <v>8.2 Distribution hydraulique</v>
          </cell>
        </row>
        <row r="125">
          <cell r="H125" t="str">
            <v>8.2 Distribution hydraulique</v>
          </cell>
        </row>
        <row r="126">
          <cell r="H126" t="str">
            <v>8.2 Distribution hydraulique</v>
          </cell>
        </row>
        <row r="127">
          <cell r="H127" t="str">
            <v>8.2 Distribution hydraulique</v>
          </cell>
        </row>
        <row r="128">
          <cell r="H128" t="str">
            <v>8.2 Distribution hydraulique</v>
          </cell>
        </row>
        <row r="129">
          <cell r="H129" t="str">
            <v>8.3 Traitement d'air et distribution aéraulique</v>
          </cell>
        </row>
        <row r="130">
          <cell r="H130" t="str">
            <v>8.3 Traitement d'air et distribution aéraulique</v>
          </cell>
        </row>
        <row r="131">
          <cell r="H131" t="str">
            <v>8.3 Traitement d'air et distribution aéraulique</v>
          </cell>
        </row>
        <row r="132">
          <cell r="H132" t="str">
            <v>8.3 Traitement d'air et distribution aéraulique</v>
          </cell>
        </row>
        <row r="133">
          <cell r="H133" t="str">
            <v>8.4 Ventilation et désenfumage</v>
          </cell>
        </row>
        <row r="134">
          <cell r="H134" t="str">
            <v>8.4 Ventilation et désenfumage</v>
          </cell>
        </row>
        <row r="135">
          <cell r="H135" t="str">
            <v>8.4 Ventilation et désenfumage</v>
          </cell>
        </row>
        <row r="136">
          <cell r="H136" t="str">
            <v>8.4 Ventilation et désenfumage</v>
          </cell>
        </row>
        <row r="137">
          <cell r="H137" t="str">
            <v>8.4 Ventilation et désenfumage</v>
          </cell>
        </row>
        <row r="138">
          <cell r="H138" t="str">
            <v>8.5 Équipements terminaux</v>
          </cell>
        </row>
        <row r="139">
          <cell r="H139" t="str">
            <v>8.5 Équipements terminaux</v>
          </cell>
        </row>
        <row r="140">
          <cell r="H140" t="str">
            <v>8.5 Équipements terminaux</v>
          </cell>
        </row>
        <row r="141">
          <cell r="H141" t="str">
            <v>8.5 Équipements terminaux</v>
          </cell>
        </row>
        <row r="142">
          <cell r="H142" t="str">
            <v>8.5 Équipements terminaux</v>
          </cell>
        </row>
        <row r="143">
          <cell r="H143" t="str">
            <v>8.5 Équipements terminaux</v>
          </cell>
        </row>
        <row r="144">
          <cell r="H144" t="str">
            <v>8.5 Équipements terminaux</v>
          </cell>
        </row>
        <row r="145">
          <cell r="H145" t="str">
            <v>8.5 Équipements terminaux</v>
          </cell>
        </row>
        <row r="146">
          <cell r="H146" t="str">
            <v>9.1 Livraison et transformation</v>
          </cell>
        </row>
        <row r="147">
          <cell r="H147" t="str">
            <v>9.1 Livraison et transformation</v>
          </cell>
        </row>
        <row r="148">
          <cell r="H148" t="str">
            <v>9.1 Livraison et transformation</v>
          </cell>
        </row>
        <row r="149">
          <cell r="H149" t="str">
            <v>9.1 Livraison et transformation</v>
          </cell>
        </row>
        <row r="150">
          <cell r="H150" t="str">
            <v>9.2 Distribution</v>
          </cell>
        </row>
        <row r="151">
          <cell r="H151" t="str">
            <v>9.2 Distribution</v>
          </cell>
        </row>
        <row r="152">
          <cell r="H152" t="str">
            <v>9.2 Distribution</v>
          </cell>
        </row>
        <row r="153">
          <cell r="H153" t="str">
            <v>9.3 Électricité de secours</v>
          </cell>
        </row>
        <row r="154">
          <cell r="H154" t="str">
            <v>9.3 Électricité de secours</v>
          </cell>
        </row>
        <row r="155">
          <cell r="H155" t="str">
            <v>9.3 Électricité de secours</v>
          </cell>
        </row>
        <row r="156">
          <cell r="H156" t="str">
            <v>9.4 Éclairage</v>
          </cell>
        </row>
        <row r="157">
          <cell r="H157" t="str">
            <v>9.4 Éclairage</v>
          </cell>
        </row>
        <row r="158">
          <cell r="H158" t="str">
            <v>9.4 Éclairage</v>
          </cell>
        </row>
        <row r="159">
          <cell r="H159" t="str">
            <v>9.4 Éclairage</v>
          </cell>
        </row>
        <row r="160">
          <cell r="H160" t="str">
            <v>9.5 Protection contre la foudre</v>
          </cell>
        </row>
        <row r="161">
          <cell r="H161" t="str">
            <v>9.6 Rechargement des véhicules électriques</v>
          </cell>
        </row>
        <row r="162">
          <cell r="H162" t="str">
            <v>10.1 GTB-GTC : Gestion technique du bâtiment ou centralisée</v>
          </cell>
        </row>
        <row r="163">
          <cell r="H163" t="str">
            <v>10.2 VDI : Câblage informatique et téléphonique</v>
          </cell>
        </row>
        <row r="164">
          <cell r="H164" t="str">
            <v>11.1 Contrôle d'accès et détection d'intrusion</v>
          </cell>
        </row>
        <row r="165">
          <cell r="H165" t="str">
            <v>11.1 Contrôle d'accès et détection d'intrusion</v>
          </cell>
        </row>
        <row r="166">
          <cell r="H166" t="str">
            <v>11.1 Contrôle d'accès et détection d'intrusion</v>
          </cell>
        </row>
        <row r="167">
          <cell r="H167" t="str">
            <v>11.1 Contrôle d'accès et détection d'intrusion</v>
          </cell>
        </row>
        <row r="168">
          <cell r="H168" t="str">
            <v>11.2 Vidéosurveillance</v>
          </cell>
        </row>
        <row r="169">
          <cell r="H169" t="str">
            <v>11.2 Vidéosurveillance</v>
          </cell>
        </row>
        <row r="170">
          <cell r="H170" t="str">
            <v>11.2 Vidéosurveillance</v>
          </cell>
        </row>
        <row r="171">
          <cell r="H171" t="str">
            <v>11.3 Interphonie et vidéophonie</v>
          </cell>
        </row>
        <row r="172">
          <cell r="H172" t="str">
            <v>11.3 Interphonie et vidéophonie</v>
          </cell>
        </row>
        <row r="173">
          <cell r="H173" t="str">
            <v>12.1 Systèmes de sécurité incendie (SSI)</v>
          </cell>
        </row>
        <row r="174">
          <cell r="H174" t="str">
            <v>12.1 Systèmes de sécurité incendie (SSI)</v>
          </cell>
        </row>
        <row r="175">
          <cell r="H175" t="str">
            <v>12.1 Systèmes de sécurité incendie (SSI)</v>
          </cell>
        </row>
        <row r="176">
          <cell r="H176" t="str">
            <v>12.1 Systèmes de sécurité incendie (SSI)</v>
          </cell>
        </row>
        <row r="177">
          <cell r="H177" t="str">
            <v>12.1 Systèmes de sécurité incendie (SSI)</v>
          </cell>
        </row>
        <row r="178">
          <cell r="H178" t="str">
            <v>12.2 Protection incendie</v>
          </cell>
        </row>
        <row r="179">
          <cell r="H179" t="str">
            <v>12.2 Protection incendie</v>
          </cell>
        </row>
        <row r="180">
          <cell r="H180" t="str">
            <v>12.2 Protection incendie</v>
          </cell>
        </row>
        <row r="181">
          <cell r="H181" t="str">
            <v>12.2 Protection incendie</v>
          </cell>
        </row>
        <row r="182">
          <cell r="H182" t="str">
            <v>12.2 Protection incendie</v>
          </cell>
        </row>
        <row r="183">
          <cell r="H183" t="str">
            <v>12.2 Protection incendie</v>
          </cell>
        </row>
        <row r="184">
          <cell r="H184" t="str">
            <v>12.2 Protection incendie</v>
          </cell>
        </row>
        <row r="185">
          <cell r="H185" t="str">
            <v>12.2 Protection incendie</v>
          </cell>
        </row>
        <row r="186">
          <cell r="H186" t="str">
            <v>12.2 Protection incendie</v>
          </cell>
        </row>
        <row r="187">
          <cell r="H187" t="str">
            <v>13.1 Air comprimé</v>
          </cell>
        </row>
        <row r="188">
          <cell r="H188" t="str">
            <v>13.1 Air comprimé</v>
          </cell>
        </row>
        <row r="189">
          <cell r="H189" t="str">
            <v>13.2 Moyens de levage</v>
          </cell>
        </row>
        <row r="190">
          <cell r="H190" t="str">
            <v>13.2 Moyens de levage</v>
          </cell>
        </row>
        <row r="191">
          <cell r="H191" t="str">
            <v>13.2 Moyens de levage</v>
          </cell>
        </row>
        <row r="192">
          <cell r="H192" t="str">
            <v>13.3 Voies ferrées</v>
          </cell>
        </row>
        <row r="193">
          <cell r="H193" t="str">
            <v>13.4 Pistes d'essais</v>
          </cell>
        </row>
        <row r="194">
          <cell r="H194" t="str">
            <v>13.5 Equipements de protection des personnes</v>
          </cell>
        </row>
        <row r="195">
          <cell r="H195" t="str">
            <v>13.5 Equipements de protection des personnes</v>
          </cell>
        </row>
        <row r="196">
          <cell r="H196" t="str">
            <v>13.5 Equipements de protection des personnes</v>
          </cell>
        </row>
        <row r="197">
          <cell r="H197" t="str">
            <v>13.5 Equipements de protection des personnes</v>
          </cell>
        </row>
        <row r="198">
          <cell r="H198" t="str">
            <v>13.6 Equipements de protection des biens</v>
          </cell>
        </row>
        <row r="199">
          <cell r="H199" t="str">
            <v>13.6 Equipements de protection des biens</v>
          </cell>
        </row>
        <row r="200">
          <cell r="H200" t="str">
            <v>13.6 Equipements de protection des biens</v>
          </cell>
        </row>
        <row r="201">
          <cell r="H201" t="str">
            <v>13.6 Equipements de protection des biens</v>
          </cell>
        </row>
        <row r="202">
          <cell r="H202" t="str">
            <v>13.7 Identité visuelle RENAULT</v>
          </cell>
        </row>
        <row r="203">
          <cell r="H203" t="str">
            <v>13.7 Identité visuelle RENAULT</v>
          </cell>
        </row>
        <row r="204">
          <cell r="H204" t="str">
            <v>13.7 Identité visuelle RENAULT</v>
          </cell>
        </row>
        <row r="205">
          <cell r="H205" t="str">
            <v>13.7 Identité visuelle RENAULT</v>
          </cell>
        </row>
        <row r="206">
          <cell r="H206" t="str">
            <v>13.8 Bancs d'essais</v>
          </cell>
        </row>
        <row r="207">
          <cell r="H207" t="str">
            <v>13.9 Equipements de cuisine</v>
          </cell>
        </row>
        <row r="208">
          <cell r="H208" t="str">
            <v>13.10 Cheminées industrielles</v>
          </cell>
        </row>
        <row r="209">
          <cell r="H209" t="str">
            <v>13.11 Stations de lavage</v>
          </cell>
        </row>
        <row r="210">
          <cell r="H210" t="str">
            <v>13.12 Stations de distribution de carburant</v>
          </cell>
        </row>
        <row r="211">
          <cell r="H211" t="str">
            <v>13.13 Cuves à carburants</v>
          </cell>
        </row>
        <row r="212">
          <cell r="H212" t="str">
            <v>13.15 Réserves à incendie</v>
          </cell>
        </row>
        <row r="213">
          <cell r="H213" t="str">
            <v>13.16 Infrastrucutre de Recharge pour Véhicules Électrique</v>
          </cell>
        </row>
        <row r="214">
          <cell r="H214" t="str">
            <v>13.16 Infrastrucutre de Recharge pour Véhicules Électrique</v>
          </cell>
        </row>
        <row r="215">
          <cell r="H215" t="str">
            <v>13.16 Infrastrucutre de Recharge pour Véhicules Électrique</v>
          </cell>
        </row>
        <row r="216">
          <cell r="H216" t="str">
            <v>13.16 Infrastrucutre de Recharge pour Véhicules Électrique</v>
          </cell>
        </row>
      </sheetData>
      <sheetData sheetId="1">
        <row r="3">
          <cell r="D3" t="str">
            <v>Industrie</v>
          </cell>
          <cell r="E3" t="str">
            <v>Logistique_DLPA</v>
          </cell>
          <cell r="F3" t="str">
            <v>Supply_Chain</v>
          </cell>
          <cell r="G3" t="str">
            <v>Centre_Technique_Ingénierie_Tertiaire</v>
          </cell>
          <cell r="H3" t="str">
            <v>RRG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H83"/>
  <sheetViews>
    <sheetView tabSelected="1" zoomScaleNormal="100" workbookViewId="0">
      <pane xSplit="1" ySplit="3" topLeftCell="B82" activePane="bottomRight" state="frozen"/>
      <selection pane="topRight" activeCell="B1" sqref="B1"/>
      <selection pane="bottomLeft" activeCell="A4" sqref="A4"/>
      <selection pane="bottomRight" activeCell="A96" sqref="A96"/>
    </sheetView>
  </sheetViews>
  <sheetFormatPr baseColWidth="10" defaultRowHeight="15" x14ac:dyDescent="0.25"/>
  <cols>
    <col min="1" max="1" width="40.7109375" style="4" customWidth="1"/>
    <col min="2" max="4" width="30.7109375" style="4" customWidth="1"/>
    <col min="5" max="5" width="34.85546875" style="4" customWidth="1"/>
    <col min="6" max="6" width="30.7109375" style="4" customWidth="1"/>
    <col min="7" max="8" width="35.7109375" style="4" customWidth="1"/>
    <col min="9" max="27" width="11.42578125" style="4"/>
    <col min="28" max="28" width="15.5703125" style="4" customWidth="1"/>
    <col min="29" max="16384" width="11.42578125" style="4"/>
  </cols>
  <sheetData>
    <row r="1" spans="1:8" ht="108" customHeight="1" x14ac:dyDescent="0.25">
      <c r="A1" s="6" t="s">
        <v>1</v>
      </c>
      <c r="B1" s="1" t="s">
        <v>66</v>
      </c>
      <c r="C1" s="1" t="s">
        <v>67</v>
      </c>
      <c r="D1" s="1" t="s">
        <v>68</v>
      </c>
      <c r="E1" s="1" t="s">
        <v>69</v>
      </c>
      <c r="F1" s="1" t="s">
        <v>70</v>
      </c>
      <c r="G1" s="1" t="s">
        <v>71</v>
      </c>
      <c r="H1" s="1" t="s">
        <v>72</v>
      </c>
    </row>
    <row r="2" spans="1:8" ht="20.100000000000001" customHeight="1" x14ac:dyDescent="0.25">
      <c r="A2" s="23" t="s">
        <v>0</v>
      </c>
      <c r="B2" s="23"/>
      <c r="C2" s="23"/>
      <c r="D2" s="23"/>
      <c r="E2" s="23"/>
      <c r="F2" s="23"/>
      <c r="G2" s="23"/>
      <c r="H2" s="23"/>
    </row>
    <row r="3" spans="1:8" ht="20.100000000000001" customHeight="1" x14ac:dyDescent="0.25">
      <c r="A3" s="22" t="s">
        <v>2</v>
      </c>
      <c r="B3" s="22"/>
      <c r="C3" s="22"/>
      <c r="D3" s="22"/>
      <c r="E3" s="22"/>
      <c r="F3" s="22"/>
      <c r="G3" s="22"/>
      <c r="H3" s="22"/>
    </row>
    <row r="4" spans="1:8" ht="30" x14ac:dyDescent="0.25">
      <c r="A4" s="5" t="s">
        <v>7</v>
      </c>
      <c r="B4" s="11" t="s">
        <v>147</v>
      </c>
      <c r="C4" s="10"/>
      <c r="D4" s="10"/>
      <c r="E4" s="11" t="s">
        <v>183</v>
      </c>
      <c r="F4" s="11" t="s">
        <v>171</v>
      </c>
      <c r="G4" s="10" t="s">
        <v>127</v>
      </c>
      <c r="H4" s="10"/>
    </row>
    <row r="5" spans="1:8" x14ac:dyDescent="0.25">
      <c r="A5" s="5" t="s">
        <v>8</v>
      </c>
      <c r="B5" s="10"/>
      <c r="C5" s="10"/>
      <c r="D5" s="10"/>
      <c r="E5" s="10"/>
      <c r="F5" s="10"/>
      <c r="G5" s="10"/>
      <c r="H5" s="10">
        <v>1</v>
      </c>
    </row>
    <row r="6" spans="1:8" ht="30" x14ac:dyDescent="0.25">
      <c r="A6" s="5" t="s">
        <v>9</v>
      </c>
      <c r="B6" s="10"/>
      <c r="C6" s="10"/>
      <c r="D6" s="10"/>
      <c r="E6" s="10"/>
      <c r="F6" s="10"/>
      <c r="G6" s="10"/>
      <c r="H6" s="11" t="s">
        <v>156</v>
      </c>
    </row>
    <row r="7" spans="1:8" x14ac:dyDescent="0.25">
      <c r="A7" s="5" t="s">
        <v>158</v>
      </c>
      <c r="B7" s="10"/>
      <c r="C7" s="10"/>
      <c r="D7" s="10"/>
      <c r="E7" s="10"/>
      <c r="F7" s="10"/>
      <c r="G7" s="10"/>
      <c r="H7" s="11">
        <v>1</v>
      </c>
    </row>
    <row r="8" spans="1:8" x14ac:dyDescent="0.25">
      <c r="A8" s="5" t="s">
        <v>10</v>
      </c>
      <c r="B8" s="10"/>
      <c r="C8" s="10"/>
      <c r="D8" s="10">
        <v>1</v>
      </c>
      <c r="E8" s="12" t="s">
        <v>157</v>
      </c>
      <c r="F8" s="10"/>
      <c r="G8" s="10"/>
      <c r="H8" s="10"/>
    </row>
    <row r="9" spans="1:8" x14ac:dyDescent="0.25">
      <c r="A9" s="5" t="s">
        <v>11</v>
      </c>
      <c r="B9" s="10" t="s">
        <v>146</v>
      </c>
      <c r="C9" s="10"/>
      <c r="D9" s="10"/>
      <c r="E9" s="10"/>
      <c r="F9" s="10"/>
      <c r="G9" s="10"/>
      <c r="H9" s="10">
        <v>1</v>
      </c>
    </row>
    <row r="10" spans="1:8" x14ac:dyDescent="0.25">
      <c r="A10" s="5" t="s">
        <v>12</v>
      </c>
      <c r="B10" s="10" t="s">
        <v>148</v>
      </c>
      <c r="C10" s="10"/>
      <c r="D10" s="10" t="s">
        <v>203</v>
      </c>
      <c r="E10" s="10"/>
      <c r="F10" s="10"/>
      <c r="G10" s="10" t="s">
        <v>129</v>
      </c>
      <c r="H10" s="10"/>
    </row>
    <row r="11" spans="1:8" ht="75" x14ac:dyDescent="0.25">
      <c r="A11" s="5" t="s">
        <v>207</v>
      </c>
      <c r="B11" s="10">
        <v>9</v>
      </c>
      <c r="C11" s="10"/>
      <c r="D11" s="10"/>
      <c r="E11" s="11" t="s">
        <v>209</v>
      </c>
      <c r="F11" s="10">
        <v>2</v>
      </c>
      <c r="G11" s="11" t="s">
        <v>130</v>
      </c>
      <c r="H11" s="10">
        <v>3</v>
      </c>
    </row>
    <row r="12" spans="1:8" ht="45" x14ac:dyDescent="0.25">
      <c r="A12" s="5" t="s">
        <v>208</v>
      </c>
      <c r="B12" s="10">
        <v>1</v>
      </c>
      <c r="C12" s="10"/>
      <c r="D12" s="10">
        <v>3</v>
      </c>
      <c r="E12" s="11" t="s">
        <v>225</v>
      </c>
      <c r="F12" s="10"/>
      <c r="G12" s="10"/>
      <c r="H12" s="10">
        <v>1</v>
      </c>
    </row>
    <row r="13" spans="1:8" ht="45" x14ac:dyDescent="0.25">
      <c r="A13" s="5" t="s">
        <v>17</v>
      </c>
      <c r="B13" s="11" t="s">
        <v>160</v>
      </c>
      <c r="C13" s="10"/>
      <c r="D13" s="10"/>
      <c r="E13" s="11" t="s">
        <v>204</v>
      </c>
      <c r="F13" s="10" t="s">
        <v>172</v>
      </c>
      <c r="G13" s="11"/>
      <c r="H13" s="10"/>
    </row>
    <row r="14" spans="1:8" ht="30" x14ac:dyDescent="0.25">
      <c r="A14" s="5" t="s">
        <v>18</v>
      </c>
      <c r="B14" s="11" t="s">
        <v>145</v>
      </c>
      <c r="C14" s="10"/>
      <c r="D14" s="10"/>
      <c r="E14" s="11"/>
      <c r="F14" s="10"/>
      <c r="G14" s="10" t="s">
        <v>128</v>
      </c>
      <c r="H14" s="10"/>
    </row>
    <row r="15" spans="1:8" ht="30" x14ac:dyDescent="0.25">
      <c r="A15" s="5" t="s">
        <v>121</v>
      </c>
      <c r="B15" s="11" t="s">
        <v>210</v>
      </c>
      <c r="C15" s="10" t="s">
        <v>144</v>
      </c>
      <c r="D15" s="10">
        <v>1</v>
      </c>
      <c r="E15" s="10" t="s">
        <v>185</v>
      </c>
      <c r="F15" s="10">
        <v>2</v>
      </c>
      <c r="G15" s="11" t="s">
        <v>131</v>
      </c>
      <c r="H15" s="10"/>
    </row>
    <row r="16" spans="1:8" ht="30" x14ac:dyDescent="0.25">
      <c r="A16" s="5" t="s">
        <v>159</v>
      </c>
      <c r="B16" s="10">
        <v>1</v>
      </c>
      <c r="C16" s="10"/>
      <c r="D16" s="10"/>
      <c r="E16" s="11" t="s">
        <v>186</v>
      </c>
      <c r="F16" s="10">
        <v>2</v>
      </c>
      <c r="G16" s="10" t="s">
        <v>124</v>
      </c>
      <c r="H16" s="10">
        <v>1</v>
      </c>
    </row>
    <row r="17" spans="1:8" x14ac:dyDescent="0.25">
      <c r="A17" s="5" t="s">
        <v>155</v>
      </c>
      <c r="B17" s="10">
        <v>1</v>
      </c>
      <c r="C17" s="10"/>
      <c r="D17" s="10"/>
      <c r="E17" s="10"/>
      <c r="F17" s="10"/>
      <c r="G17" s="10"/>
      <c r="H17" s="10">
        <v>1</v>
      </c>
    </row>
    <row r="18" spans="1:8" x14ac:dyDescent="0.25">
      <c r="A18" s="5" t="s">
        <v>19</v>
      </c>
      <c r="B18" s="10" t="s">
        <v>150</v>
      </c>
      <c r="C18" s="10"/>
      <c r="D18" s="10">
        <v>1</v>
      </c>
      <c r="E18" s="10" t="s">
        <v>184</v>
      </c>
      <c r="F18" s="10"/>
      <c r="G18" s="10">
        <v>1</v>
      </c>
      <c r="H18" s="10"/>
    </row>
    <row r="19" spans="1:8" x14ac:dyDescent="0.25">
      <c r="A19" s="5" t="s">
        <v>20</v>
      </c>
      <c r="B19" s="10" t="s">
        <v>149</v>
      </c>
      <c r="C19" s="10"/>
      <c r="D19" s="10"/>
      <c r="E19" s="10"/>
      <c r="F19" s="10"/>
      <c r="G19" s="10"/>
      <c r="H19" s="10"/>
    </row>
    <row r="20" spans="1:8" s="16" customFormat="1" x14ac:dyDescent="0.25">
      <c r="A20" s="15" t="s">
        <v>211</v>
      </c>
      <c r="B20" s="17">
        <v>1</v>
      </c>
      <c r="C20" s="17"/>
      <c r="D20" s="17"/>
      <c r="E20" s="17"/>
      <c r="F20" s="17"/>
      <c r="G20" s="17" t="s">
        <v>212</v>
      </c>
      <c r="H20" s="17"/>
    </row>
    <row r="21" spans="1:8" s="16" customFormat="1" x14ac:dyDescent="0.25">
      <c r="A21" s="15" t="s">
        <v>213</v>
      </c>
      <c r="B21" s="17">
        <v>2</v>
      </c>
      <c r="C21" s="17"/>
      <c r="D21" s="17"/>
      <c r="E21" s="17"/>
      <c r="F21" s="17"/>
      <c r="G21" s="17"/>
      <c r="H21" s="17"/>
    </row>
    <row r="22" spans="1:8" s="16" customFormat="1" x14ac:dyDescent="0.25">
      <c r="A22" s="15" t="s">
        <v>214</v>
      </c>
      <c r="B22" s="17">
        <v>1</v>
      </c>
      <c r="C22" s="17"/>
      <c r="D22" s="17"/>
      <c r="E22" s="17"/>
      <c r="F22" s="17"/>
      <c r="G22" s="17"/>
      <c r="H22" s="17"/>
    </row>
    <row r="23" spans="1:8" s="16" customFormat="1" x14ac:dyDescent="0.25">
      <c r="A23" s="15" t="s">
        <v>215</v>
      </c>
      <c r="B23" s="17" t="s">
        <v>216</v>
      </c>
      <c r="C23" s="17"/>
      <c r="D23" s="17"/>
      <c r="E23" s="17"/>
      <c r="F23" s="17"/>
      <c r="G23" s="17"/>
      <c r="H23" s="17"/>
    </row>
    <row r="24" spans="1:8" s="16" customFormat="1" x14ac:dyDescent="0.25">
      <c r="A24" s="15" t="s">
        <v>217</v>
      </c>
      <c r="B24" s="17">
        <v>2</v>
      </c>
      <c r="C24" s="17"/>
      <c r="D24" s="17"/>
      <c r="E24" s="17"/>
      <c r="F24" s="17"/>
      <c r="G24" s="17"/>
      <c r="H24" s="17"/>
    </row>
    <row r="25" spans="1:8" s="16" customFormat="1" x14ac:dyDescent="0.25">
      <c r="A25" s="15" t="s">
        <v>218</v>
      </c>
      <c r="B25" s="17">
        <v>1</v>
      </c>
      <c r="C25" s="17"/>
      <c r="D25" s="17">
        <v>1</v>
      </c>
      <c r="E25" s="17"/>
      <c r="F25" s="17"/>
      <c r="G25" s="17"/>
      <c r="H25" s="17"/>
    </row>
    <row r="26" spans="1:8" x14ac:dyDescent="0.25">
      <c r="A26" s="5" t="s">
        <v>199</v>
      </c>
      <c r="B26" s="13"/>
      <c r="C26" s="13"/>
      <c r="D26" s="13"/>
      <c r="E26" s="13" t="s">
        <v>187</v>
      </c>
      <c r="F26" s="13"/>
      <c r="G26" s="13"/>
      <c r="H26" s="13"/>
    </row>
    <row r="27" spans="1:8" ht="20.100000000000001" customHeight="1" x14ac:dyDescent="0.25">
      <c r="A27" s="21" t="s">
        <v>3</v>
      </c>
      <c r="B27" s="21"/>
      <c r="C27" s="21"/>
      <c r="D27" s="21"/>
      <c r="E27" s="21"/>
      <c r="F27" s="21"/>
      <c r="G27" s="21"/>
      <c r="H27" s="21"/>
    </row>
    <row r="28" spans="1:8" ht="30" x14ac:dyDescent="0.25">
      <c r="A28" s="5" t="s">
        <v>21</v>
      </c>
      <c r="B28" s="10" t="s">
        <v>153</v>
      </c>
      <c r="C28" s="11" t="s">
        <v>178</v>
      </c>
      <c r="D28" s="10"/>
      <c r="E28" s="11" t="s">
        <v>191</v>
      </c>
      <c r="F28" s="10" t="s">
        <v>173</v>
      </c>
      <c r="G28" s="10"/>
      <c r="H28" s="10"/>
    </row>
    <row r="29" spans="1:8" x14ac:dyDescent="0.25">
      <c r="A29" s="5" t="s">
        <v>22</v>
      </c>
      <c r="B29" s="10"/>
      <c r="C29" s="10"/>
      <c r="D29" s="10"/>
      <c r="E29" s="10"/>
      <c r="F29" s="10"/>
      <c r="G29" s="10"/>
      <c r="H29" s="10"/>
    </row>
    <row r="30" spans="1:8" x14ac:dyDescent="0.25">
      <c r="A30" s="5" t="s">
        <v>23</v>
      </c>
      <c r="B30" s="10"/>
      <c r="C30" s="10"/>
      <c r="D30" s="10"/>
      <c r="E30" s="10"/>
      <c r="F30" s="10"/>
      <c r="G30" s="10"/>
      <c r="H30" s="10"/>
    </row>
    <row r="31" spans="1:8" x14ac:dyDescent="0.25">
      <c r="A31" s="5" t="s">
        <v>9</v>
      </c>
      <c r="B31" s="10"/>
      <c r="C31" s="10"/>
      <c r="D31" s="10"/>
      <c r="E31" s="10"/>
      <c r="F31" s="10"/>
      <c r="G31" s="13" t="s">
        <v>132</v>
      </c>
      <c r="H31" s="10">
        <v>1</v>
      </c>
    </row>
    <row r="32" spans="1:8" x14ac:dyDescent="0.25">
      <c r="A32" s="5" t="s">
        <v>24</v>
      </c>
      <c r="B32" s="17" t="s">
        <v>219</v>
      </c>
      <c r="C32" s="13"/>
      <c r="D32" s="13"/>
      <c r="E32" s="13"/>
      <c r="F32" s="13"/>
      <c r="G32" s="13"/>
      <c r="H32" s="13"/>
    </row>
    <row r="33" spans="1:8" x14ac:dyDescent="0.25">
      <c r="A33" s="5" t="s">
        <v>12</v>
      </c>
      <c r="B33" s="17" t="s">
        <v>220</v>
      </c>
      <c r="C33" s="13"/>
      <c r="D33" s="13"/>
      <c r="E33" s="13"/>
      <c r="F33" s="13"/>
      <c r="G33" s="3" t="s">
        <v>221</v>
      </c>
      <c r="H33" s="13"/>
    </row>
    <row r="34" spans="1:8" x14ac:dyDescent="0.25">
      <c r="A34" s="7" t="s">
        <v>13</v>
      </c>
      <c r="B34" s="17"/>
      <c r="C34" s="13"/>
      <c r="D34" s="13"/>
      <c r="E34" s="13"/>
      <c r="F34" s="13"/>
      <c r="G34" s="3">
        <v>1</v>
      </c>
      <c r="H34" s="13"/>
    </row>
    <row r="35" spans="1:8" x14ac:dyDescent="0.25">
      <c r="A35" s="5" t="s">
        <v>14</v>
      </c>
      <c r="B35" s="17"/>
      <c r="C35" s="13"/>
      <c r="D35" s="13"/>
      <c r="E35" s="13"/>
      <c r="F35" s="13"/>
      <c r="G35" s="3"/>
      <c r="H35" s="13">
        <v>1</v>
      </c>
    </row>
    <row r="36" spans="1:8" x14ac:dyDescent="0.25">
      <c r="A36" s="5" t="s">
        <v>15</v>
      </c>
      <c r="B36" s="17"/>
      <c r="C36" s="13"/>
      <c r="D36" s="13"/>
      <c r="E36" s="13" t="s">
        <v>196</v>
      </c>
      <c r="F36" s="13"/>
      <c r="G36" s="3">
        <v>8</v>
      </c>
      <c r="H36" s="13"/>
    </row>
    <row r="37" spans="1:8" x14ac:dyDescent="0.25">
      <c r="A37" s="5" t="s">
        <v>16</v>
      </c>
      <c r="B37" s="17">
        <v>1</v>
      </c>
      <c r="C37" s="13"/>
      <c r="D37" s="13"/>
      <c r="E37" s="13"/>
      <c r="F37" s="13"/>
      <c r="G37" s="3">
        <v>2</v>
      </c>
      <c r="H37" s="13"/>
    </row>
    <row r="38" spans="1:8" ht="120" x14ac:dyDescent="0.25">
      <c r="A38" s="5" t="s">
        <v>25</v>
      </c>
      <c r="B38" s="17">
        <v>6</v>
      </c>
      <c r="C38" s="13"/>
      <c r="D38" s="14" t="s">
        <v>202</v>
      </c>
      <c r="E38" s="14" t="s">
        <v>192</v>
      </c>
      <c r="F38" s="13"/>
      <c r="G38" s="13"/>
      <c r="H38" s="13">
        <v>3</v>
      </c>
    </row>
    <row r="39" spans="1:8" x14ac:dyDescent="0.25">
      <c r="A39" s="5" t="s">
        <v>26</v>
      </c>
      <c r="B39" s="13"/>
      <c r="C39" s="13"/>
      <c r="D39" s="13"/>
      <c r="E39" s="13"/>
      <c r="F39" s="13"/>
      <c r="G39" s="13"/>
      <c r="H39" s="13"/>
    </row>
    <row r="40" spans="1:8" x14ac:dyDescent="0.25">
      <c r="A40" s="5" t="s">
        <v>27</v>
      </c>
      <c r="B40" s="13"/>
      <c r="C40" s="13"/>
      <c r="D40" s="13"/>
      <c r="E40" s="13"/>
      <c r="F40" s="13"/>
      <c r="G40" s="13"/>
      <c r="H40" s="13"/>
    </row>
    <row r="41" spans="1:8" x14ac:dyDescent="0.25">
      <c r="A41" s="5" t="s">
        <v>28</v>
      </c>
      <c r="B41" s="13"/>
      <c r="C41" s="13"/>
      <c r="D41" s="13"/>
      <c r="E41" s="13"/>
      <c r="F41" s="13"/>
      <c r="G41" s="13"/>
      <c r="H41" s="13"/>
    </row>
    <row r="42" spans="1:8" ht="30" x14ac:dyDescent="0.25">
      <c r="A42" s="7" t="s">
        <v>195</v>
      </c>
      <c r="B42" s="13" t="s">
        <v>226</v>
      </c>
      <c r="C42" s="13"/>
      <c r="D42" s="13"/>
      <c r="E42" s="14" t="s">
        <v>194</v>
      </c>
      <c r="F42" s="13"/>
      <c r="G42" s="13"/>
      <c r="H42" s="13"/>
    </row>
    <row r="43" spans="1:8" x14ac:dyDescent="0.25">
      <c r="A43" s="18" t="s">
        <v>198</v>
      </c>
      <c r="B43" s="13"/>
      <c r="C43" s="13"/>
      <c r="D43" s="13"/>
      <c r="E43" s="13" t="s">
        <v>197</v>
      </c>
      <c r="F43" s="13"/>
      <c r="G43" s="13"/>
      <c r="H43" s="13"/>
    </row>
    <row r="44" spans="1:8" ht="20.100000000000001" customHeight="1" x14ac:dyDescent="0.25">
      <c r="A44" s="24" t="s">
        <v>4</v>
      </c>
      <c r="B44" s="25"/>
      <c r="C44" s="25"/>
      <c r="D44" s="25"/>
      <c r="E44" s="25"/>
      <c r="F44" s="25"/>
      <c r="G44" s="25"/>
      <c r="H44" s="25"/>
    </row>
    <row r="45" spans="1:8" x14ac:dyDescent="0.25">
      <c r="A45" s="5" t="s">
        <v>29</v>
      </c>
      <c r="B45" s="10"/>
      <c r="C45" s="10"/>
      <c r="D45" s="10"/>
      <c r="E45" s="10"/>
      <c r="F45" s="10"/>
      <c r="G45" s="10"/>
      <c r="H45" s="10"/>
    </row>
    <row r="46" spans="1:8" x14ac:dyDescent="0.25">
      <c r="A46" s="5" t="s">
        <v>30</v>
      </c>
      <c r="B46" s="13">
        <v>554</v>
      </c>
      <c r="C46" s="10"/>
      <c r="D46" s="10"/>
      <c r="E46" s="10"/>
      <c r="F46" s="10"/>
      <c r="G46" s="13">
        <v>318</v>
      </c>
      <c r="H46" s="10">
        <v>26</v>
      </c>
    </row>
    <row r="47" spans="1:8" x14ac:dyDescent="0.25">
      <c r="A47" s="5" t="s">
        <v>31</v>
      </c>
      <c r="B47" s="10"/>
      <c r="C47" s="10"/>
      <c r="D47" s="10"/>
      <c r="E47" s="10"/>
      <c r="F47" s="10"/>
      <c r="G47" s="10"/>
      <c r="H47" s="10"/>
    </row>
    <row r="48" spans="1:8" x14ac:dyDescent="0.25">
      <c r="A48" s="5" t="s">
        <v>32</v>
      </c>
      <c r="B48" s="10"/>
      <c r="C48" s="10"/>
      <c r="D48" s="10"/>
      <c r="E48" s="10"/>
      <c r="F48" s="10"/>
      <c r="G48" s="10"/>
      <c r="H48" s="10"/>
    </row>
    <row r="49" spans="1:8" x14ac:dyDescent="0.25">
      <c r="A49" s="5" t="s">
        <v>33</v>
      </c>
      <c r="B49" s="10"/>
      <c r="C49" s="10"/>
      <c r="D49" s="10"/>
      <c r="E49" s="10"/>
      <c r="F49" s="10"/>
      <c r="G49" s="10">
        <v>318</v>
      </c>
      <c r="H49" s="10">
        <v>26</v>
      </c>
    </row>
    <row r="50" spans="1:8" x14ac:dyDescent="0.25">
      <c r="A50" s="5" t="s">
        <v>34</v>
      </c>
      <c r="B50" s="10"/>
      <c r="C50" s="10"/>
      <c r="D50" s="10"/>
      <c r="E50" s="10"/>
      <c r="F50" s="10"/>
      <c r="G50" s="10"/>
      <c r="H50" s="10"/>
    </row>
    <row r="51" spans="1:8" x14ac:dyDescent="0.25">
      <c r="A51" s="5" t="s">
        <v>35</v>
      </c>
      <c r="B51" s="10"/>
      <c r="C51" s="10"/>
      <c r="D51" s="10"/>
      <c r="E51" s="10"/>
      <c r="F51" s="10"/>
      <c r="G51" s="10"/>
      <c r="H51" s="10"/>
    </row>
    <row r="52" spans="1:8" x14ac:dyDescent="0.25">
      <c r="A52" s="5" t="s">
        <v>36</v>
      </c>
      <c r="B52" s="10"/>
      <c r="C52" s="10"/>
      <c r="D52" s="10"/>
      <c r="E52" s="10"/>
      <c r="F52" s="10"/>
      <c r="G52" s="10"/>
      <c r="H52" s="10"/>
    </row>
    <row r="53" spans="1:8" x14ac:dyDescent="0.25">
      <c r="A53" s="5" t="s">
        <v>37</v>
      </c>
      <c r="B53" s="10"/>
      <c r="C53" s="10"/>
      <c r="D53" s="10"/>
      <c r="E53" s="10"/>
      <c r="F53" s="10"/>
      <c r="G53" s="10" t="s">
        <v>123</v>
      </c>
      <c r="H53" s="10"/>
    </row>
    <row r="54" spans="1:8" x14ac:dyDescent="0.25">
      <c r="A54" s="5" t="s">
        <v>38</v>
      </c>
      <c r="B54" s="10"/>
      <c r="C54" s="10"/>
      <c r="D54" s="10"/>
      <c r="E54" s="10"/>
      <c r="F54" s="10"/>
      <c r="G54" s="10"/>
      <c r="H54" s="10"/>
    </row>
    <row r="55" spans="1:8" x14ac:dyDescent="0.25">
      <c r="A55" s="5" t="s">
        <v>39</v>
      </c>
      <c r="B55" s="10" t="s">
        <v>151</v>
      </c>
      <c r="C55" s="10"/>
      <c r="D55" s="10"/>
      <c r="E55" s="10" t="s">
        <v>188</v>
      </c>
      <c r="F55" s="10"/>
      <c r="G55" s="10" t="s">
        <v>125</v>
      </c>
      <c r="H55" s="10"/>
    </row>
    <row r="56" spans="1:8" x14ac:dyDescent="0.25">
      <c r="A56" s="5" t="s">
        <v>40</v>
      </c>
      <c r="B56" s="10" t="s">
        <v>152</v>
      </c>
      <c r="C56" s="10"/>
      <c r="D56" s="10"/>
      <c r="E56" s="10"/>
      <c r="F56" s="10"/>
      <c r="G56" s="10"/>
      <c r="H56" s="10"/>
    </row>
    <row r="57" spans="1:8" x14ac:dyDescent="0.25">
      <c r="A57" s="5" t="s">
        <v>41</v>
      </c>
      <c r="B57" s="17"/>
      <c r="C57" s="17"/>
      <c r="D57" s="17"/>
      <c r="E57" s="17"/>
      <c r="F57" s="10"/>
      <c r="G57" s="10"/>
      <c r="H57" s="10">
        <v>1</v>
      </c>
    </row>
    <row r="58" spans="1:8" x14ac:dyDescent="0.25">
      <c r="A58" s="5" t="s">
        <v>42</v>
      </c>
      <c r="B58" s="17"/>
      <c r="C58" s="17"/>
      <c r="D58" s="17"/>
      <c r="E58" s="17"/>
      <c r="F58" s="10" t="s">
        <v>174</v>
      </c>
      <c r="G58" s="10"/>
      <c r="H58" s="10"/>
    </row>
    <row r="59" spans="1:8" x14ac:dyDescent="0.25">
      <c r="A59" s="5" t="s">
        <v>43</v>
      </c>
      <c r="B59" s="17"/>
      <c r="C59" s="17"/>
      <c r="D59" s="17"/>
      <c r="E59" s="17"/>
      <c r="F59" s="10"/>
      <c r="G59" s="10"/>
      <c r="H59" s="10"/>
    </row>
    <row r="60" spans="1:8" x14ac:dyDescent="0.25">
      <c r="A60" s="5" t="s">
        <v>44</v>
      </c>
      <c r="B60" s="17">
        <v>16</v>
      </c>
      <c r="C60" s="17" t="s">
        <v>175</v>
      </c>
      <c r="D60" s="17"/>
      <c r="E60" s="17"/>
      <c r="F60" s="10"/>
      <c r="G60" s="10"/>
      <c r="H60" s="10"/>
    </row>
    <row r="61" spans="1:8" x14ac:dyDescent="0.25">
      <c r="A61" s="5" t="s">
        <v>45</v>
      </c>
      <c r="B61" s="17"/>
      <c r="C61" s="17"/>
      <c r="D61" s="17"/>
      <c r="E61" s="17"/>
      <c r="F61" s="10"/>
      <c r="G61" s="10"/>
      <c r="H61" s="10"/>
    </row>
    <row r="62" spans="1:8" x14ac:dyDescent="0.25">
      <c r="A62" s="5" t="s">
        <v>46</v>
      </c>
      <c r="B62" s="17" t="s">
        <v>222</v>
      </c>
      <c r="C62" s="17"/>
      <c r="D62" s="17"/>
      <c r="E62" s="17"/>
      <c r="F62" s="10"/>
      <c r="G62" s="10"/>
      <c r="H62" s="10">
        <v>206</v>
      </c>
    </row>
    <row r="63" spans="1:8" x14ac:dyDescent="0.25">
      <c r="A63" s="5" t="s">
        <v>47</v>
      </c>
      <c r="B63" s="17"/>
      <c r="C63" s="17"/>
      <c r="D63" s="17"/>
      <c r="E63" s="17"/>
      <c r="F63" s="10"/>
      <c r="G63" s="10"/>
      <c r="H63" s="10"/>
    </row>
    <row r="64" spans="1:8" ht="150" x14ac:dyDescent="0.25">
      <c r="A64" s="5" t="s">
        <v>48</v>
      </c>
      <c r="B64" s="17">
        <v>4</v>
      </c>
      <c r="C64" s="17"/>
      <c r="D64" s="19" t="s">
        <v>223</v>
      </c>
      <c r="E64" s="17">
        <v>31</v>
      </c>
      <c r="F64" s="10"/>
      <c r="G64" s="11" t="s">
        <v>133</v>
      </c>
      <c r="H64" s="10"/>
    </row>
    <row r="65" spans="1:8" x14ac:dyDescent="0.25">
      <c r="A65" s="5" t="s">
        <v>49</v>
      </c>
      <c r="B65" s="10"/>
      <c r="C65" s="10"/>
      <c r="D65" s="10"/>
      <c r="E65" s="10"/>
      <c r="F65" s="10"/>
      <c r="G65" s="10"/>
      <c r="H65" s="10"/>
    </row>
    <row r="66" spans="1:8" x14ac:dyDescent="0.25">
      <c r="A66" s="5" t="s">
        <v>50</v>
      </c>
      <c r="B66" s="10"/>
      <c r="C66" s="10"/>
      <c r="D66" s="10"/>
      <c r="E66" s="10"/>
      <c r="F66" s="10"/>
      <c r="G66" s="10"/>
      <c r="H66" s="10"/>
    </row>
    <row r="67" spans="1:8" x14ac:dyDescent="0.25">
      <c r="A67" s="5" t="s">
        <v>51</v>
      </c>
      <c r="B67" s="10"/>
      <c r="C67" s="10"/>
      <c r="D67" s="10"/>
      <c r="E67" s="10"/>
      <c r="F67" s="10"/>
      <c r="G67" s="10"/>
      <c r="H67" s="10"/>
    </row>
    <row r="68" spans="1:8" x14ac:dyDescent="0.25">
      <c r="A68" s="5" t="s">
        <v>52</v>
      </c>
      <c r="B68" s="10">
        <v>4</v>
      </c>
      <c r="C68" s="10"/>
      <c r="D68" s="10"/>
      <c r="E68" s="10"/>
      <c r="F68" s="10"/>
      <c r="G68" s="10"/>
      <c r="H68" s="10"/>
    </row>
    <row r="69" spans="1:8" x14ac:dyDescent="0.25">
      <c r="A69" s="5" t="s">
        <v>53</v>
      </c>
      <c r="B69" s="10"/>
      <c r="C69" s="10" t="s">
        <v>224</v>
      </c>
      <c r="D69" s="10"/>
      <c r="E69" s="10"/>
      <c r="F69" s="10"/>
      <c r="G69" s="10"/>
      <c r="H69" s="10"/>
    </row>
    <row r="70" spans="1:8" ht="20.100000000000001" customHeight="1" x14ac:dyDescent="0.25">
      <c r="A70" s="24" t="s">
        <v>5</v>
      </c>
      <c r="B70" s="25"/>
      <c r="C70" s="25"/>
      <c r="D70" s="25"/>
      <c r="E70" s="25"/>
      <c r="F70" s="25"/>
      <c r="G70" s="25"/>
      <c r="H70" s="25"/>
    </row>
    <row r="71" spans="1:8" ht="45" x14ac:dyDescent="0.25">
      <c r="A71" s="5" t="s">
        <v>54</v>
      </c>
      <c r="B71" s="11" t="s">
        <v>177</v>
      </c>
      <c r="C71" s="10"/>
      <c r="D71" s="10"/>
      <c r="E71" s="11" t="s">
        <v>193</v>
      </c>
      <c r="F71" s="10"/>
      <c r="G71" s="10"/>
      <c r="H71" s="10">
        <v>1</v>
      </c>
    </row>
    <row r="72" spans="1:8" x14ac:dyDescent="0.25">
      <c r="A72" s="5" t="s">
        <v>55</v>
      </c>
      <c r="B72" s="10"/>
      <c r="C72" s="10"/>
      <c r="D72" s="10"/>
      <c r="E72" s="10"/>
      <c r="F72" s="10"/>
      <c r="G72" s="10"/>
      <c r="H72" s="10"/>
    </row>
    <row r="73" spans="1:8" ht="30" x14ac:dyDescent="0.25">
      <c r="A73" s="5" t="s">
        <v>56</v>
      </c>
      <c r="B73" s="10"/>
      <c r="C73" s="10"/>
      <c r="D73" s="11" t="s">
        <v>200</v>
      </c>
      <c r="E73" s="10" t="s">
        <v>190</v>
      </c>
      <c r="F73" s="10">
        <v>1</v>
      </c>
      <c r="G73" s="10"/>
      <c r="H73" s="10"/>
    </row>
    <row r="74" spans="1:8" x14ac:dyDescent="0.25">
      <c r="A74" s="5" t="s">
        <v>57</v>
      </c>
      <c r="B74" s="10"/>
      <c r="C74" s="10"/>
      <c r="D74" s="10"/>
      <c r="E74" s="10"/>
      <c r="F74" s="10"/>
      <c r="G74" s="10"/>
      <c r="H74" s="10"/>
    </row>
    <row r="75" spans="1:8" ht="60" x14ac:dyDescent="0.25">
      <c r="A75" s="5" t="s">
        <v>58</v>
      </c>
      <c r="B75" s="10">
        <v>12</v>
      </c>
      <c r="C75" s="10" t="s">
        <v>179</v>
      </c>
      <c r="D75" s="10" t="s">
        <v>201</v>
      </c>
      <c r="E75" s="11" t="s">
        <v>189</v>
      </c>
      <c r="F75" s="10">
        <v>1</v>
      </c>
      <c r="G75" s="11" t="s">
        <v>126</v>
      </c>
      <c r="H75" s="10">
        <v>1</v>
      </c>
    </row>
    <row r="76" spans="1:8" x14ac:dyDescent="0.25">
      <c r="A76" s="5" t="s">
        <v>59</v>
      </c>
      <c r="B76" s="10"/>
      <c r="C76" s="10"/>
      <c r="D76" s="10"/>
      <c r="E76" s="10"/>
      <c r="F76" s="10"/>
      <c r="G76" s="10"/>
      <c r="H76" s="10"/>
    </row>
    <row r="77" spans="1:8" x14ac:dyDescent="0.25">
      <c r="A77" s="5" t="s">
        <v>60</v>
      </c>
      <c r="B77" s="10"/>
      <c r="C77" s="10"/>
      <c r="D77" s="10"/>
      <c r="E77" s="10"/>
      <c r="F77" s="10"/>
      <c r="G77" s="10"/>
      <c r="H77" s="10"/>
    </row>
    <row r="78" spans="1:8" x14ac:dyDescent="0.25">
      <c r="A78" s="5" t="s">
        <v>61</v>
      </c>
      <c r="B78" s="10"/>
      <c r="C78" s="10"/>
      <c r="D78" s="10"/>
      <c r="E78" s="10"/>
      <c r="F78" s="10"/>
      <c r="G78" s="10"/>
      <c r="H78" s="10"/>
    </row>
    <row r="79" spans="1:8" x14ac:dyDescent="0.25">
      <c r="A79" s="5" t="s">
        <v>62</v>
      </c>
      <c r="B79" s="10"/>
      <c r="C79" s="10"/>
      <c r="D79" s="10"/>
      <c r="E79" s="10"/>
      <c r="F79" s="10"/>
      <c r="G79" s="10"/>
      <c r="H79" s="10"/>
    </row>
    <row r="80" spans="1:8" x14ac:dyDescent="0.25">
      <c r="A80" s="5" t="s">
        <v>63</v>
      </c>
      <c r="B80" s="10"/>
      <c r="C80" s="10"/>
      <c r="D80" s="10"/>
      <c r="E80" s="10"/>
      <c r="F80" s="10"/>
      <c r="G80" s="10"/>
      <c r="H80" s="10"/>
    </row>
    <row r="81" spans="1:8" ht="20.100000000000001" customHeight="1" x14ac:dyDescent="0.25">
      <c r="A81" s="24" t="s">
        <v>6</v>
      </c>
      <c r="B81" s="25"/>
      <c r="C81" s="25"/>
      <c r="D81" s="25"/>
      <c r="E81" s="25"/>
      <c r="F81" s="25"/>
      <c r="G81" s="25"/>
      <c r="H81" s="25"/>
    </row>
    <row r="82" spans="1:8" ht="30" x14ac:dyDescent="0.25">
      <c r="A82" s="5" t="s">
        <v>64</v>
      </c>
      <c r="B82" s="11" t="s">
        <v>176</v>
      </c>
      <c r="C82" s="10"/>
      <c r="D82" s="10"/>
      <c r="E82" s="10"/>
      <c r="F82" s="10"/>
      <c r="G82" s="10"/>
      <c r="H82" s="11" t="s">
        <v>170</v>
      </c>
    </row>
    <row r="83" spans="1:8" x14ac:dyDescent="0.25">
      <c r="A83" s="5" t="s">
        <v>65</v>
      </c>
      <c r="B83" s="10"/>
      <c r="C83" s="10"/>
      <c r="D83" s="10"/>
      <c r="E83" s="10"/>
      <c r="F83" s="10"/>
      <c r="G83" s="10"/>
      <c r="H83" s="10" t="s">
        <v>169</v>
      </c>
    </row>
  </sheetData>
  <mergeCells count="6">
    <mergeCell ref="A81:H81"/>
    <mergeCell ref="A27:H27"/>
    <mergeCell ref="A3:H3"/>
    <mergeCell ref="A2:H2"/>
    <mergeCell ref="A44:H44"/>
    <mergeCell ref="A70:H70"/>
  </mergeCell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&amp;LCPAM DU BAS-RHIN&amp;CANNEXE 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I29"/>
  <sheetViews>
    <sheetView zoomScaleNormal="100" workbookViewId="0">
      <selection activeCell="G29" sqref="G29"/>
    </sheetView>
  </sheetViews>
  <sheetFormatPr baseColWidth="10" defaultRowHeight="15" x14ac:dyDescent="0.25"/>
  <cols>
    <col min="1" max="1" width="40.7109375" style="4" customWidth="1"/>
    <col min="2" max="8" width="30.7109375" style="4" customWidth="1"/>
    <col min="9" max="28" width="11.42578125" style="4"/>
    <col min="29" max="29" width="15.5703125" style="4" customWidth="1"/>
    <col min="30" max="16384" width="11.42578125" style="4"/>
  </cols>
  <sheetData>
    <row r="1" spans="1:9" ht="108" customHeight="1" x14ac:dyDescent="0.25">
      <c r="A1" s="9" t="s">
        <v>1</v>
      </c>
      <c r="B1" s="1" t="s">
        <v>66</v>
      </c>
      <c r="C1" s="1" t="s">
        <v>67</v>
      </c>
      <c r="D1" s="1" t="s">
        <v>68</v>
      </c>
      <c r="E1" s="1" t="s">
        <v>69</v>
      </c>
      <c r="F1" s="1" t="s">
        <v>70</v>
      </c>
      <c r="G1" s="1" t="s">
        <v>71</v>
      </c>
      <c r="H1" s="1" t="s">
        <v>72</v>
      </c>
      <c r="I1" s="2" t="s">
        <v>73</v>
      </c>
    </row>
    <row r="2" spans="1:9" ht="20.100000000000001" customHeight="1" x14ac:dyDescent="0.25">
      <c r="A2" s="27" t="s">
        <v>74</v>
      </c>
      <c r="B2" s="27"/>
      <c r="C2" s="27"/>
      <c r="D2" s="27"/>
      <c r="E2" s="27"/>
      <c r="F2" s="27"/>
      <c r="G2" s="27"/>
      <c r="H2" s="27"/>
      <c r="I2" s="27"/>
    </row>
    <row r="3" spans="1:9" ht="20.100000000000001" customHeight="1" x14ac:dyDescent="0.25">
      <c r="A3" s="26" t="s">
        <v>75</v>
      </c>
      <c r="B3" s="26"/>
      <c r="C3" s="26"/>
      <c r="D3" s="26"/>
      <c r="E3" s="26"/>
      <c r="F3" s="26"/>
      <c r="G3" s="26"/>
      <c r="H3" s="26"/>
      <c r="I3" s="26"/>
    </row>
    <row r="4" spans="1:9" x14ac:dyDescent="0.25">
      <c r="A4" s="15" t="s">
        <v>82</v>
      </c>
      <c r="B4" s="20">
        <v>2</v>
      </c>
      <c r="C4" s="20"/>
      <c r="D4" s="20"/>
      <c r="E4" s="20"/>
      <c r="F4" s="20"/>
      <c r="G4" s="20"/>
      <c r="H4" s="20"/>
      <c r="I4" s="20">
        <f>SUM(B4:H4)</f>
        <v>2</v>
      </c>
    </row>
    <row r="5" spans="1:9" x14ac:dyDescent="0.25">
      <c r="A5" s="15" t="s">
        <v>83</v>
      </c>
      <c r="B5" s="20"/>
      <c r="C5" s="20"/>
      <c r="D5" s="20"/>
      <c r="E5" s="20"/>
      <c r="F5" s="20"/>
      <c r="G5" s="20"/>
      <c r="H5" s="20"/>
      <c r="I5" s="20">
        <f t="shared" ref="I5:I20" si="0">SUM(B5:H5)</f>
        <v>0</v>
      </c>
    </row>
    <row r="6" spans="1:9" x14ac:dyDescent="0.25">
      <c r="A6" s="15" t="s">
        <v>84</v>
      </c>
      <c r="B6" s="20">
        <v>1</v>
      </c>
      <c r="C6" s="20"/>
      <c r="D6" s="20"/>
      <c r="E6" s="20"/>
      <c r="F6" s="20"/>
      <c r="G6" s="20"/>
      <c r="H6" s="20"/>
      <c r="I6" s="20">
        <f t="shared" si="0"/>
        <v>1</v>
      </c>
    </row>
    <row r="7" spans="1:9" x14ac:dyDescent="0.25">
      <c r="A7" s="15" t="s">
        <v>85</v>
      </c>
      <c r="B7" s="20"/>
      <c r="C7" s="20"/>
      <c r="D7" s="20"/>
      <c r="E7" s="20"/>
      <c r="F7" s="20"/>
      <c r="G7" s="20"/>
      <c r="H7" s="20"/>
      <c r="I7" s="20">
        <f t="shared" si="0"/>
        <v>0</v>
      </c>
    </row>
    <row r="8" spans="1:9" x14ac:dyDescent="0.25">
      <c r="A8" s="15" t="s">
        <v>86</v>
      </c>
      <c r="B8" s="20"/>
      <c r="C8" s="20"/>
      <c r="D8" s="20"/>
      <c r="E8" s="20"/>
      <c r="F8" s="20"/>
      <c r="G8" s="20"/>
      <c r="H8" s="20"/>
      <c r="I8" s="20">
        <f t="shared" si="0"/>
        <v>0</v>
      </c>
    </row>
    <row r="9" spans="1:9" x14ac:dyDescent="0.25">
      <c r="A9" s="15" t="s">
        <v>87</v>
      </c>
      <c r="B9" s="20">
        <v>1</v>
      </c>
      <c r="C9" s="20"/>
      <c r="D9" s="20"/>
      <c r="E9" s="20"/>
      <c r="F9" s="20"/>
      <c r="G9" s="20"/>
      <c r="H9" s="20"/>
      <c r="I9" s="20">
        <f t="shared" si="0"/>
        <v>1</v>
      </c>
    </row>
    <row r="10" spans="1:9" ht="20.100000000000001" customHeight="1" x14ac:dyDescent="0.25">
      <c r="A10" s="28" t="s">
        <v>76</v>
      </c>
      <c r="B10" s="28"/>
      <c r="C10" s="28"/>
      <c r="D10" s="28"/>
      <c r="E10" s="28"/>
      <c r="F10" s="28"/>
      <c r="G10" s="28"/>
      <c r="H10" s="28"/>
      <c r="I10" s="28"/>
    </row>
    <row r="11" spans="1:9" x14ac:dyDescent="0.25">
      <c r="A11" s="15" t="s">
        <v>88</v>
      </c>
      <c r="B11" s="20"/>
      <c r="C11" s="20"/>
      <c r="D11" s="20"/>
      <c r="E11" s="20"/>
      <c r="F11" s="20"/>
      <c r="G11" s="20"/>
      <c r="H11" s="20"/>
      <c r="I11" s="20">
        <f t="shared" si="0"/>
        <v>0</v>
      </c>
    </row>
    <row r="12" spans="1:9" x14ac:dyDescent="0.25">
      <c r="A12" s="15" t="s">
        <v>89</v>
      </c>
      <c r="B12" s="20"/>
      <c r="C12" s="20"/>
      <c r="D12" s="20"/>
      <c r="E12" s="20"/>
      <c r="F12" s="20"/>
      <c r="G12" s="20"/>
      <c r="H12" s="20"/>
      <c r="I12" s="20">
        <f t="shared" si="0"/>
        <v>0</v>
      </c>
    </row>
    <row r="13" spans="1:9" x14ac:dyDescent="0.25">
      <c r="A13" s="15" t="s">
        <v>90</v>
      </c>
      <c r="B13" s="20"/>
      <c r="C13" s="20"/>
      <c r="D13" s="20"/>
      <c r="E13" s="20"/>
      <c r="F13" s="20"/>
      <c r="G13" s="20"/>
      <c r="H13" s="20"/>
      <c r="I13" s="20">
        <f t="shared" si="0"/>
        <v>0</v>
      </c>
    </row>
    <row r="14" spans="1:9" x14ac:dyDescent="0.25">
      <c r="A14" s="15" t="s">
        <v>91</v>
      </c>
      <c r="B14" s="20">
        <v>1</v>
      </c>
      <c r="C14" s="20"/>
      <c r="D14" s="20">
        <v>1</v>
      </c>
      <c r="E14" s="20">
        <v>1</v>
      </c>
      <c r="F14" s="20">
        <v>1</v>
      </c>
      <c r="G14" s="20">
        <v>1</v>
      </c>
      <c r="H14" s="20">
        <v>1</v>
      </c>
      <c r="I14" s="20">
        <f t="shared" si="0"/>
        <v>6</v>
      </c>
    </row>
    <row r="15" spans="1:9" x14ac:dyDescent="0.25">
      <c r="A15" s="15" t="s">
        <v>92</v>
      </c>
      <c r="B15" s="20">
        <v>1</v>
      </c>
      <c r="C15" s="20"/>
      <c r="D15" s="20"/>
      <c r="E15" s="20"/>
      <c r="F15" s="20"/>
      <c r="G15" s="20"/>
      <c r="H15" s="20"/>
      <c r="I15" s="20">
        <f t="shared" si="0"/>
        <v>1</v>
      </c>
    </row>
    <row r="16" spans="1:9" x14ac:dyDescent="0.25">
      <c r="A16" s="15" t="s">
        <v>93</v>
      </c>
      <c r="B16" s="20"/>
      <c r="C16" s="20"/>
      <c r="D16" s="20"/>
      <c r="E16" s="20"/>
      <c r="F16" s="20"/>
      <c r="G16" s="20"/>
      <c r="H16" s="20"/>
      <c r="I16" s="20">
        <f t="shared" si="0"/>
        <v>0</v>
      </c>
    </row>
    <row r="17" spans="1:9" x14ac:dyDescent="0.25">
      <c r="A17" s="15" t="s">
        <v>94</v>
      </c>
      <c r="B17" s="20" t="s">
        <v>180</v>
      </c>
      <c r="C17" s="20">
        <v>2</v>
      </c>
      <c r="D17" s="20"/>
      <c r="E17" s="20"/>
      <c r="F17" s="20">
        <v>4</v>
      </c>
      <c r="G17" s="20"/>
      <c r="H17" s="20"/>
      <c r="I17" s="20">
        <f t="shared" si="0"/>
        <v>6</v>
      </c>
    </row>
    <row r="18" spans="1:9" x14ac:dyDescent="0.25">
      <c r="A18" s="15" t="s">
        <v>95</v>
      </c>
      <c r="B18" s="20">
        <v>4</v>
      </c>
      <c r="C18" s="20"/>
      <c r="D18" s="20"/>
      <c r="E18" s="20"/>
      <c r="F18" s="20"/>
      <c r="G18" s="20"/>
      <c r="H18" s="20"/>
      <c r="I18" s="20">
        <f t="shared" si="0"/>
        <v>4</v>
      </c>
    </row>
    <row r="19" spans="1:9" x14ac:dyDescent="0.25">
      <c r="A19" s="15" t="s">
        <v>96</v>
      </c>
      <c r="B19" s="20"/>
      <c r="C19" s="20"/>
      <c r="D19" s="20"/>
      <c r="E19" s="20"/>
      <c r="F19" s="20"/>
      <c r="G19" s="20"/>
      <c r="H19" s="20"/>
      <c r="I19" s="20">
        <f t="shared" si="0"/>
        <v>0</v>
      </c>
    </row>
    <row r="20" spans="1:9" x14ac:dyDescent="0.25">
      <c r="A20" s="15" t="s">
        <v>97</v>
      </c>
      <c r="B20" s="20">
        <v>2</v>
      </c>
      <c r="C20" s="20"/>
      <c r="D20" s="20"/>
      <c r="E20" s="20"/>
      <c r="F20" s="20">
        <v>1</v>
      </c>
      <c r="G20" s="20"/>
      <c r="H20" s="20"/>
      <c r="I20" s="20">
        <f t="shared" si="0"/>
        <v>3</v>
      </c>
    </row>
    <row r="21" spans="1:9" ht="20.100000000000001" customHeight="1" x14ac:dyDescent="0.25">
      <c r="A21" s="26" t="s">
        <v>77</v>
      </c>
      <c r="B21" s="26"/>
      <c r="C21" s="26"/>
      <c r="D21" s="26"/>
      <c r="E21" s="26"/>
      <c r="F21" s="26"/>
      <c r="G21" s="26"/>
      <c r="H21" s="26"/>
      <c r="I21" s="26"/>
    </row>
    <row r="22" spans="1:9" ht="20.100000000000001" customHeight="1" x14ac:dyDescent="0.25">
      <c r="A22" s="26" t="s">
        <v>78</v>
      </c>
      <c r="B22" s="26"/>
      <c r="C22" s="26"/>
      <c r="D22" s="26"/>
      <c r="E22" s="26"/>
      <c r="F22" s="26"/>
      <c r="G22" s="26"/>
      <c r="H22" s="26"/>
      <c r="I22" s="26"/>
    </row>
    <row r="23" spans="1:9" x14ac:dyDescent="0.25">
      <c r="A23" s="5" t="s">
        <v>98</v>
      </c>
      <c r="B23" s="3"/>
      <c r="C23" s="3"/>
      <c r="D23" s="3"/>
      <c r="E23" s="3"/>
      <c r="F23" s="3">
        <v>1</v>
      </c>
      <c r="G23" s="3"/>
      <c r="H23" s="3">
        <v>1</v>
      </c>
      <c r="I23" s="3">
        <f t="shared" ref="I23" si="1">SUM(B23:H23)</f>
        <v>2</v>
      </c>
    </row>
    <row r="24" spans="1:9" ht="20.100000000000001" customHeight="1" x14ac:dyDescent="0.25">
      <c r="A24" s="26" t="s">
        <v>79</v>
      </c>
      <c r="B24" s="26"/>
      <c r="C24" s="26"/>
      <c r="D24" s="26"/>
      <c r="E24" s="26"/>
      <c r="F24" s="26"/>
      <c r="G24" s="26"/>
      <c r="H24" s="26"/>
      <c r="I24" s="26"/>
    </row>
    <row r="25" spans="1:9" x14ac:dyDescent="0.25">
      <c r="A25" s="5" t="s">
        <v>154</v>
      </c>
      <c r="B25" s="3">
        <v>2</v>
      </c>
      <c r="C25" s="3"/>
      <c r="D25" s="3">
        <v>2</v>
      </c>
      <c r="E25" s="3">
        <v>2</v>
      </c>
      <c r="F25" s="3">
        <v>1</v>
      </c>
      <c r="G25" s="3">
        <v>1</v>
      </c>
      <c r="H25" s="3">
        <v>1</v>
      </c>
      <c r="I25" s="3">
        <f t="shared" ref="I25:I26" si="2">SUM(B25:H25)</f>
        <v>9</v>
      </c>
    </row>
    <row r="26" spans="1:9" x14ac:dyDescent="0.25">
      <c r="A26" s="5" t="s">
        <v>99</v>
      </c>
      <c r="B26" s="20">
        <v>2</v>
      </c>
      <c r="C26" s="3"/>
      <c r="D26" s="3"/>
      <c r="E26" s="3"/>
      <c r="F26" s="3"/>
      <c r="G26" s="3"/>
      <c r="H26" s="3"/>
      <c r="I26" s="3">
        <f t="shared" si="2"/>
        <v>2</v>
      </c>
    </row>
    <row r="27" spans="1:9" ht="20.100000000000001" customHeight="1" x14ac:dyDescent="0.25">
      <c r="A27" s="26" t="s">
        <v>80</v>
      </c>
      <c r="B27" s="26"/>
      <c r="C27" s="26"/>
      <c r="D27" s="26"/>
      <c r="E27" s="26"/>
      <c r="F27" s="26"/>
      <c r="G27" s="26"/>
      <c r="H27" s="26"/>
      <c r="I27" s="26"/>
    </row>
    <row r="28" spans="1:9" ht="20.100000000000001" customHeight="1" x14ac:dyDescent="0.25">
      <c r="A28" s="26" t="s">
        <v>81</v>
      </c>
      <c r="B28" s="26"/>
      <c r="C28" s="26"/>
      <c r="D28" s="26"/>
      <c r="E28" s="26"/>
      <c r="F28" s="26"/>
      <c r="G28" s="26"/>
      <c r="H28" s="26"/>
      <c r="I28" s="26"/>
    </row>
    <row r="29" spans="1:9" x14ac:dyDescent="0.25">
      <c r="A29" s="5" t="s">
        <v>100</v>
      </c>
      <c r="B29" s="20">
        <v>1</v>
      </c>
      <c r="C29" s="3"/>
      <c r="D29" s="3">
        <v>1</v>
      </c>
      <c r="E29" s="3"/>
      <c r="F29" s="3"/>
      <c r="G29" s="20">
        <v>1</v>
      </c>
      <c r="H29" s="3">
        <v>1</v>
      </c>
      <c r="I29" s="3">
        <f t="shared" ref="I29" si="3">SUM(B29:H29)</f>
        <v>4</v>
      </c>
    </row>
  </sheetData>
  <mergeCells count="8">
    <mergeCell ref="A24:I24"/>
    <mergeCell ref="A27:I27"/>
    <mergeCell ref="A28:I28"/>
    <mergeCell ref="A2:I2"/>
    <mergeCell ref="A3:I3"/>
    <mergeCell ref="A10:I10"/>
    <mergeCell ref="A21:I21"/>
    <mergeCell ref="A22:I22"/>
  </mergeCells>
  <pageMargins left="0.23622047244094491" right="0.23622047244094491" top="0.74803149606299213" bottom="0.74803149606299213" header="0.31496062992125984" footer="0.31496062992125984"/>
  <pageSetup paperSize="8" scale="76" fitToHeight="0" orientation="landscape" r:id="rId1"/>
  <headerFooter>
    <oddHeader>&amp;LCPAM DU BAS-RHIN&amp;CANNEXE 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I15"/>
  <sheetViews>
    <sheetView zoomScaleNormal="100" workbookViewId="0">
      <selection activeCell="B20" sqref="B20"/>
    </sheetView>
  </sheetViews>
  <sheetFormatPr baseColWidth="10" defaultRowHeight="15" x14ac:dyDescent="0.25"/>
  <cols>
    <col min="1" max="1" width="40.7109375" style="4" customWidth="1"/>
    <col min="2" max="8" width="30.7109375" style="4" customWidth="1"/>
    <col min="9" max="28" width="11.42578125" style="4"/>
    <col min="29" max="29" width="15.5703125" style="4" customWidth="1"/>
    <col min="30" max="16384" width="11.42578125" style="4"/>
  </cols>
  <sheetData>
    <row r="1" spans="1:9" ht="108" customHeight="1" x14ac:dyDescent="0.25">
      <c r="A1" s="9" t="s">
        <v>1</v>
      </c>
      <c r="B1" s="1" t="s">
        <v>66</v>
      </c>
      <c r="C1" s="1" t="s">
        <v>67</v>
      </c>
      <c r="D1" s="1" t="s">
        <v>68</v>
      </c>
      <c r="E1" s="1" t="s">
        <v>69</v>
      </c>
      <c r="F1" s="1" t="s">
        <v>70</v>
      </c>
      <c r="G1" s="1" t="s">
        <v>71</v>
      </c>
      <c r="H1" s="1" t="s">
        <v>72</v>
      </c>
      <c r="I1" s="2" t="s">
        <v>73</v>
      </c>
    </row>
    <row r="2" spans="1:9" ht="20.100000000000001" customHeight="1" x14ac:dyDescent="0.25">
      <c r="A2" s="30" t="s">
        <v>101</v>
      </c>
      <c r="B2" s="30"/>
      <c r="C2" s="30"/>
      <c r="D2" s="30"/>
      <c r="E2" s="30"/>
      <c r="F2" s="30"/>
      <c r="G2" s="30"/>
      <c r="H2" s="30"/>
      <c r="I2" s="30"/>
    </row>
    <row r="3" spans="1:9" ht="20.100000000000001" customHeight="1" x14ac:dyDescent="0.25">
      <c r="A3" s="31" t="s">
        <v>102</v>
      </c>
      <c r="B3" s="31"/>
      <c r="C3" s="31"/>
      <c r="D3" s="31"/>
      <c r="E3" s="31"/>
      <c r="F3" s="31"/>
      <c r="G3" s="31"/>
      <c r="H3" s="31"/>
      <c r="I3" s="31"/>
    </row>
    <row r="4" spans="1:9" ht="30" x14ac:dyDescent="0.25">
      <c r="A4" s="5" t="s">
        <v>104</v>
      </c>
      <c r="B4" s="10"/>
      <c r="C4" s="10" t="s">
        <v>143</v>
      </c>
      <c r="D4" s="11" t="s">
        <v>141</v>
      </c>
      <c r="E4" s="10" t="s">
        <v>205</v>
      </c>
      <c r="F4" s="10" t="s">
        <v>138</v>
      </c>
      <c r="G4" s="10"/>
      <c r="H4" s="10"/>
      <c r="I4" s="3">
        <f t="shared" ref="I4:I13" si="0">SUM(B4:H4)</f>
        <v>0</v>
      </c>
    </row>
    <row r="5" spans="1:9" x14ac:dyDescent="0.25">
      <c r="A5" s="5" t="s">
        <v>105</v>
      </c>
      <c r="B5" s="10" t="s">
        <v>135</v>
      </c>
      <c r="C5" s="10"/>
      <c r="D5" s="10" t="s">
        <v>142</v>
      </c>
      <c r="E5" s="10"/>
      <c r="F5" s="10"/>
      <c r="G5" s="10"/>
      <c r="H5" s="10"/>
      <c r="I5" s="3">
        <f t="shared" si="0"/>
        <v>0</v>
      </c>
    </row>
    <row r="6" spans="1:9" x14ac:dyDescent="0.25">
      <c r="A6" s="5" t="s">
        <v>106</v>
      </c>
      <c r="B6" s="10" t="s">
        <v>136</v>
      </c>
      <c r="C6" s="10"/>
      <c r="D6" s="10"/>
      <c r="E6" s="10"/>
      <c r="F6" s="10" t="s">
        <v>137</v>
      </c>
      <c r="G6" s="10" t="s">
        <v>134</v>
      </c>
      <c r="H6" s="10" t="s">
        <v>140</v>
      </c>
      <c r="I6" s="3">
        <f t="shared" si="0"/>
        <v>0</v>
      </c>
    </row>
    <row r="7" spans="1:9" x14ac:dyDescent="0.25">
      <c r="A7" s="5" t="s">
        <v>107</v>
      </c>
      <c r="B7" s="10">
        <v>50</v>
      </c>
      <c r="C7" s="10"/>
      <c r="D7" s="10">
        <v>3</v>
      </c>
      <c r="E7" s="10">
        <v>17</v>
      </c>
      <c r="F7" s="10">
        <v>8</v>
      </c>
      <c r="G7" s="10">
        <v>22</v>
      </c>
      <c r="H7" s="10">
        <v>54</v>
      </c>
      <c r="I7" s="3">
        <f t="shared" si="0"/>
        <v>154</v>
      </c>
    </row>
    <row r="8" spans="1:9" x14ac:dyDescent="0.25">
      <c r="A8" s="5" t="s">
        <v>108</v>
      </c>
      <c r="B8" s="10">
        <f>56+6+7+4+5+40</f>
        <v>118</v>
      </c>
      <c r="C8" s="10">
        <v>4</v>
      </c>
      <c r="D8" s="10">
        <v>4</v>
      </c>
      <c r="E8" s="10" t="s">
        <v>206</v>
      </c>
      <c r="F8" s="10">
        <v>3</v>
      </c>
      <c r="G8" s="10">
        <v>17</v>
      </c>
      <c r="H8" s="10">
        <v>116</v>
      </c>
      <c r="I8" s="3">
        <f t="shared" si="0"/>
        <v>262</v>
      </c>
    </row>
    <row r="9" spans="1:9" x14ac:dyDescent="0.25">
      <c r="A9" s="5" t="s">
        <v>109</v>
      </c>
      <c r="B9" s="10"/>
      <c r="C9" s="10"/>
      <c r="D9" s="10"/>
      <c r="E9" s="10"/>
      <c r="F9" s="10">
        <v>1</v>
      </c>
      <c r="G9" s="10">
        <v>3</v>
      </c>
      <c r="H9" s="10">
        <v>46</v>
      </c>
      <c r="I9" s="3">
        <f t="shared" si="0"/>
        <v>50</v>
      </c>
    </row>
    <row r="10" spans="1:9" x14ac:dyDescent="0.25">
      <c r="A10" s="5" t="s">
        <v>110</v>
      </c>
      <c r="B10" s="10">
        <f>67+1+1+14</f>
        <v>83</v>
      </c>
      <c r="C10" s="10"/>
      <c r="D10" s="10">
        <v>3</v>
      </c>
      <c r="E10" s="10">
        <v>16</v>
      </c>
      <c r="F10" s="10">
        <v>11</v>
      </c>
      <c r="G10" s="10">
        <v>24</v>
      </c>
      <c r="H10" s="10">
        <v>42</v>
      </c>
      <c r="I10" s="3">
        <f t="shared" si="0"/>
        <v>179</v>
      </c>
    </row>
    <row r="11" spans="1:9" x14ac:dyDescent="0.25">
      <c r="A11" s="5" t="s">
        <v>111</v>
      </c>
      <c r="B11" s="10">
        <v>49</v>
      </c>
      <c r="C11" s="10"/>
      <c r="D11" s="10"/>
      <c r="E11" s="10"/>
      <c r="F11" s="10">
        <v>1</v>
      </c>
      <c r="G11" s="10">
        <v>4</v>
      </c>
      <c r="H11" s="10">
        <v>4</v>
      </c>
      <c r="I11" s="3">
        <f t="shared" si="0"/>
        <v>58</v>
      </c>
    </row>
    <row r="12" spans="1:9" x14ac:dyDescent="0.25">
      <c r="A12" s="5" t="s">
        <v>112</v>
      </c>
      <c r="B12" s="10">
        <v>47</v>
      </c>
      <c r="C12" s="10"/>
      <c r="D12" s="10"/>
      <c r="E12" s="10"/>
      <c r="F12" s="10"/>
      <c r="G12" s="10"/>
      <c r="H12" s="10"/>
      <c r="I12" s="3">
        <f t="shared" si="0"/>
        <v>47</v>
      </c>
    </row>
    <row r="13" spans="1:9" x14ac:dyDescent="0.25">
      <c r="A13" s="5" t="s">
        <v>113</v>
      </c>
      <c r="B13" s="10">
        <v>25</v>
      </c>
      <c r="C13" s="10"/>
      <c r="D13" s="10">
        <v>2</v>
      </c>
      <c r="E13" s="10"/>
      <c r="F13" s="10"/>
      <c r="G13" s="10">
        <v>15</v>
      </c>
      <c r="H13" s="10"/>
      <c r="I13" s="3">
        <f t="shared" si="0"/>
        <v>42</v>
      </c>
    </row>
    <row r="14" spans="1:9" ht="20.100000000000001" customHeight="1" x14ac:dyDescent="0.25">
      <c r="A14" s="29" t="s">
        <v>103</v>
      </c>
      <c r="B14" s="29"/>
      <c r="C14" s="29"/>
      <c r="D14" s="29"/>
      <c r="E14" s="29"/>
      <c r="F14" s="29"/>
      <c r="G14" s="29"/>
      <c r="H14" s="29"/>
      <c r="I14" s="29"/>
    </row>
    <row r="15" spans="1:9" ht="30" x14ac:dyDescent="0.25">
      <c r="A15" s="8" t="s">
        <v>114</v>
      </c>
      <c r="B15" s="11" t="s">
        <v>181</v>
      </c>
      <c r="C15" s="10"/>
      <c r="D15" s="10"/>
      <c r="E15" s="10"/>
      <c r="F15" s="10"/>
      <c r="G15" s="10" t="s">
        <v>182</v>
      </c>
      <c r="H15" s="11" t="s">
        <v>139</v>
      </c>
      <c r="I15" s="3">
        <f t="shared" ref="I15" si="1">SUM(B15:H15)</f>
        <v>0</v>
      </c>
    </row>
  </sheetData>
  <mergeCells count="3">
    <mergeCell ref="A14:I14"/>
    <mergeCell ref="A2:I2"/>
    <mergeCell ref="A3:I3"/>
  </mergeCells>
  <phoneticPr fontId="6" type="noConversion"/>
  <pageMargins left="0.23622047244094491" right="0.23622047244094491" top="0.74803149606299213" bottom="0.74803149606299213" header="0.31496062992125984" footer="0.31496062992125984"/>
  <pageSetup paperSize="8" scale="76" fitToHeight="0" orientation="landscape" r:id="rId1"/>
  <headerFooter>
    <oddHeader>&amp;LCPAM DU BAS-RHIN&amp;CANNEXE 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H11"/>
  <sheetViews>
    <sheetView zoomScaleNormal="100" workbookViewId="0">
      <selection activeCell="B21" sqref="B21"/>
    </sheetView>
  </sheetViews>
  <sheetFormatPr baseColWidth="10" defaultRowHeight="15" x14ac:dyDescent="0.25"/>
  <cols>
    <col min="1" max="1" width="40.7109375" style="4" customWidth="1"/>
    <col min="2" max="8" width="30.7109375" style="4" customWidth="1"/>
    <col min="9" max="27" width="11.42578125" style="4"/>
    <col min="28" max="28" width="15.5703125" style="4" customWidth="1"/>
    <col min="29" max="16384" width="11.42578125" style="4"/>
  </cols>
  <sheetData>
    <row r="1" spans="1:8" ht="108" customHeight="1" x14ac:dyDescent="0.25">
      <c r="A1" s="9" t="s">
        <v>1</v>
      </c>
      <c r="B1" s="1" t="s">
        <v>66</v>
      </c>
      <c r="C1" s="1" t="s">
        <v>67</v>
      </c>
      <c r="D1" s="1" t="s">
        <v>68</v>
      </c>
      <c r="E1" s="1" t="s">
        <v>69</v>
      </c>
      <c r="F1" s="1" t="s">
        <v>70</v>
      </c>
      <c r="G1" s="1" t="s">
        <v>71</v>
      </c>
      <c r="H1" s="1" t="s">
        <v>72</v>
      </c>
    </row>
    <row r="2" spans="1:8" ht="20.100000000000001" customHeight="1" x14ac:dyDescent="0.25">
      <c r="A2" s="32" t="s">
        <v>227</v>
      </c>
      <c r="B2" s="32"/>
      <c r="C2" s="32"/>
      <c r="D2" s="32"/>
      <c r="E2" s="32"/>
      <c r="F2" s="32"/>
      <c r="G2" s="32"/>
      <c r="H2" s="32"/>
    </row>
    <row r="3" spans="1:8" x14ac:dyDescent="0.25">
      <c r="A3" s="5" t="s">
        <v>115</v>
      </c>
      <c r="B3" s="10" t="s">
        <v>161</v>
      </c>
      <c r="C3" s="3">
        <v>1</v>
      </c>
      <c r="D3" s="3"/>
      <c r="E3" s="3">
        <v>1</v>
      </c>
      <c r="F3" s="10" t="s">
        <v>168</v>
      </c>
      <c r="G3" s="10" t="s">
        <v>165</v>
      </c>
      <c r="H3" s="10" t="s">
        <v>166</v>
      </c>
    </row>
    <row r="4" spans="1:8" x14ac:dyDescent="0.25">
      <c r="A4" s="5" t="s">
        <v>116</v>
      </c>
      <c r="B4" s="3"/>
      <c r="C4" s="3"/>
      <c r="D4" s="3"/>
      <c r="E4" s="3"/>
      <c r="F4" s="3"/>
      <c r="G4" s="3"/>
      <c r="H4" s="3"/>
    </row>
    <row r="5" spans="1:8" x14ac:dyDescent="0.25">
      <c r="A5" s="5" t="s">
        <v>117</v>
      </c>
      <c r="B5" s="3" t="s">
        <v>122</v>
      </c>
      <c r="C5" s="3"/>
      <c r="D5" s="3"/>
      <c r="E5" s="3" t="s">
        <v>122</v>
      </c>
      <c r="F5" s="3"/>
      <c r="G5" s="3"/>
      <c r="H5" s="3"/>
    </row>
    <row r="6" spans="1:8" x14ac:dyDescent="0.25">
      <c r="A6" s="5" t="s">
        <v>118</v>
      </c>
      <c r="B6" s="3">
        <v>35</v>
      </c>
      <c r="C6" s="3">
        <v>1</v>
      </c>
      <c r="D6" s="3"/>
      <c r="E6" s="3" t="s">
        <v>122</v>
      </c>
      <c r="F6" s="3">
        <v>26</v>
      </c>
      <c r="G6" s="3">
        <v>20</v>
      </c>
      <c r="H6" s="3">
        <v>10</v>
      </c>
    </row>
    <row r="7" spans="1:8" x14ac:dyDescent="0.25">
      <c r="A7" s="5" t="s">
        <v>164</v>
      </c>
      <c r="B7" s="3">
        <v>6</v>
      </c>
      <c r="C7" s="3">
        <v>1</v>
      </c>
      <c r="D7" s="3"/>
      <c r="E7" s="3" t="s">
        <v>122</v>
      </c>
      <c r="F7" s="3"/>
      <c r="G7" s="3"/>
      <c r="H7" s="3"/>
    </row>
    <row r="8" spans="1:8" x14ac:dyDescent="0.25">
      <c r="A8" s="5" t="s">
        <v>167</v>
      </c>
      <c r="B8" s="3"/>
      <c r="C8" s="3"/>
      <c r="D8" s="3"/>
      <c r="E8" s="3"/>
      <c r="F8" s="3"/>
      <c r="G8" s="3"/>
      <c r="H8" s="3">
        <v>7</v>
      </c>
    </row>
    <row r="9" spans="1:8" x14ac:dyDescent="0.25">
      <c r="A9" s="5" t="s">
        <v>162</v>
      </c>
      <c r="B9" s="10" t="s">
        <v>163</v>
      </c>
      <c r="C9" s="3">
        <v>1</v>
      </c>
      <c r="D9" s="3"/>
      <c r="E9" s="3" t="s">
        <v>122</v>
      </c>
      <c r="F9" s="3">
        <v>1</v>
      </c>
      <c r="G9" s="3">
        <v>1</v>
      </c>
      <c r="H9" s="3"/>
    </row>
    <row r="10" spans="1:8" x14ac:dyDescent="0.25">
      <c r="A10" s="5" t="s">
        <v>119</v>
      </c>
      <c r="B10" s="3"/>
      <c r="C10" s="3"/>
      <c r="D10" s="3"/>
      <c r="E10" s="3"/>
      <c r="F10" s="3"/>
      <c r="G10" s="3"/>
      <c r="H10" s="3"/>
    </row>
    <row r="11" spans="1:8" x14ac:dyDescent="0.25">
      <c r="A11" s="5" t="s">
        <v>120</v>
      </c>
      <c r="B11" s="3">
        <v>2</v>
      </c>
      <c r="C11" s="3"/>
      <c r="D11" s="3"/>
      <c r="E11" s="3">
        <v>1</v>
      </c>
      <c r="F11" s="3">
        <v>1</v>
      </c>
      <c r="G11" s="3">
        <v>1</v>
      </c>
      <c r="H11" s="3">
        <v>1</v>
      </c>
    </row>
  </sheetData>
  <mergeCells count="1">
    <mergeCell ref="A2:H2"/>
  </mergeCells>
  <pageMargins left="0.23622047244094491" right="0.23622047244094491" top="0.74803149606299213" bottom="0.74803149606299213" header="0.31496062992125984" footer="0.31496062992125984"/>
  <pageSetup paperSize="8" scale="76" fitToHeight="0" orientation="landscape" r:id="rId1"/>
  <headerFooter>
    <oddHeader>&amp;LCPAM DU BAS-RHIN&amp;CANNEXE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CVC</vt:lpstr>
      <vt:lpstr>ELECTRICITE</vt:lpstr>
      <vt:lpstr>INCENDIE</vt:lpstr>
      <vt:lpstr>SURETE</vt:lpstr>
      <vt:lpstr>CVC!Impression_des_titres</vt:lpstr>
      <vt:lpstr>ELECTRICITE!Impression_des_titres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Jean-Marc HL</dc:creator>
  <cp:lastModifiedBy>BOUBAZINE FLORENT (CPAM BAS-RHIN)</cp:lastModifiedBy>
  <cp:lastPrinted>2025-02-16T12:23:43Z</cp:lastPrinted>
  <dcterms:created xsi:type="dcterms:W3CDTF">2025-02-16T10:31:11Z</dcterms:created>
  <dcterms:modified xsi:type="dcterms:W3CDTF">2025-03-06T08:23:35Z</dcterms:modified>
</cp:coreProperties>
</file>