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\"/>
    </mc:Choice>
  </mc:AlternateContent>
  <bookViews>
    <workbookView xWindow="0" yWindow="0" windowWidth="28800" windowHeight="11700" tabRatio="880"/>
  </bookViews>
  <sheets>
    <sheet name="TOTAL DES DQE " sheetId="7" r:id="rId1"/>
    <sheet name="BPU_HEBERGEMENT" sheetId="1" r:id="rId2"/>
    <sheet name="DQE_HEBERGEMENT" sheetId="6" r:id="rId3"/>
    <sheet name="BDC FORFAITISE_HEBERG -13BSMAT-" sheetId="3" r:id="rId4"/>
    <sheet name="DQE_HEBERG-13BSMAT- Yz" sheetId="4" r:id="rId5"/>
  </sheets>
  <definedNames>
    <definedName name="_ftn1" localSheetId="1">BPU_HEBERGEMENT!#REF!</definedName>
    <definedName name="_ftn1" localSheetId="2">DQE_HEBERGEMENT!#REF!</definedName>
    <definedName name="_ftnref1" localSheetId="1">BPU_HEBERGEMENT!#REF!</definedName>
    <definedName name="_ftnref1" localSheetId="2">DQE_HEBERGEMENT!#REF!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7" l="1"/>
  <c r="B11" i="7"/>
  <c r="E11" i="6"/>
  <c r="C12" i="6"/>
  <c r="C11" i="6"/>
  <c r="G13" i="4" l="1"/>
  <c r="E13" i="4"/>
  <c r="F13" i="4" s="1"/>
  <c r="H13" i="4" l="1"/>
  <c r="H14" i="4" s="1"/>
  <c r="D10" i="7" s="1"/>
  <c r="F14" i="4"/>
  <c r="B10" i="7" s="1"/>
  <c r="C34" i="6"/>
  <c r="C35" i="6"/>
  <c r="C38" i="6"/>
  <c r="C39" i="6"/>
  <c r="C17" i="6"/>
  <c r="E12" i="6"/>
  <c r="D12" i="6"/>
  <c r="D11" i="6"/>
  <c r="D15" i="1"/>
  <c r="D14" i="1"/>
  <c r="F12" i="6" l="1"/>
  <c r="F11" i="6"/>
  <c r="E39" i="6"/>
  <c r="D39" i="6"/>
  <c r="E38" i="6"/>
  <c r="D38" i="6"/>
  <c r="E35" i="6"/>
  <c r="D35" i="6"/>
  <c r="E34" i="6"/>
  <c r="D34" i="6"/>
  <c r="E29" i="6"/>
  <c r="C29" i="6"/>
  <c r="D29" i="6" s="1"/>
  <c r="E25" i="6"/>
  <c r="E24" i="6"/>
  <c r="E23" i="6"/>
  <c r="C25" i="6"/>
  <c r="D25" i="6" s="1"/>
  <c r="C24" i="6"/>
  <c r="D24" i="6" s="1"/>
  <c r="C23" i="6"/>
  <c r="D23" i="6" s="1"/>
  <c r="E18" i="6"/>
  <c r="E17" i="6"/>
  <c r="C18" i="6"/>
  <c r="D18" i="6" s="1"/>
  <c r="D17" i="6"/>
  <c r="D35" i="1"/>
  <c r="D34" i="1"/>
  <c r="D32" i="1"/>
  <c r="D31" i="1"/>
  <c r="D27" i="1"/>
  <c r="D24" i="1"/>
  <c r="D23" i="1"/>
  <c r="D22" i="1"/>
  <c r="D19" i="1"/>
  <c r="D18" i="1"/>
  <c r="D41" i="6" l="1"/>
  <c r="B9" i="7" s="1"/>
  <c r="F23" i="6"/>
  <c r="F39" i="6"/>
  <c r="F34" i="6"/>
  <c r="F29" i="6"/>
  <c r="F25" i="6"/>
  <c r="F24" i="6"/>
  <c r="F18" i="6"/>
  <c r="F17" i="6"/>
  <c r="F38" i="6"/>
  <c r="F35" i="6"/>
  <c r="F41" i="6" l="1"/>
  <c r="D9" i="7" s="1"/>
  <c r="F15" i="3"/>
</calcChain>
</file>

<file path=xl/sharedStrings.xml><?xml version="1.0" encoding="utf-8"?>
<sst xmlns="http://schemas.openxmlformats.org/spreadsheetml/2006/main" count="136" uniqueCount="61">
  <si>
    <t>Montant au m2
en euros TTC</t>
  </si>
  <si>
    <t>Taux de la TVA</t>
  </si>
  <si>
    <t>Montant au m2
en euros HT</t>
  </si>
  <si>
    <t>PRESTATIONS PONCTUELLES</t>
  </si>
  <si>
    <t>Les prestations chiffrées sont calculées conformément au CCTP</t>
  </si>
  <si>
    <t>Numéros de lignes</t>
  </si>
  <si>
    <t>PRESTATIONS PONCTUELLES - BON DE COMMANDE FORFAITISE</t>
  </si>
  <si>
    <t>Données non contractuelles sur le besoin 
estimé pour une année</t>
  </si>
  <si>
    <t xml:space="preserve">Nombre de nettoyage estimée par an </t>
  </si>
  <si>
    <t xml:space="preserve">Nettoyage supplémentaire des communs (halls, escaliers, ascenseurs, couloirs etc.) 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</si>
  <si>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</si>
  <si>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</si>
  <si>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</si>
  <si>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Nettoyage supplémentaire des sanitaires et douches dans les communs</t>
  </si>
  <si>
    <t>Remise à blanc des sanitaires et douches des communs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</si>
  <si>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</si>
  <si>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</si>
  <si>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</si>
  <si>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</si>
  <si>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t>Nettoyage supplémentaire des sanitaires et douches des communs</t>
  </si>
  <si>
    <t>Montant par chambre en euros HT</t>
  </si>
  <si>
    <t>Montant par chambre en euros TTC</t>
  </si>
  <si>
    <t>Montant annuel estimé par chambre en euros TTC</t>
  </si>
  <si>
    <t>Montant estimé par chambre en euros HT par an</t>
  </si>
  <si>
    <t xml:space="preserve">Montant total estimé 
en euros HT par an </t>
  </si>
  <si>
    <t xml:space="preserve">Montant total estimé 
en euros TTC par an </t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</si>
  <si>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</si>
  <si>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</si>
  <si>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</si>
  <si>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</si>
  <si>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</si>
  <si>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</si>
  <si>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 xml:space="preserve">Remise à blanc hébergement </t>
  </si>
  <si>
    <t xml:space="preserve">Recouche hébergement </t>
  </si>
  <si>
    <t xml:space="preserve">HEBERGEMENT </t>
  </si>
  <si>
    <t xml:space="preserve">HEBERGEMENT ET HOTELLERIE: 
NETTOYAGE SUPPLEMENTAIRE </t>
  </si>
  <si>
    <t xml:space="preserve">HEBERGEMENT ET HOTELLERIE: 
DECAPAGE, LUSTRAGE, CIRAGE… </t>
  </si>
  <si>
    <t>HEBERGEMENT ET HOTELLERIE: 
REMISE A BLANC</t>
  </si>
  <si>
    <t>HEBERGEMENT ET HOTELLERIE: 
VITRERIE</t>
  </si>
  <si>
    <t xml:space="preserve">Numérotation de bâtiment </t>
  </si>
  <si>
    <t xml:space="preserve">dénomination des bâtiments </t>
  </si>
  <si>
    <t xml:space="preserve">Annexe 7 b. BORDEREAU DE PRIX UNITAIRE </t>
  </si>
  <si>
    <t>BPU 7b - PAGE 1/2 (hors DQE_onglets gris)</t>
  </si>
  <si>
    <t>DAF 2024_001401</t>
  </si>
  <si>
    <t>BPU 7b - PAGE 2/2 (hors DQE_onglets gris)</t>
  </si>
  <si>
    <t>150</t>
  </si>
  <si>
    <r>
      <t xml:space="preserve">HEBERGEMENT LE FOURNIER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</si>
  <si>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t xml:space="preserve">NETTOYAGE SUPPLEMENTAIRE </t>
  </si>
  <si>
    <t xml:space="preserve"> 
DECAPAGE, LUSTRAGE, CIRAGE… </t>
  </si>
  <si>
    <t>REMISE A BLANC</t>
  </si>
  <si>
    <t>VITRERIE</t>
  </si>
  <si>
    <t>Attention, ce document comporte deux (2) onglets (HORS DQE _onglets gris)</t>
  </si>
  <si>
    <t>LOT 7
Prestations de nettoyage de l’hébergement et de vitrerie au profit du quartier Le Fournier à d’Yzeure (03)</t>
  </si>
  <si>
    <t>NETTOYAGE DES LOCAUX - HEBERGEMENT_ QUARTIER LE FOURNIER_Yz</t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</si>
  <si>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</si>
  <si>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</si>
  <si>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</si>
  <si>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</si>
  <si>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TOTAL DQE_NETTOYAGE DES LOCAUX</t>
  </si>
  <si>
    <t xml:space="preserve">TOTAL GENERAL </t>
  </si>
  <si>
    <t>TOTAL DQE_HEBERG-13BSMAT- 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</si>
</sst>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4" x14ac:knownFonts="1">
    <font>
      <sz val="11"/>
      <color theme="1"/>
      <name val="Calibri"/>
      <family val="2"/>
      <scheme val="minor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2"/>
      <color theme="1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0" tint="-4.9989318521683403E-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2"/>
      <color rgb="FFFF0000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8" fillId="0" borderId="0"/>
  </cellStyleXfs>
  <cellXfs count="8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0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13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6" fillId="7" borderId="11" xfId="0" applyFont="1" applyFill="1" applyBorder="1" applyAlignment="1">
      <alignment horizontal="center" vertical="center" wrapText="1"/>
    </xf>
    <xf numFmtId="0" fontId="16" fillId="7" borderId="12" xfId="0" applyFont="1" applyFill="1" applyBorder="1" applyAlignment="1">
      <alignment horizontal="center" vertical="center" wrapText="1"/>
    </xf>
    <xf numFmtId="0" fontId="16" fillId="7" borderId="1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5" xfId="0" applyFont="1" applyFill="1" applyBorder="1" applyAlignment="1">
      <alignment horizontal="center" vertical="center"/>
    </xf>
    <xf numFmtId="0" fontId="20" fillId="3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8" borderId="1" xfId="0" applyFont="1" applyFill="1" applyBorder="1" applyAlignment="1">
      <alignment horizontal="center" vertical="center"/>
    </xf>
    <xf numFmtId="0" fontId="21" fillId="9" borderId="1" xfId="0" applyFont="1" applyFill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9" fontId="21" fillId="0" borderId="8" xfId="0" applyNumberFormat="1" applyFont="1" applyBorder="1" applyAlignment="1">
      <alignment horizontal="center" vertical="center"/>
    </xf>
    <xf numFmtId="9" fontId="21" fillId="0" borderId="17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9" fontId="22" fillId="0" borderId="1" xfId="0" applyNumberFormat="1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164" fontId="23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"/>
  <sheetViews>
    <sheetView tabSelected="1" workbookViewId="0">
      <selection activeCell="G15" sqref="G15"/>
    </sheetView>
  </sheetViews>
  <sheetFormatPr baseColWidth="10" defaultRowHeight="15" x14ac:dyDescent="0.25"/>
  <cols>
    <col min="1" max="1" width="56.28515625" style="62" customWidth="1"/>
    <col min="2" max="2" width="18.140625" style="62" customWidth="1"/>
    <col min="3" max="3" width="19.140625" style="62" customWidth="1"/>
    <col min="4" max="4" width="21.7109375" style="62" customWidth="1"/>
  </cols>
  <sheetData>
    <row r="1" spans="1:6" ht="77.25" customHeight="1" x14ac:dyDescent="0.25">
      <c r="A1" s="57" t="s">
        <v>54</v>
      </c>
      <c r="B1" s="58"/>
      <c r="C1" s="58"/>
      <c r="D1" s="58"/>
      <c r="E1" s="58"/>
      <c r="F1" s="58"/>
    </row>
    <row r="2" spans="1:6" ht="15.75" thickBot="1" x14ac:dyDescent="0.3">
      <c r="A2" s="4"/>
      <c r="B2" s="4"/>
      <c r="C2" s="4"/>
      <c r="D2" s="4"/>
      <c r="E2" s="4"/>
      <c r="F2" s="4"/>
    </row>
    <row r="3" spans="1:6" ht="72.75" customHeight="1" thickBot="1" x14ac:dyDescent="0.3">
      <c r="A3" s="59" t="s">
        <v>52</v>
      </c>
      <c r="B3" s="60"/>
      <c r="C3" s="60"/>
      <c r="D3" s="60"/>
      <c r="E3" s="60"/>
      <c r="F3" s="61"/>
    </row>
    <row r="8" spans="1:6" ht="21" x14ac:dyDescent="0.25">
      <c r="A8" s="63"/>
      <c r="B8" s="64" t="s">
        <v>55</v>
      </c>
      <c r="C8" s="64" t="s">
        <v>56</v>
      </c>
      <c r="D8" s="64" t="s">
        <v>57</v>
      </c>
    </row>
    <row r="9" spans="1:6" ht="21" x14ac:dyDescent="0.25">
      <c r="A9" s="65" t="s">
        <v>58</v>
      </c>
      <c r="B9" s="66">
        <f>DQE_HEBERGEMENT!D41</f>
        <v>0</v>
      </c>
      <c r="C9" s="67">
        <v>0.2</v>
      </c>
      <c r="D9" s="66">
        <f>DQE_HEBERGEMENT!F41</f>
        <v>0</v>
      </c>
    </row>
    <row r="10" spans="1:6" ht="21" x14ac:dyDescent="0.25">
      <c r="A10" s="65" t="s">
        <v>60</v>
      </c>
      <c r="B10" s="66">
        <f>'DQE_HEBERG-13BSMAT- Yz'!F14</f>
        <v>0</v>
      </c>
      <c r="C10" s="68"/>
      <c r="D10" s="66">
        <f>'DQE_HEBERG-13BSMAT- Yz'!H14</f>
        <v>0</v>
      </c>
    </row>
    <row r="11" spans="1:6" ht="21" x14ac:dyDescent="0.25">
      <c r="A11" s="69" t="s">
        <v>59</v>
      </c>
      <c r="B11" s="70">
        <f>SUM(B9:B10)</f>
        <v>0</v>
      </c>
      <c r="C11" s="71">
        <v>0.2</v>
      </c>
      <c r="D11" s="70">
        <f>SUM(D9:D10)</f>
        <v>0</v>
      </c>
    </row>
  </sheetData>
  <sheetProtection algorithmName="SHA-512" hashValue="J4Rw0b51C+BZO+LnjjcapXmWZl3FjGWZiK2+OS/Zzf+tEFHjOXoWgQCppXwcyD7Gck6xbOiWbQXMgwKrPzsyEg==" saltValue="lCoQ8MDP6hgCf1GSB9TBZw==" spinCount="100000" sheet="1" objects="1" scenarios="1"/>
  <mergeCells count="3">
    <mergeCell ref="A1:F1"/>
    <mergeCell ref="A3:F3"/>
    <mergeCell ref="C9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35"/>
  <sheetViews>
    <sheetView zoomScale="85" zoomScaleNormal="85" workbookViewId="0">
      <selection activeCell="G38" sqref="G38"/>
    </sheetView>
  </sheetViews>
  <sheetFormatPr baseColWidth="10" defaultRowHeight="15" x14ac:dyDescent="0.25"/>
  <cols>
    <col min="1" max="1" width="59.85546875" customWidth="1"/>
    <col min="2" max="2" width="22.85546875" customWidth="1"/>
    <col min="3" max="3" width="13.28515625" customWidth="1"/>
    <col min="4" max="4" width="26.5703125" customWidth="1"/>
  </cols>
  <sheetData>
    <row r="1" spans="1:4" ht="15.75" x14ac:dyDescent="0.25">
      <c r="D1" s="5" t="s">
        <v>43</v>
      </c>
    </row>
    <row r="2" spans="1:4" ht="19.5" customHeight="1" thickBot="1" x14ac:dyDescent="0.3">
      <c r="D2" t="s">
        <v>42</v>
      </c>
    </row>
    <row r="3" spans="1:4" ht="23.25" x14ac:dyDescent="0.25">
      <c r="A3" s="34" t="s">
        <v>41</v>
      </c>
      <c r="B3" s="35"/>
      <c r="C3" s="35"/>
      <c r="D3" s="36"/>
    </row>
    <row r="4" spans="1:4" ht="29.25" customHeight="1" thickBot="1" x14ac:dyDescent="0.3">
      <c r="A4" s="37" t="s">
        <v>3</v>
      </c>
      <c r="B4" s="38"/>
      <c r="C4" s="38"/>
      <c r="D4" s="39"/>
    </row>
    <row r="5" spans="1:4" ht="15.75" thickBot="1" x14ac:dyDescent="0.3">
      <c r="A5" s="4"/>
      <c r="B5" s="4"/>
      <c r="C5" s="4"/>
      <c r="D5" s="4"/>
    </row>
    <row r="6" spans="1:4" ht="96" customHeight="1" x14ac:dyDescent="0.25">
      <c r="A6" s="41" t="s">
        <v>52</v>
      </c>
      <c r="B6" s="42"/>
      <c r="C6" s="42"/>
      <c r="D6" s="43"/>
    </row>
    <row r="7" spans="1:4" x14ac:dyDescent="0.25">
      <c r="A7" s="4"/>
      <c r="B7" s="4"/>
      <c r="C7" s="4"/>
      <c r="D7" s="4"/>
    </row>
    <row r="8" spans="1:4" x14ac:dyDescent="0.25">
      <c r="A8" s="4"/>
      <c r="B8" s="4"/>
      <c r="C8" s="4"/>
      <c r="D8" s="4"/>
    </row>
    <row r="9" spans="1:4" ht="20.25" x14ac:dyDescent="0.3">
      <c r="A9" s="40" t="s">
        <v>51</v>
      </c>
      <c r="B9" s="40"/>
      <c r="C9" s="40"/>
      <c r="D9" s="40"/>
    </row>
    <row r="10" spans="1:4" x14ac:dyDescent="0.25">
      <c r="A10" s="4"/>
      <c r="B10" s="4"/>
      <c r="C10" s="4"/>
      <c r="D10" s="4"/>
    </row>
    <row r="11" spans="1:4" x14ac:dyDescent="0.25">
      <c r="A11" s="4"/>
      <c r="B11" s="4"/>
      <c r="C11" s="4"/>
      <c r="D11" s="4"/>
    </row>
    <row r="13" spans="1:4" ht="44.25" customHeight="1" x14ac:dyDescent="0.25">
      <c r="A13" s="27" t="s">
        <v>34</v>
      </c>
      <c r="B13" s="3" t="s">
        <v>20</v>
      </c>
      <c r="C13" s="3" t="s">
        <v>1</v>
      </c>
      <c r="D13" s="3" t="s">
        <v>21</v>
      </c>
    </row>
    <row r="14" spans="1:4" ht="38.25" customHeight="1" x14ac:dyDescent="0.25">
      <c r="A14" s="2" t="s">
        <v>32</v>
      </c>
      <c r="B14" s="7"/>
      <c r="C14" s="17"/>
      <c r="D14" s="7">
        <f>B14*C14+B14</f>
        <v>0</v>
      </c>
    </row>
    <row r="15" spans="1:4" ht="38.25" customHeight="1" x14ac:dyDescent="0.25">
      <c r="A15" s="2" t="s">
        <v>33</v>
      </c>
      <c r="B15" s="7"/>
      <c r="C15" s="17"/>
      <c r="D15" s="7">
        <f>B15*C15+B15</f>
        <v>0</v>
      </c>
    </row>
    <row r="17" spans="1:4" s="4" customFormat="1" ht="57.75" customHeight="1" x14ac:dyDescent="0.2">
      <c r="A17" s="27" t="s">
        <v>47</v>
      </c>
      <c r="B17" s="3" t="s">
        <v>2</v>
      </c>
      <c r="C17" s="3" t="s">
        <v>1</v>
      </c>
      <c r="D17" s="3" t="s">
        <v>0</v>
      </c>
    </row>
    <row r="18" spans="1:4" s="4" customFormat="1" ht="38.25" customHeight="1" x14ac:dyDescent="0.2">
      <c r="A18" s="21" t="s">
        <v>9</v>
      </c>
      <c r="B18" s="7"/>
      <c r="C18" s="17"/>
      <c r="D18" s="7">
        <f t="shared" ref="D18:D19" si="0">B18*C18+B18</f>
        <v>0</v>
      </c>
    </row>
    <row r="19" spans="1:4" s="4" customFormat="1" ht="38.25" customHeight="1" x14ac:dyDescent="0.2">
      <c r="A19" s="21" t="s">
        <v>13</v>
      </c>
      <c r="B19" s="7"/>
      <c r="C19" s="17"/>
      <c r="D19" s="7">
        <f t="shared" si="0"/>
        <v>0</v>
      </c>
    </row>
    <row r="21" spans="1:4" s="4" customFormat="1" ht="40.5" customHeight="1" x14ac:dyDescent="0.2">
      <c r="A21" s="27" t="s">
        <v>48</v>
      </c>
      <c r="B21" s="3" t="s">
        <v>2</v>
      </c>
      <c r="C21" s="3" t="s">
        <v>1</v>
      </c>
      <c r="D21" s="3" t="s">
        <v>0</v>
      </c>
    </row>
    <row r="22" spans="1:4" s="4" customFormat="1" ht="37.5" customHeight="1" x14ac:dyDescent="0.2">
      <c r="A22" s="21" t="s">
        <v>10</v>
      </c>
      <c r="B22" s="7"/>
      <c r="C22" s="17"/>
      <c r="D22" s="7">
        <f t="shared" ref="D22:D24" si="1">B22*C22+B22</f>
        <v>0</v>
      </c>
    </row>
    <row r="23" spans="1:4" s="4" customFormat="1" ht="37.5" customHeight="1" x14ac:dyDescent="0.2">
      <c r="A23" s="21" t="s">
        <v>11</v>
      </c>
      <c r="B23" s="7"/>
      <c r="C23" s="17"/>
      <c r="D23" s="7">
        <f t="shared" si="1"/>
        <v>0</v>
      </c>
    </row>
    <row r="24" spans="1:4" s="4" customFormat="1" ht="37.5" customHeight="1" x14ac:dyDescent="0.2">
      <c r="A24" s="21" t="s">
        <v>12</v>
      </c>
      <c r="B24" s="7"/>
      <c r="C24" s="17"/>
      <c r="D24" s="7">
        <f t="shared" si="1"/>
        <v>0</v>
      </c>
    </row>
    <row r="26" spans="1:4" s="4" customFormat="1" ht="36.75" customHeight="1" x14ac:dyDescent="0.2">
      <c r="A26" s="27" t="s">
        <v>49</v>
      </c>
      <c r="B26" s="3" t="s">
        <v>2</v>
      </c>
      <c r="C26" s="3" t="s">
        <v>1</v>
      </c>
      <c r="D26" s="3" t="s">
        <v>0</v>
      </c>
    </row>
    <row r="27" spans="1:4" s="4" customFormat="1" ht="38.25" customHeight="1" x14ac:dyDescent="0.2">
      <c r="A27" s="21" t="s">
        <v>14</v>
      </c>
      <c r="B27" s="7"/>
      <c r="C27" s="17"/>
      <c r="D27" s="7">
        <f t="shared" ref="D27" si="2">B27*C27+B27</f>
        <v>0</v>
      </c>
    </row>
    <row r="29" spans="1:4" s="4" customFormat="1" ht="34.5" customHeight="1" x14ac:dyDescent="0.2">
      <c r="A29" s="27" t="s">
        <v>50</v>
      </c>
      <c r="B29" s="3" t="s">
        <v>2</v>
      </c>
      <c r="C29" s="3" t="s">
        <v>1</v>
      </c>
      <c r="D29" s="3" t="s">
        <v>0</v>
      </c>
    </row>
    <row r="30" spans="1:4" s="4" customFormat="1" ht="25.5" customHeight="1" x14ac:dyDescent="0.2">
      <c r="A30" s="31" t="s">
        <v>15</v>
      </c>
      <c r="B30" s="32"/>
      <c r="C30" s="32"/>
      <c r="D30" s="33"/>
    </row>
    <row r="31" spans="1:4" s="4" customFormat="1" ht="39" customHeight="1" x14ac:dyDescent="0.2">
      <c r="A31" s="21" t="s">
        <v>16</v>
      </c>
      <c r="B31" s="7"/>
      <c r="C31" s="17"/>
      <c r="D31" s="7">
        <f t="shared" ref="D31:D32" si="3">B31*C31+B31</f>
        <v>0</v>
      </c>
    </row>
    <row r="32" spans="1:4" s="4" customFormat="1" ht="42.75" customHeight="1" x14ac:dyDescent="0.2">
      <c r="A32" s="21" t="s">
        <v>17</v>
      </c>
      <c r="B32" s="7"/>
      <c r="C32" s="17"/>
      <c r="D32" s="7">
        <f t="shared" si="3"/>
        <v>0</v>
      </c>
    </row>
    <row r="33" spans="1:4" s="4" customFormat="1" ht="25.5" customHeight="1" x14ac:dyDescent="0.2">
      <c r="A33" s="31" t="s">
        <v>18</v>
      </c>
      <c r="B33" s="32"/>
      <c r="C33" s="32"/>
      <c r="D33" s="33"/>
    </row>
    <row r="34" spans="1:4" s="4" customFormat="1" ht="39" customHeight="1" x14ac:dyDescent="0.2">
      <c r="A34" s="21" t="s">
        <v>16</v>
      </c>
      <c r="B34" s="7"/>
      <c r="C34" s="17"/>
      <c r="D34" s="7">
        <f t="shared" ref="D34:D35" si="4">B34*C34+B34</f>
        <v>0</v>
      </c>
    </row>
    <row r="35" spans="1:4" s="4" customFormat="1" ht="42.75" customHeight="1" x14ac:dyDescent="0.2">
      <c r="A35" s="21" t="s">
        <v>17</v>
      </c>
      <c r="B35" s="7"/>
      <c r="C35" s="17"/>
      <c r="D35" s="7">
        <f t="shared" si="4"/>
        <v>0</v>
      </c>
    </row>
  </sheetData>
  <mergeCells count="6">
    <mergeCell ref="A33:D33"/>
    <mergeCell ref="A3:D3"/>
    <mergeCell ref="A4:D4"/>
    <mergeCell ref="A9:D9"/>
    <mergeCell ref="A6:D6"/>
    <mergeCell ref="A30:D30"/>
  </mergeCells>
  <pageMargins left="0.7" right="0.7" top="0.75" bottom="0.75" header="0.3" footer="0.3"/>
  <pageSetup paperSize="9" scale="68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opLeftCell="A13" zoomScale="70" zoomScaleNormal="70" workbookViewId="0">
      <selection activeCell="H48" sqref="H48"/>
    </sheetView>
  </sheetViews>
  <sheetFormatPr baseColWidth="10" defaultRowHeight="15" x14ac:dyDescent="0.25"/>
  <cols>
    <col min="1" max="1" width="59.85546875" customWidth="1"/>
    <col min="2" max="2" width="28.42578125" customWidth="1"/>
    <col min="3" max="3" width="22.42578125" customWidth="1"/>
    <col min="4" max="4" width="18.7109375" customWidth="1"/>
    <col min="5" max="5" width="13.28515625" customWidth="1"/>
    <col min="6" max="6" width="26" customWidth="1"/>
  </cols>
  <sheetData>
    <row r="1" spans="1:6" ht="15.75" x14ac:dyDescent="0.25">
      <c r="F1" s="5" t="s">
        <v>43</v>
      </c>
    </row>
    <row r="2" spans="1:6" ht="19.5" customHeight="1" x14ac:dyDescent="0.25">
      <c r="F2" t="s">
        <v>42</v>
      </c>
    </row>
    <row r="3" spans="1:6" s="4" customFormat="1" ht="75.75" customHeight="1" x14ac:dyDescent="0.2">
      <c r="A3" s="48" t="s">
        <v>31</v>
      </c>
      <c r="B3" s="49"/>
      <c r="C3" s="49"/>
      <c r="D3" s="49"/>
      <c r="E3" s="49"/>
      <c r="F3" s="49"/>
    </row>
    <row r="4" spans="1:6" ht="15.75" thickBot="1" x14ac:dyDescent="0.3">
      <c r="A4" s="4"/>
      <c r="B4" s="4"/>
      <c r="C4" s="4"/>
      <c r="D4" s="4"/>
      <c r="E4" s="4"/>
      <c r="F4" s="4"/>
    </row>
    <row r="5" spans="1:6" ht="88.5" customHeight="1" x14ac:dyDescent="0.25">
      <c r="A5" s="41" t="s">
        <v>52</v>
      </c>
      <c r="B5" s="42"/>
      <c r="C5" s="42"/>
      <c r="D5" s="42"/>
      <c r="E5" s="42"/>
      <c r="F5" s="43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4"/>
      <c r="B7" s="4"/>
      <c r="C7" s="4"/>
      <c r="D7" s="4"/>
      <c r="E7" s="4"/>
      <c r="F7" s="4"/>
    </row>
    <row r="9" spans="1:6" ht="51" customHeight="1" x14ac:dyDescent="0.25">
      <c r="A9" s="4"/>
      <c r="B9" s="44" t="s">
        <v>7</v>
      </c>
      <c r="C9" s="44"/>
      <c r="D9" s="44"/>
      <c r="E9" s="44"/>
      <c r="F9" s="44"/>
    </row>
    <row r="10" spans="1:6" ht="61.5" customHeight="1" x14ac:dyDescent="0.25">
      <c r="A10" s="27" t="s">
        <v>34</v>
      </c>
      <c r="B10" s="14" t="s">
        <v>8</v>
      </c>
      <c r="C10" s="3" t="s">
        <v>20</v>
      </c>
      <c r="D10" s="3" t="s">
        <v>23</v>
      </c>
      <c r="E10" s="3" t="s">
        <v>1</v>
      </c>
      <c r="F10" s="3" t="s">
        <v>22</v>
      </c>
    </row>
    <row r="11" spans="1:6" ht="38.25" customHeight="1" x14ac:dyDescent="0.25">
      <c r="A11" s="2" t="s">
        <v>32</v>
      </c>
      <c r="B11" s="15">
        <v>1</v>
      </c>
      <c r="C11" s="7">
        <f>BPU_HEBERGEMENT!B14</f>
        <v>0</v>
      </c>
      <c r="D11" s="18">
        <f>C11*B11</f>
        <v>0</v>
      </c>
      <c r="E11" s="19">
        <f>BPU_HEBERGEMENT!C14</f>
        <v>0</v>
      </c>
      <c r="F11" s="7">
        <f>D11*E11+D11</f>
        <v>0</v>
      </c>
    </row>
    <row r="12" spans="1:6" ht="38.25" customHeight="1" x14ac:dyDescent="0.25">
      <c r="A12" s="2" t="s">
        <v>33</v>
      </c>
      <c r="B12" s="15">
        <v>1</v>
      </c>
      <c r="C12" s="7">
        <f>BPU_HEBERGEMENT!B15</f>
        <v>0</v>
      </c>
      <c r="D12" s="18">
        <f>C12*B12</f>
        <v>0</v>
      </c>
      <c r="E12" s="19">
        <f>BPU_HEBERGEMENT!C15</f>
        <v>0</v>
      </c>
      <c r="F12" s="7">
        <f>D12*E12+D12</f>
        <v>0</v>
      </c>
    </row>
    <row r="15" spans="1:6" s="4" customFormat="1" ht="43.5" customHeight="1" x14ac:dyDescent="0.2">
      <c r="B15" s="44" t="s">
        <v>7</v>
      </c>
      <c r="C15" s="44"/>
      <c r="D15" s="44"/>
      <c r="E15" s="44"/>
      <c r="F15" s="44"/>
    </row>
    <row r="16" spans="1:6" s="4" customFormat="1" ht="66" customHeight="1" x14ac:dyDescent="0.2">
      <c r="A16" s="27" t="s">
        <v>35</v>
      </c>
      <c r="B16" s="14" t="s">
        <v>8</v>
      </c>
      <c r="C16" s="3" t="s">
        <v>2</v>
      </c>
      <c r="D16" s="3" t="s">
        <v>24</v>
      </c>
      <c r="E16" s="3" t="s">
        <v>1</v>
      </c>
      <c r="F16" s="3" t="s">
        <v>25</v>
      </c>
    </row>
    <row r="17" spans="1:6" s="4" customFormat="1" ht="38.25" customHeight="1" x14ac:dyDescent="0.2">
      <c r="A17" s="21" t="s">
        <v>9</v>
      </c>
      <c r="B17" s="15">
        <v>1</v>
      </c>
      <c r="C17" s="7">
        <f>BPU_HEBERGEMENT!B18</f>
        <v>0</v>
      </c>
      <c r="D17" s="18">
        <f t="shared" ref="D17:D18" si="0">B17*C17</f>
        <v>0</v>
      </c>
      <c r="E17" s="19">
        <f>BPU_HEBERGEMENT!C18</f>
        <v>0</v>
      </c>
      <c r="F17" s="7">
        <f t="shared" ref="F17:F18" si="1">D17*E17+D17</f>
        <v>0</v>
      </c>
    </row>
    <row r="18" spans="1:6" s="4" customFormat="1" ht="38.25" customHeight="1" x14ac:dyDescent="0.2">
      <c r="A18" s="21" t="s">
        <v>19</v>
      </c>
      <c r="B18" s="15">
        <v>1</v>
      </c>
      <c r="C18" s="7">
        <f>BPU_HEBERGEMENT!B19</f>
        <v>0</v>
      </c>
      <c r="D18" s="18">
        <f t="shared" si="0"/>
        <v>0</v>
      </c>
      <c r="E18" s="19">
        <f>BPU_HEBERGEMENT!C19</f>
        <v>0</v>
      </c>
      <c r="F18" s="7">
        <f t="shared" si="1"/>
        <v>0</v>
      </c>
    </row>
    <row r="19" spans="1:6" s="4" customFormat="1" ht="14.25" x14ac:dyDescent="0.2">
      <c r="A19" s="20"/>
      <c r="B19" s="20"/>
    </row>
    <row r="20" spans="1:6" s="4" customFormat="1" ht="14.25" x14ac:dyDescent="0.2">
      <c r="A20" s="20"/>
      <c r="B20" s="20"/>
    </row>
    <row r="21" spans="1:6" s="4" customFormat="1" ht="43.5" customHeight="1" x14ac:dyDescent="0.2">
      <c r="B21" s="44" t="s">
        <v>7</v>
      </c>
      <c r="C21" s="44"/>
      <c r="D21" s="44"/>
      <c r="E21" s="44"/>
      <c r="F21" s="44"/>
    </row>
    <row r="22" spans="1:6" s="4" customFormat="1" ht="60" x14ac:dyDescent="0.2">
      <c r="A22" s="27" t="s">
        <v>36</v>
      </c>
      <c r="B22" s="14" t="s">
        <v>8</v>
      </c>
      <c r="C22" s="3" t="s">
        <v>2</v>
      </c>
      <c r="D22" s="3" t="s">
        <v>24</v>
      </c>
      <c r="E22" s="3" t="s">
        <v>1</v>
      </c>
      <c r="F22" s="3" t="s">
        <v>25</v>
      </c>
    </row>
    <row r="23" spans="1:6" s="4" customFormat="1" ht="37.5" customHeight="1" x14ac:dyDescent="0.2">
      <c r="A23" s="21" t="s">
        <v>10</v>
      </c>
      <c r="B23" s="15">
        <v>1</v>
      </c>
      <c r="C23" s="7">
        <f>BPU_HEBERGEMENT!B22</f>
        <v>0</v>
      </c>
      <c r="D23" s="18">
        <f t="shared" ref="D23:D25" si="2">B23*C23</f>
        <v>0</v>
      </c>
      <c r="E23" s="19">
        <f>BPU_HEBERGEMENT!C22</f>
        <v>0</v>
      </c>
      <c r="F23" s="7">
        <f t="shared" ref="F23:F25" si="3">D23*E23+D23</f>
        <v>0</v>
      </c>
    </row>
    <row r="24" spans="1:6" s="4" customFormat="1" ht="37.5" customHeight="1" x14ac:dyDescent="0.2">
      <c r="A24" s="21" t="s">
        <v>11</v>
      </c>
      <c r="B24" s="15">
        <v>1</v>
      </c>
      <c r="C24" s="7">
        <f>BPU_HEBERGEMENT!B23</f>
        <v>0</v>
      </c>
      <c r="D24" s="18">
        <f t="shared" si="2"/>
        <v>0</v>
      </c>
      <c r="E24" s="19">
        <f>BPU_HEBERGEMENT!C23</f>
        <v>0</v>
      </c>
      <c r="F24" s="7">
        <f t="shared" si="3"/>
        <v>0</v>
      </c>
    </row>
    <row r="25" spans="1:6" s="4" customFormat="1" ht="37.5" customHeight="1" x14ac:dyDescent="0.2">
      <c r="A25" s="21" t="s">
        <v>12</v>
      </c>
      <c r="B25" s="15">
        <v>1</v>
      </c>
      <c r="C25" s="7">
        <f>BPU_HEBERGEMENT!B24</f>
        <v>0</v>
      </c>
      <c r="D25" s="18">
        <f t="shared" si="2"/>
        <v>0</v>
      </c>
      <c r="E25" s="19">
        <f>BPU_HEBERGEMENT!C24</f>
        <v>0</v>
      </c>
      <c r="F25" s="7">
        <f t="shared" si="3"/>
        <v>0</v>
      </c>
    </row>
    <row r="26" spans="1:6" s="4" customFormat="1" ht="14.25" x14ac:dyDescent="0.2"/>
    <row r="27" spans="1:6" s="4" customFormat="1" ht="43.5" customHeight="1" x14ac:dyDescent="0.2">
      <c r="B27" s="44" t="s">
        <v>7</v>
      </c>
      <c r="C27" s="44"/>
      <c r="D27" s="44"/>
      <c r="E27" s="44"/>
      <c r="F27" s="44"/>
    </row>
    <row r="28" spans="1:6" s="4" customFormat="1" ht="60" x14ac:dyDescent="0.2">
      <c r="A28" s="27" t="s">
        <v>37</v>
      </c>
      <c r="B28" s="14" t="s">
        <v>8</v>
      </c>
      <c r="C28" s="3" t="s">
        <v>2</v>
      </c>
      <c r="D28" s="3" t="s">
        <v>24</v>
      </c>
      <c r="E28" s="3" t="s">
        <v>1</v>
      </c>
      <c r="F28" s="3" t="s">
        <v>25</v>
      </c>
    </row>
    <row r="29" spans="1:6" s="4" customFormat="1" ht="38.25" customHeight="1" x14ac:dyDescent="0.2">
      <c r="A29" s="21" t="s">
        <v>14</v>
      </c>
      <c r="B29" s="15">
        <v>1</v>
      </c>
      <c r="C29" s="7">
        <f>BPU_HEBERGEMENT!B27</f>
        <v>0</v>
      </c>
      <c r="D29" s="18">
        <f t="shared" ref="D29" si="4">B29*C29</f>
        <v>0</v>
      </c>
      <c r="E29" s="19">
        <f>BPU_HEBERGEMENT!C27</f>
        <v>0</v>
      </c>
      <c r="F29" s="7">
        <f t="shared" ref="F29" si="5">D29*E29+D29</f>
        <v>0</v>
      </c>
    </row>
    <row r="30" spans="1:6" s="4" customFormat="1" ht="14.25" x14ac:dyDescent="0.2"/>
    <row r="31" spans="1:6" s="4" customFormat="1" ht="43.5" customHeight="1" x14ac:dyDescent="0.2">
      <c r="B31" s="44" t="s">
        <v>7</v>
      </c>
      <c r="C31" s="44"/>
      <c r="D31" s="44"/>
      <c r="E31" s="44"/>
      <c r="F31" s="44"/>
    </row>
    <row r="32" spans="1:6" s="4" customFormat="1" ht="44.25" customHeight="1" x14ac:dyDescent="0.2">
      <c r="A32" s="27" t="s">
        <v>38</v>
      </c>
      <c r="B32" s="14" t="s">
        <v>8</v>
      </c>
      <c r="C32" s="3" t="s">
        <v>2</v>
      </c>
      <c r="D32" s="3" t="s">
        <v>24</v>
      </c>
      <c r="E32" s="3" t="s">
        <v>1</v>
      </c>
      <c r="F32" s="3" t="s">
        <v>25</v>
      </c>
    </row>
    <row r="33" spans="1:6" s="4" customFormat="1" ht="17.25" customHeight="1" x14ac:dyDescent="0.2">
      <c r="A33" s="45" t="s">
        <v>15</v>
      </c>
      <c r="B33" s="46"/>
      <c r="C33" s="46"/>
      <c r="D33" s="46"/>
      <c r="E33" s="46"/>
      <c r="F33" s="47"/>
    </row>
    <row r="34" spans="1:6" s="4" customFormat="1" ht="45" x14ac:dyDescent="0.2">
      <c r="A34" s="21" t="s">
        <v>16</v>
      </c>
      <c r="B34" s="15">
        <v>1</v>
      </c>
      <c r="C34" s="7">
        <f>BPU_HEBERGEMENT!B31</f>
        <v>0</v>
      </c>
      <c r="D34" s="18">
        <f>B34*C34</f>
        <v>0</v>
      </c>
      <c r="E34" s="19">
        <f>BPU_HEBERGEMENT!C31</f>
        <v>0</v>
      </c>
      <c r="F34" s="7">
        <f t="shared" ref="F34:F39" si="6">D34*E34+D34</f>
        <v>0</v>
      </c>
    </row>
    <row r="35" spans="1:6" s="4" customFormat="1" ht="45" x14ac:dyDescent="0.2">
      <c r="A35" s="21" t="s">
        <v>17</v>
      </c>
      <c r="B35" s="15">
        <v>1</v>
      </c>
      <c r="C35" s="7">
        <f>BPU_HEBERGEMENT!B32</f>
        <v>0</v>
      </c>
      <c r="D35" s="18">
        <f>B35*C35</f>
        <v>0</v>
      </c>
      <c r="E35" s="19">
        <f>BPU_HEBERGEMENT!C32</f>
        <v>0</v>
      </c>
      <c r="F35" s="7">
        <f t="shared" si="6"/>
        <v>0</v>
      </c>
    </row>
    <row r="36" spans="1:6" s="4" customFormat="1" x14ac:dyDescent="0.2">
      <c r="A36" s="21"/>
      <c r="B36" s="15"/>
      <c r="C36" s="7"/>
      <c r="D36" s="18"/>
      <c r="E36" s="19"/>
      <c r="F36" s="7"/>
    </row>
    <row r="37" spans="1:6" s="4" customFormat="1" ht="17.25" customHeight="1" x14ac:dyDescent="0.2">
      <c r="A37" s="45" t="s">
        <v>18</v>
      </c>
      <c r="B37" s="46"/>
      <c r="C37" s="46"/>
      <c r="D37" s="46"/>
      <c r="E37" s="46"/>
      <c r="F37" s="47"/>
    </row>
    <row r="38" spans="1:6" s="4" customFormat="1" ht="45" x14ac:dyDescent="0.2">
      <c r="A38" s="21" t="s">
        <v>16</v>
      </c>
      <c r="B38" s="15">
        <v>1</v>
      </c>
      <c r="C38" s="7">
        <f>BPU_HEBERGEMENT!B34</f>
        <v>0</v>
      </c>
      <c r="D38" s="18">
        <f>B38*C38</f>
        <v>0</v>
      </c>
      <c r="E38" s="19">
        <f>BPU_HEBERGEMENT!C34</f>
        <v>0</v>
      </c>
      <c r="F38" s="7">
        <f>D35*E35+D35</f>
        <v>0</v>
      </c>
    </row>
    <row r="39" spans="1:6" s="4" customFormat="1" ht="45" x14ac:dyDescent="0.2">
      <c r="A39" s="21" t="s">
        <v>17</v>
      </c>
      <c r="B39" s="15">
        <v>1</v>
      </c>
      <c r="C39" s="7">
        <f>BPU_HEBERGEMENT!B35</f>
        <v>0</v>
      </c>
      <c r="D39" s="18">
        <f t="shared" ref="D39" si="7">B39*C39</f>
        <v>0</v>
      </c>
      <c r="E39" s="19">
        <f>BPU_HEBERGEMENT!C35</f>
        <v>0</v>
      </c>
      <c r="F39" s="7">
        <f t="shared" si="6"/>
        <v>0</v>
      </c>
    </row>
    <row r="40" spans="1:6" s="4" customFormat="1" x14ac:dyDescent="0.2">
      <c r="A40" s="22"/>
      <c r="B40" s="22"/>
      <c r="C40" s="23"/>
      <c r="D40" s="24"/>
      <c r="E40" s="24"/>
      <c r="F40" s="23"/>
    </row>
    <row r="41" spans="1:6" s="5" customFormat="1" ht="30.75" customHeight="1" x14ac:dyDescent="0.25">
      <c r="A41" s="72" t="s">
        <v>58</v>
      </c>
      <c r="B41" s="73"/>
      <c r="C41" s="74"/>
      <c r="D41" s="75">
        <f>D39+D38+D35+D34+D29+D25+D24+D23+D18+D17+D12+D11</f>
        <v>0</v>
      </c>
      <c r="E41" s="76"/>
      <c r="F41" s="75">
        <f>F39+F38+F35+F34+F29+F25+F24+F23+F18+F17+F12+F11</f>
        <v>0</v>
      </c>
    </row>
  </sheetData>
  <sheetProtection algorithmName="SHA-512" hashValue="3MGH2sxnJbOVmZp3KWW9tXqG2l3BCsxP8OeRswnVdkNluXfQFvSxAa4NofW8LcH30CZWv/ca85wKO9ei/q0edA==" saltValue="4Ctgt8d0ix2B68T48h7nRw==" spinCount="100000" sheet="1" objects="1" scenarios="1"/>
  <mergeCells count="10">
    <mergeCell ref="A41:C41"/>
    <mergeCell ref="B27:F27"/>
    <mergeCell ref="B31:F31"/>
    <mergeCell ref="A33:F33"/>
    <mergeCell ref="A37:F37"/>
    <mergeCell ref="A3:F3"/>
    <mergeCell ref="A5:F5"/>
    <mergeCell ref="B15:F15"/>
    <mergeCell ref="B21:F21"/>
    <mergeCell ref="B9:F9"/>
  </mergeCells>
  <pageMargins left="0.7" right="0.7" top="0.75" bottom="0.75" header="0.3" footer="0.3"/>
  <pageSetup paperSize="9" scale="68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T19"/>
  <sheetViews>
    <sheetView topLeftCell="A4" zoomScale="70" zoomScaleNormal="70" workbookViewId="0">
      <selection activeCell="D15" sqref="D15:E15"/>
    </sheetView>
  </sheetViews>
  <sheetFormatPr baseColWidth="10" defaultRowHeight="15" x14ac:dyDescent="0.25"/>
  <cols>
    <col min="1" max="1" width="19.140625" style="4" customWidth="1"/>
    <col min="2" max="2" width="24.5703125" style="11" customWidth="1"/>
    <col min="3" max="3" width="55.42578125" style="11" customWidth="1"/>
    <col min="4" max="4" width="32.85546875" style="4" customWidth="1"/>
    <col min="5" max="5" width="23.28515625" style="4" customWidth="1"/>
    <col min="6" max="6" width="38.42578125" style="4" customWidth="1"/>
    <col min="7" max="10" width="11.42578125" style="4"/>
  </cols>
  <sheetData>
    <row r="1" spans="1:20" ht="15.75" x14ac:dyDescent="0.25">
      <c r="F1" s="5" t="s">
        <v>43</v>
      </c>
      <c r="G1"/>
    </row>
    <row r="2" spans="1:20" ht="15.75" thickBot="1" x14ac:dyDescent="0.3">
      <c r="F2" t="s">
        <v>44</v>
      </c>
      <c r="G2"/>
    </row>
    <row r="3" spans="1:20" ht="23.25" x14ac:dyDescent="0.25">
      <c r="A3" s="34" t="s">
        <v>41</v>
      </c>
      <c r="B3" s="35"/>
      <c r="C3" s="35"/>
      <c r="D3" s="35"/>
      <c r="E3" s="35"/>
      <c r="F3" s="36"/>
      <c r="G3"/>
      <c r="H3"/>
      <c r="I3"/>
      <c r="J3"/>
    </row>
    <row r="4" spans="1:20" ht="24" thickBot="1" x14ac:dyDescent="0.3">
      <c r="A4" s="37" t="s">
        <v>6</v>
      </c>
      <c r="B4" s="38"/>
      <c r="C4" s="38"/>
      <c r="D4" s="38"/>
      <c r="E4" s="38"/>
      <c r="F4" s="39"/>
      <c r="G4"/>
      <c r="H4"/>
      <c r="I4"/>
      <c r="J4"/>
    </row>
    <row r="5" spans="1:20" ht="15.75" thickBot="1" x14ac:dyDescent="0.3"/>
    <row r="6" spans="1:20" ht="112.5" customHeight="1" x14ac:dyDescent="0.25">
      <c r="A6" s="41" t="s">
        <v>52</v>
      </c>
      <c r="B6" s="53"/>
      <c r="C6" s="53"/>
      <c r="D6" s="53"/>
      <c r="E6" s="53"/>
      <c r="F6" s="54"/>
    </row>
    <row r="9" spans="1:20" ht="23.25" x14ac:dyDescent="0.35">
      <c r="A9" s="55" t="s">
        <v>51</v>
      </c>
      <c r="B9" s="55"/>
      <c r="C9" s="55"/>
      <c r="D9" s="55"/>
      <c r="E9" s="55"/>
      <c r="F9" s="55"/>
    </row>
    <row r="11" spans="1:20" ht="15.75" x14ac:dyDescent="0.25">
      <c r="A11" s="10"/>
    </row>
    <row r="12" spans="1:20" ht="18" x14ac:dyDescent="0.25">
      <c r="A12" s="52" t="s">
        <v>53</v>
      </c>
      <c r="B12" s="52"/>
      <c r="C12" s="52"/>
      <c r="D12" s="52"/>
      <c r="E12" s="52"/>
      <c r="F12" s="52"/>
    </row>
    <row r="14" spans="1:20" s="6" customFormat="1" ht="121.5" customHeight="1" x14ac:dyDescent="0.25">
      <c r="A14" s="9" t="s">
        <v>5</v>
      </c>
      <c r="B14" s="9" t="s">
        <v>39</v>
      </c>
      <c r="C14" s="9" t="s">
        <v>40</v>
      </c>
      <c r="D14" s="25" t="s">
        <v>26</v>
      </c>
      <c r="E14" s="9" t="s">
        <v>1</v>
      </c>
      <c r="F14" s="25" t="s">
        <v>27</v>
      </c>
      <c r="G14" s="4"/>
      <c r="H14" s="4"/>
      <c r="I14" s="4"/>
      <c r="J14" s="4"/>
    </row>
    <row r="15" spans="1:20" s="6" customFormat="1" ht="56.25" customHeight="1" x14ac:dyDescent="0.25">
      <c r="A15" s="8">
        <v>1</v>
      </c>
      <c r="B15" s="28" t="s">
        <v>45</v>
      </c>
      <c r="C15" s="29" t="s">
        <v>46</v>
      </c>
      <c r="D15" s="29"/>
      <c r="E15" s="17"/>
      <c r="F15" s="7">
        <f t="shared" ref="F15" si="0">D15*E15+D15</f>
        <v>0</v>
      </c>
      <c r="G15" s="4"/>
      <c r="H15" s="4"/>
      <c r="I15" s="4"/>
      <c r="J15" s="4"/>
      <c r="S15" s="12"/>
      <c r="T15" s="12"/>
    </row>
    <row r="16" spans="1:20" x14ac:dyDescent="0.25">
      <c r="A16" s="50"/>
      <c r="B16" s="50"/>
      <c r="C16" s="26"/>
    </row>
    <row r="17" spans="1:6" ht="15.75" x14ac:dyDescent="0.25">
      <c r="A17" s="51" t="s">
        <v>4</v>
      </c>
      <c r="B17" s="51"/>
      <c r="C17" s="51"/>
      <c r="D17" s="51"/>
      <c r="E17" s="51"/>
      <c r="F17" s="51"/>
    </row>
    <row r="18" spans="1:6" x14ac:dyDescent="0.25">
      <c r="A18" s="50"/>
      <c r="B18" s="50"/>
      <c r="C18" s="26"/>
    </row>
    <row r="19" spans="1:6" x14ac:dyDescent="0.25">
      <c r="E19" s="1"/>
    </row>
  </sheetData>
  <mergeCells count="8">
    <mergeCell ref="A16:B16"/>
    <mergeCell ref="A17:F17"/>
    <mergeCell ref="A18:B18"/>
    <mergeCell ref="A12:F12"/>
    <mergeCell ref="A3:F3"/>
    <mergeCell ref="A4:F4"/>
    <mergeCell ref="A6:F6"/>
    <mergeCell ref="A9:F9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"/>
  <sheetViews>
    <sheetView zoomScale="70" zoomScaleNormal="70" workbookViewId="0">
      <selection activeCell="H15" sqref="H15"/>
    </sheetView>
  </sheetViews>
  <sheetFormatPr baseColWidth="10" defaultRowHeight="15" x14ac:dyDescent="0.25"/>
  <cols>
    <col min="1" max="1" width="19.140625" style="4" customWidth="1"/>
    <col min="2" max="2" width="44.7109375" style="11" customWidth="1"/>
    <col min="3" max="3" width="51.42578125" style="11" customWidth="1"/>
    <col min="4" max="4" width="28.7109375" style="11" customWidth="1"/>
    <col min="5" max="5" width="34.140625" style="11" customWidth="1"/>
    <col min="6" max="6" width="32.28515625" style="4" customWidth="1"/>
    <col min="7" max="7" width="19.42578125" style="4" customWidth="1"/>
    <col min="8" max="8" width="35.85546875" style="4" customWidth="1"/>
    <col min="9" max="12" width="11.42578125" style="4"/>
  </cols>
  <sheetData>
    <row r="1" spans="1:22" ht="15.75" x14ac:dyDescent="0.25">
      <c r="H1" s="5" t="s">
        <v>43</v>
      </c>
      <c r="I1"/>
    </row>
    <row r="2" spans="1:22" x14ac:dyDescent="0.25">
      <c r="H2" t="s">
        <v>44</v>
      </c>
      <c r="I2"/>
    </row>
    <row r="3" spans="1:22" s="4" customFormat="1" ht="75.75" customHeight="1" x14ac:dyDescent="0.2">
      <c r="A3" s="56" t="s">
        <v>31</v>
      </c>
      <c r="B3" s="48"/>
      <c r="C3" s="48"/>
      <c r="D3" s="48"/>
      <c r="E3" s="48"/>
      <c r="F3" s="48"/>
      <c r="G3" s="48"/>
      <c r="H3" s="48"/>
    </row>
    <row r="4" spans="1:22" ht="15.75" thickBot="1" x14ac:dyDescent="0.3"/>
    <row r="5" spans="1:22" ht="89.25" customHeight="1" x14ac:dyDescent="0.25">
      <c r="A5" s="41" t="s">
        <v>52</v>
      </c>
      <c r="B5" s="53"/>
      <c r="C5" s="53"/>
      <c r="D5" s="53"/>
      <c r="E5" s="53"/>
      <c r="F5" s="53"/>
      <c r="G5" s="53"/>
      <c r="H5" s="54"/>
    </row>
    <row r="7" spans="1:22" ht="15.75" x14ac:dyDescent="0.25">
      <c r="A7" s="10"/>
    </row>
    <row r="8" spans="1:22" ht="18" x14ac:dyDescent="0.25">
      <c r="A8" s="52" t="s">
        <v>53</v>
      </c>
      <c r="B8" s="52"/>
      <c r="C8" s="52"/>
      <c r="D8" s="52"/>
      <c r="E8" s="52"/>
      <c r="F8" s="52"/>
      <c r="G8" s="52"/>
      <c r="H8" s="52"/>
    </row>
    <row r="11" spans="1:22" ht="40.5" customHeight="1" x14ac:dyDescent="0.25">
      <c r="D11" s="44" t="s">
        <v>7</v>
      </c>
      <c r="E11" s="44"/>
      <c r="F11" s="44"/>
      <c r="G11" s="44"/>
      <c r="H11" s="44"/>
    </row>
    <row r="12" spans="1:22" s="6" customFormat="1" ht="111" customHeight="1" x14ac:dyDescent="0.25">
      <c r="A12" s="9" t="s">
        <v>5</v>
      </c>
      <c r="B12" s="9" t="s">
        <v>39</v>
      </c>
      <c r="C12" s="9" t="s">
        <v>40</v>
      </c>
      <c r="D12" s="14" t="s">
        <v>8</v>
      </c>
      <c r="E12" s="9" t="s">
        <v>28</v>
      </c>
      <c r="F12" s="9" t="s">
        <v>29</v>
      </c>
      <c r="G12" s="9" t="s">
        <v>1</v>
      </c>
      <c r="H12" s="9" t="s">
        <v>30</v>
      </c>
      <c r="I12" s="4"/>
      <c r="J12" s="4"/>
      <c r="K12" s="4"/>
      <c r="L12" s="4"/>
    </row>
    <row r="13" spans="1:22" s="6" customFormat="1" ht="63" customHeight="1" x14ac:dyDescent="0.25">
      <c r="A13" s="8">
        <v>1</v>
      </c>
      <c r="B13" s="28" t="s">
        <v>45</v>
      </c>
      <c r="C13" s="29" t="s">
        <v>46</v>
      </c>
      <c r="D13" s="15">
        <v>1</v>
      </c>
      <c r="E13" s="16">
        <f>'BDC FORFAITISE_HEBERG -13BSMAT-'!D15</f>
        <v>0</v>
      </c>
      <c r="F13" s="7">
        <f>E13*D13</f>
        <v>0</v>
      </c>
      <c r="G13" s="17">
        <f>'BDC FORFAITISE_HEBERG -13BSMAT-'!E15</f>
        <v>0</v>
      </c>
      <c r="H13" s="7">
        <f>F13*G13+F13</f>
        <v>0</v>
      </c>
      <c r="I13" s="4"/>
      <c r="J13" s="4"/>
      <c r="K13" s="4"/>
      <c r="L13" s="4"/>
      <c r="U13" s="12"/>
      <c r="V13" s="12"/>
    </row>
    <row r="14" spans="1:22" s="4" customFormat="1" ht="15.75" x14ac:dyDescent="0.2">
      <c r="A14" s="77" t="s">
        <v>60</v>
      </c>
      <c r="B14" s="77"/>
      <c r="C14" s="77"/>
      <c r="D14" s="77"/>
      <c r="E14" s="77"/>
      <c r="F14" s="78">
        <f>F13</f>
        <v>0</v>
      </c>
      <c r="G14" s="79"/>
      <c r="H14" s="78">
        <f>H13</f>
        <v>0</v>
      </c>
    </row>
    <row r="15" spans="1:22" x14ac:dyDescent="0.25">
      <c r="A15" s="30"/>
      <c r="B15" s="30"/>
      <c r="C15" s="30"/>
      <c r="D15" s="30"/>
      <c r="E15" s="30"/>
    </row>
    <row r="16" spans="1:22" x14ac:dyDescent="0.25">
      <c r="A16" s="30"/>
      <c r="B16" s="30"/>
      <c r="C16" s="30"/>
      <c r="D16" s="30"/>
      <c r="E16" s="30"/>
    </row>
    <row r="17" spans="1:8" ht="15.75" x14ac:dyDescent="0.25">
      <c r="A17" s="51" t="s">
        <v>4</v>
      </c>
      <c r="B17" s="51"/>
      <c r="C17" s="51"/>
      <c r="D17" s="51"/>
      <c r="E17" s="51"/>
      <c r="F17" s="51"/>
      <c r="G17" s="51"/>
      <c r="H17" s="51"/>
    </row>
    <row r="18" spans="1:8" x14ac:dyDescent="0.25">
      <c r="A18" s="50"/>
      <c r="B18" s="50"/>
      <c r="C18" s="26"/>
      <c r="D18" s="13"/>
      <c r="E18" s="13"/>
    </row>
    <row r="19" spans="1:8" x14ac:dyDescent="0.25">
      <c r="G19" s="1"/>
    </row>
  </sheetData>
  <sheetProtection algorithmName="SHA-512" hashValue="BYJ4xr6aC3LJjwaPfitfmyXuWUWPs8VgrcmRHvoycA0mXN6vNmMpVbYHKhfIg3MGO4z9pyBi9NX3yont5Q/ZPQ==" saltValue="fKoTJ36PK4Q7E3OjtCogTg==" spinCount="100000" sheet="1" objects="1" scenarios="1"/>
  <mergeCells count="7">
    <mergeCell ref="A17:H17"/>
    <mergeCell ref="A18:B18"/>
    <mergeCell ref="D11:H11"/>
    <mergeCell ref="A3:H3"/>
    <mergeCell ref="A5:H5"/>
    <mergeCell ref="A8:H8"/>
    <mergeCell ref="A14:E14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B595C1-7006-4536-84B0-CA4FD16397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7D35DF-A56B-4569-BFBA-64AB34ED2E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5FAB92-20C2-49F4-AF05-6024E00BCE15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terms/"/>
    <ds:schemaRef ds:uri="676b56d2-76bd-49f8-8e4f-aa0d93bda363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TOTAL DES DQE </vt:lpstr>
      <vt:lpstr>BPU_HEBERGEMENT</vt:lpstr>
      <vt:lpstr>DQE_HEBERGEMENT</vt:lpstr>
      <vt:lpstr>BDC FORFAITISE_HEBERG -13BSMAT-</vt:lpstr>
      <vt:lpstr>DQE_HEBERG-13BSMAT- Yz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BREUGNON Laura ADJ</dc:creator>
  <cp:lastModifiedBy>DELLAC Laurianne SA CE MINDEF</cp:lastModifiedBy>
  <dcterms:created xsi:type="dcterms:W3CDTF">2024-02-27T10:26:35Z</dcterms:created>
  <dcterms:modified xsi:type="dcterms:W3CDTF">2025-01-22T17:49:00Z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