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dellac\Desktop\CCTP_ANX_1_Détail des prestations\LOT1 (NDL +PLONGE)\"/>
    </mc:Choice>
  </mc:AlternateContent>
  <bookViews>
    <workbookView xWindow="0" yWindow="0" windowWidth="28800" windowHeight="12300" tabRatio="822"/>
  </bookViews>
  <sheets>
    <sheet name="INFORMATIONS GENERALES" sheetId="1" r:id="rId1"/>
    <sheet name="001" sheetId="2" r:id="rId2"/>
    <sheet name="002" sheetId="4" r:id="rId3"/>
    <sheet name="003" sheetId="22" r:id="rId4"/>
    <sheet name="004" sheetId="23" r:id="rId5"/>
    <sheet name="008" sheetId="3" r:id="rId6"/>
    <sheet name="015" sheetId="6" r:id="rId7"/>
    <sheet name="036" sheetId="7" r:id="rId8"/>
    <sheet name="037" sheetId="8" r:id="rId9"/>
    <sheet name="040" sheetId="9" r:id="rId10"/>
    <sheet name="043" sheetId="10" r:id="rId11"/>
    <sheet name="047" sheetId="11" r:id="rId12"/>
    <sheet name="056" sheetId="12" r:id="rId13"/>
    <sheet name="059" sheetId="13" r:id="rId14"/>
    <sheet name="063" sheetId="14" r:id="rId15"/>
    <sheet name="064" sheetId="15" r:id="rId16"/>
    <sheet name="104" sheetId="16" r:id="rId17"/>
    <sheet name="106" sheetId="17" r:id="rId18"/>
    <sheet name="107" sheetId="18" r:id="rId19"/>
    <sheet name="155" sheetId="19" r:id="rId20"/>
    <sheet name="DISTRIBUTEURS" sheetId="20" r:id="rId2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5" i="17" l="1"/>
  <c r="H5" i="17"/>
  <c r="X7" i="17"/>
  <c r="H7" i="17"/>
  <c r="X8" i="17"/>
  <c r="H8" i="17"/>
  <c r="H9" i="17"/>
  <c r="I8" i="17"/>
  <c r="I9" i="17"/>
  <c r="J9" i="17"/>
  <c r="K9" i="17"/>
  <c r="L9" i="17"/>
  <c r="M9" i="17"/>
  <c r="N9" i="17"/>
  <c r="O9" i="17"/>
  <c r="P9" i="17"/>
  <c r="Q9" i="17"/>
  <c r="R9" i="17"/>
  <c r="S9" i="17"/>
  <c r="T9" i="17"/>
  <c r="U9" i="17"/>
  <c r="V9" i="17"/>
  <c r="W9" i="17"/>
  <c r="X9" i="17"/>
  <c r="Y9" i="17"/>
  <c r="G9" i="17"/>
  <c r="H13" i="18"/>
  <c r="I8" i="18"/>
  <c r="I12" i="18"/>
  <c r="I13" i="18"/>
  <c r="J13" i="18"/>
  <c r="K13" i="18"/>
  <c r="L13" i="18"/>
  <c r="M13" i="18"/>
  <c r="N13" i="18"/>
  <c r="O13" i="18"/>
  <c r="P13" i="18"/>
  <c r="Q13" i="18"/>
  <c r="R13" i="18"/>
  <c r="S13" i="18"/>
  <c r="T13" i="18"/>
  <c r="U13" i="18"/>
  <c r="V13" i="18"/>
  <c r="W13" i="18"/>
  <c r="X13" i="18"/>
  <c r="Y13" i="18"/>
  <c r="G13" i="18"/>
  <c r="P18" i="23"/>
  <c r="G18" i="23"/>
  <c r="P5" i="23"/>
  <c r="G5" i="23"/>
  <c r="P7" i="23"/>
  <c r="G7" i="23"/>
  <c r="P9" i="23"/>
  <c r="G9" i="23"/>
  <c r="P19" i="23"/>
  <c r="G19" i="23"/>
  <c r="P20" i="23"/>
  <c r="G20" i="23"/>
  <c r="P21" i="23"/>
  <c r="G21" i="23"/>
  <c r="G22" i="23"/>
  <c r="P6" i="23"/>
  <c r="P8" i="23"/>
  <c r="P10" i="23"/>
  <c r="P11" i="23"/>
  <c r="P12" i="23"/>
  <c r="P13" i="23"/>
  <c r="P14" i="23"/>
  <c r="P15" i="23"/>
  <c r="P16" i="23"/>
  <c r="P17" i="23"/>
  <c r="P22" i="23"/>
  <c r="X18" i="23"/>
  <c r="H18" i="23"/>
  <c r="X21" i="23"/>
  <c r="H21" i="23"/>
  <c r="X5" i="23"/>
  <c r="H5" i="23"/>
  <c r="H6" i="23"/>
  <c r="X7" i="23"/>
  <c r="H7" i="23"/>
  <c r="X8" i="23"/>
  <c r="H8" i="23"/>
  <c r="X9" i="23"/>
  <c r="H9" i="23"/>
  <c r="X10" i="23"/>
  <c r="H10" i="23"/>
  <c r="X11" i="23"/>
  <c r="H11" i="23"/>
  <c r="X12" i="23"/>
  <c r="H12" i="23"/>
  <c r="X13" i="23"/>
  <c r="H13" i="23"/>
  <c r="X14" i="23"/>
  <c r="H14" i="23"/>
  <c r="X15" i="23"/>
  <c r="H15" i="23"/>
  <c r="X16" i="23"/>
  <c r="H16" i="23"/>
  <c r="X17" i="23"/>
  <c r="H17" i="23"/>
  <c r="H22" i="23"/>
  <c r="X22" i="23"/>
  <c r="T22" i="23"/>
  <c r="M22" i="23"/>
  <c r="K22" i="23"/>
  <c r="X9" i="6"/>
  <c r="X16" i="6"/>
  <c r="X15" i="6"/>
  <c r="P10" i="6"/>
  <c r="G10" i="6"/>
  <c r="X19" i="6"/>
  <c r="Y22" i="23"/>
  <c r="W22" i="23"/>
  <c r="V22" i="23"/>
  <c r="U22" i="23"/>
  <c r="S22" i="23"/>
  <c r="R22" i="23"/>
  <c r="Q22" i="23"/>
  <c r="O22" i="23"/>
  <c r="N22" i="23"/>
  <c r="L22" i="23"/>
  <c r="J22" i="23"/>
  <c r="I13" i="23"/>
  <c r="I11" i="23"/>
  <c r="I9" i="23"/>
  <c r="I8" i="23"/>
  <c r="I7" i="23"/>
  <c r="I6" i="23"/>
  <c r="I5" i="23"/>
  <c r="I22" i="23"/>
  <c r="I5" i="22"/>
  <c r="P5" i="22"/>
  <c r="G5" i="22"/>
  <c r="X5" i="22"/>
  <c r="H5" i="22"/>
  <c r="I6" i="22"/>
  <c r="P6" i="22"/>
  <c r="G6" i="22"/>
  <c r="X6" i="22"/>
  <c r="H6" i="22"/>
  <c r="P7" i="22"/>
  <c r="G7" i="22"/>
  <c r="I7" i="22"/>
  <c r="X7" i="22"/>
  <c r="H7" i="22"/>
  <c r="I8" i="22"/>
  <c r="P8" i="22"/>
  <c r="P9" i="22"/>
  <c r="X8" i="22"/>
  <c r="H8" i="22"/>
  <c r="J9" i="22"/>
  <c r="K9" i="22"/>
  <c r="L9" i="22"/>
  <c r="M9" i="22"/>
  <c r="N9" i="22"/>
  <c r="O9" i="22"/>
  <c r="Q9" i="22"/>
  <c r="R9" i="22"/>
  <c r="S9" i="22"/>
  <c r="T9" i="22"/>
  <c r="U9" i="22"/>
  <c r="V9" i="22"/>
  <c r="W9" i="22"/>
  <c r="Y9" i="22"/>
  <c r="I9" i="22"/>
  <c r="H9" i="22"/>
  <c r="G8" i="22"/>
  <c r="G9" i="22"/>
  <c r="X9" i="22"/>
  <c r="P5" i="4"/>
  <c r="G5" i="4"/>
  <c r="I5" i="4"/>
  <c r="X5" i="4"/>
  <c r="P6" i="4"/>
  <c r="G6" i="4"/>
  <c r="I6" i="4"/>
  <c r="X6" i="4"/>
  <c r="H6" i="4"/>
  <c r="P7" i="4"/>
  <c r="G7" i="4"/>
  <c r="I7" i="4"/>
  <c r="X7" i="4"/>
  <c r="H7" i="4"/>
  <c r="P8" i="4"/>
  <c r="G8" i="4"/>
  <c r="X8" i="4"/>
  <c r="H8" i="4"/>
  <c r="I8" i="4"/>
  <c r="P9" i="4"/>
  <c r="G9" i="4"/>
  <c r="X9" i="4"/>
  <c r="H9" i="4"/>
  <c r="I9" i="4"/>
  <c r="P10" i="4"/>
  <c r="G10" i="4"/>
  <c r="X10" i="4"/>
  <c r="H10" i="4"/>
  <c r="I10" i="4"/>
  <c r="P11" i="4"/>
  <c r="G11" i="4"/>
  <c r="X11" i="4"/>
  <c r="H11" i="4"/>
  <c r="I11" i="4"/>
  <c r="P12" i="4"/>
  <c r="G12" i="4"/>
  <c r="X12" i="4"/>
  <c r="H12" i="4"/>
  <c r="I12" i="4"/>
  <c r="P13" i="4"/>
  <c r="G13" i="4"/>
  <c r="X13" i="4"/>
  <c r="H13" i="4"/>
  <c r="I13" i="4"/>
  <c r="P14" i="4"/>
  <c r="G14" i="4"/>
  <c r="X14" i="4"/>
  <c r="H14" i="4"/>
  <c r="I14" i="4"/>
  <c r="P15" i="4"/>
  <c r="G15" i="4"/>
  <c r="X15" i="4"/>
  <c r="H15" i="4"/>
  <c r="I15" i="4"/>
  <c r="P16" i="4"/>
  <c r="G16" i="4"/>
  <c r="X16" i="4"/>
  <c r="H16" i="4"/>
  <c r="I16" i="4"/>
  <c r="P17" i="4"/>
  <c r="G17" i="4"/>
  <c r="X17" i="4"/>
  <c r="H17" i="4"/>
  <c r="I17" i="4"/>
  <c r="P18" i="4"/>
  <c r="G18" i="4"/>
  <c r="I18" i="4"/>
  <c r="X18" i="4"/>
  <c r="H18" i="4"/>
  <c r="P19" i="4"/>
  <c r="G19" i="4"/>
  <c r="I19" i="4"/>
  <c r="X19" i="4"/>
  <c r="P20" i="4"/>
  <c r="G20" i="4"/>
  <c r="X20" i="4"/>
  <c r="H20" i="4"/>
  <c r="I20" i="4"/>
  <c r="P21" i="4"/>
  <c r="G21" i="4"/>
  <c r="I21" i="4"/>
  <c r="X21" i="4"/>
  <c r="H21" i="4"/>
  <c r="P22" i="4"/>
  <c r="G22" i="4"/>
  <c r="X22" i="4"/>
  <c r="H22" i="4"/>
  <c r="I22" i="4"/>
  <c r="P23" i="4"/>
  <c r="G23" i="4"/>
  <c r="I23" i="4"/>
  <c r="X23" i="4"/>
  <c r="H23" i="4"/>
  <c r="G24" i="4"/>
  <c r="I24" i="4"/>
  <c r="J24" i="4"/>
  <c r="K24" i="4"/>
  <c r="L24" i="4"/>
  <c r="M24" i="4"/>
  <c r="N24" i="4"/>
  <c r="O24" i="4"/>
  <c r="P24" i="4"/>
  <c r="Q24" i="4"/>
  <c r="R24" i="4"/>
  <c r="S24" i="4"/>
  <c r="T24" i="4"/>
  <c r="U24" i="4"/>
  <c r="V24" i="4"/>
  <c r="W24" i="4"/>
  <c r="Y24" i="4"/>
  <c r="X7" i="19"/>
  <c r="H7" i="19"/>
  <c r="P7" i="19"/>
  <c r="G7" i="19"/>
  <c r="I7" i="19"/>
  <c r="Y9" i="19"/>
  <c r="W9" i="19"/>
  <c r="V9" i="19"/>
  <c r="U9" i="19"/>
  <c r="T9" i="19"/>
  <c r="S9" i="19"/>
  <c r="R9" i="19"/>
  <c r="Q9" i="19"/>
  <c r="O9" i="19"/>
  <c r="N9" i="19"/>
  <c r="M9" i="19"/>
  <c r="L9" i="19"/>
  <c r="K9" i="19"/>
  <c r="J9" i="19"/>
  <c r="X8" i="19"/>
  <c r="H8" i="19"/>
  <c r="P8" i="19"/>
  <c r="G8" i="19"/>
  <c r="I8" i="19"/>
  <c r="X6" i="19"/>
  <c r="H6" i="19"/>
  <c r="P6" i="19"/>
  <c r="G6" i="19"/>
  <c r="I6" i="19"/>
  <c r="X5" i="19"/>
  <c r="H5" i="19"/>
  <c r="P5" i="19"/>
  <c r="G5" i="19"/>
  <c r="I5" i="19"/>
  <c r="X12" i="18"/>
  <c r="H12" i="18"/>
  <c r="P12" i="18"/>
  <c r="X11" i="18"/>
  <c r="H11" i="18"/>
  <c r="P11" i="18"/>
  <c r="G11" i="18"/>
  <c r="I11" i="18"/>
  <c r="X10" i="18"/>
  <c r="H10" i="18"/>
  <c r="P10" i="18"/>
  <c r="G10" i="18"/>
  <c r="I10" i="18"/>
  <c r="X9" i="18"/>
  <c r="P9" i="18"/>
  <c r="G9" i="18"/>
  <c r="I9" i="18"/>
  <c r="H9" i="18"/>
  <c r="X8" i="18"/>
  <c r="H8" i="18"/>
  <c r="P8" i="18"/>
  <c r="G8" i="18"/>
  <c r="X7" i="18"/>
  <c r="P7" i="18"/>
  <c r="G7" i="18"/>
  <c r="I7" i="18"/>
  <c r="H7" i="18"/>
  <c r="X6" i="18"/>
  <c r="H6" i="18"/>
  <c r="P6" i="18"/>
  <c r="G6" i="18"/>
  <c r="I6" i="18"/>
  <c r="X5" i="18"/>
  <c r="H5" i="18"/>
  <c r="P5" i="18"/>
  <c r="I5" i="18"/>
  <c r="H24" i="4"/>
  <c r="X24" i="4"/>
  <c r="I9" i="19"/>
  <c r="G9" i="19"/>
  <c r="H9" i="19"/>
  <c r="P9" i="19"/>
  <c r="X9" i="19"/>
  <c r="G5" i="18"/>
  <c r="P8" i="17"/>
  <c r="P7" i="17"/>
  <c r="I7" i="17"/>
  <c r="X6" i="17"/>
  <c r="H6" i="17"/>
  <c r="P6" i="17"/>
  <c r="G6" i="17"/>
  <c r="I6" i="17"/>
  <c r="P5" i="17"/>
  <c r="I5" i="17"/>
  <c r="Y6" i="16"/>
  <c r="W6" i="16"/>
  <c r="V6" i="16"/>
  <c r="U6" i="16"/>
  <c r="T6" i="16"/>
  <c r="S6" i="16"/>
  <c r="R6" i="16"/>
  <c r="Q6" i="16"/>
  <c r="O6" i="16"/>
  <c r="N6" i="16"/>
  <c r="M6" i="16"/>
  <c r="L6" i="16"/>
  <c r="K6" i="16"/>
  <c r="J6" i="16"/>
  <c r="X5" i="16"/>
  <c r="X6" i="16"/>
  <c r="P5" i="16"/>
  <c r="P6" i="16"/>
  <c r="I5" i="16"/>
  <c r="I6" i="16"/>
  <c r="H5" i="16"/>
  <c r="H6" i="16"/>
  <c r="G5" i="16"/>
  <c r="G6" i="16"/>
  <c r="Y9" i="15"/>
  <c r="W9" i="15"/>
  <c r="V9" i="15"/>
  <c r="U9" i="15"/>
  <c r="T9" i="15"/>
  <c r="S9" i="15"/>
  <c r="R9" i="15"/>
  <c r="Q9" i="15"/>
  <c r="O9" i="15"/>
  <c r="N9" i="15"/>
  <c r="M9" i="15"/>
  <c r="L9" i="15"/>
  <c r="K9" i="15"/>
  <c r="J9" i="15"/>
  <c r="X8" i="15"/>
  <c r="P8" i="15"/>
  <c r="G8" i="15"/>
  <c r="I8" i="15"/>
  <c r="H8" i="15"/>
  <c r="X7" i="15"/>
  <c r="P7" i="15"/>
  <c r="I7" i="15"/>
  <c r="H7" i="15"/>
  <c r="G7" i="15"/>
  <c r="X6" i="15"/>
  <c r="H6" i="15"/>
  <c r="P6" i="15"/>
  <c r="G6" i="15"/>
  <c r="I6" i="15"/>
  <c r="X5" i="15"/>
  <c r="X9" i="15"/>
  <c r="P5" i="15"/>
  <c r="I5" i="15"/>
  <c r="I9" i="15"/>
  <c r="H5" i="15"/>
  <c r="Y8" i="14"/>
  <c r="W8" i="14"/>
  <c r="V8" i="14"/>
  <c r="U8" i="14"/>
  <c r="T8" i="14"/>
  <c r="S8" i="14"/>
  <c r="R8" i="14"/>
  <c r="Q8" i="14"/>
  <c r="O8" i="14"/>
  <c r="N8" i="14"/>
  <c r="M8" i="14"/>
  <c r="L8" i="14"/>
  <c r="K8" i="14"/>
  <c r="J8" i="14"/>
  <c r="X7" i="14"/>
  <c r="H7" i="14"/>
  <c r="P7" i="14"/>
  <c r="I7" i="14"/>
  <c r="X6" i="14"/>
  <c r="P6" i="14"/>
  <c r="I6" i="14"/>
  <c r="I5" i="14"/>
  <c r="I8" i="14"/>
  <c r="H6" i="14"/>
  <c r="X5" i="14"/>
  <c r="H5" i="14"/>
  <c r="P5" i="14"/>
  <c r="G5" i="14"/>
  <c r="Y7" i="13"/>
  <c r="W7" i="13"/>
  <c r="V7" i="13"/>
  <c r="U7" i="13"/>
  <c r="T7" i="13"/>
  <c r="S7" i="13"/>
  <c r="R7" i="13"/>
  <c r="Q7" i="13"/>
  <c r="O7" i="13"/>
  <c r="N7" i="13"/>
  <c r="M7" i="13"/>
  <c r="L7" i="13"/>
  <c r="K7" i="13"/>
  <c r="J7" i="13"/>
  <c r="X6" i="13"/>
  <c r="H6" i="13"/>
  <c r="P6" i="13"/>
  <c r="G6" i="13"/>
  <c r="I6" i="13"/>
  <c r="I5" i="13"/>
  <c r="I7" i="13"/>
  <c r="X5" i="13"/>
  <c r="H5" i="13"/>
  <c r="P5" i="13"/>
  <c r="G5" i="13"/>
  <c r="Y8" i="12"/>
  <c r="W8" i="12"/>
  <c r="V8" i="12"/>
  <c r="U8" i="12"/>
  <c r="T8" i="12"/>
  <c r="S8" i="12"/>
  <c r="R8" i="12"/>
  <c r="Q8" i="12"/>
  <c r="O8" i="12"/>
  <c r="N8" i="12"/>
  <c r="M8" i="12"/>
  <c r="L8" i="12"/>
  <c r="K8" i="12"/>
  <c r="J8" i="12"/>
  <c r="X7" i="12"/>
  <c r="H7" i="12"/>
  <c r="P7" i="12"/>
  <c r="G7" i="12"/>
  <c r="I7" i="12"/>
  <c r="X6" i="12"/>
  <c r="P6" i="12"/>
  <c r="I6" i="12"/>
  <c r="H6" i="12"/>
  <c r="G6" i="12"/>
  <c r="X5" i="12"/>
  <c r="H5" i="12"/>
  <c r="P5" i="12"/>
  <c r="I5" i="12"/>
  <c r="I8" i="12"/>
  <c r="X7" i="11"/>
  <c r="P7" i="11"/>
  <c r="G7" i="11"/>
  <c r="H7" i="11"/>
  <c r="I7" i="11"/>
  <c r="Y10" i="11"/>
  <c r="W10" i="11"/>
  <c r="V10" i="11"/>
  <c r="U10" i="11"/>
  <c r="T10" i="11"/>
  <c r="S10" i="11"/>
  <c r="R10" i="11"/>
  <c r="Q10" i="11"/>
  <c r="O10" i="11"/>
  <c r="N10" i="11"/>
  <c r="M10" i="11"/>
  <c r="L10" i="11"/>
  <c r="K10" i="11"/>
  <c r="J10" i="11"/>
  <c r="X9" i="11"/>
  <c r="H9" i="11"/>
  <c r="P9" i="11"/>
  <c r="G9" i="11"/>
  <c r="I9" i="11"/>
  <c r="X8" i="11"/>
  <c r="H8" i="11"/>
  <c r="P8" i="11"/>
  <c r="I8" i="11"/>
  <c r="X6" i="11"/>
  <c r="H6" i="11"/>
  <c r="P6" i="11"/>
  <c r="I6" i="11"/>
  <c r="G6" i="11"/>
  <c r="X5" i="11"/>
  <c r="P5" i="11"/>
  <c r="G5" i="11"/>
  <c r="I5" i="11"/>
  <c r="H5" i="11"/>
  <c r="Y9" i="10"/>
  <c r="W9" i="10"/>
  <c r="V9" i="10"/>
  <c r="U9" i="10"/>
  <c r="T9" i="10"/>
  <c r="S9" i="10"/>
  <c r="R9" i="10"/>
  <c r="Q9" i="10"/>
  <c r="O9" i="10"/>
  <c r="N9" i="10"/>
  <c r="M9" i="10"/>
  <c r="L9" i="10"/>
  <c r="K9" i="10"/>
  <c r="J9" i="10"/>
  <c r="X8" i="10"/>
  <c r="P8" i="10"/>
  <c r="G8" i="10"/>
  <c r="I8" i="10"/>
  <c r="H8" i="10"/>
  <c r="X7" i="10"/>
  <c r="P7" i="10"/>
  <c r="G7" i="10"/>
  <c r="I7" i="10"/>
  <c r="H7" i="10"/>
  <c r="X6" i="10"/>
  <c r="H6" i="10"/>
  <c r="P6" i="10"/>
  <c r="G6" i="10"/>
  <c r="I6" i="10"/>
  <c r="X5" i="10"/>
  <c r="X9" i="10"/>
  <c r="P5" i="10"/>
  <c r="G5" i="10"/>
  <c r="I5" i="10"/>
  <c r="I9" i="10"/>
  <c r="H5" i="10"/>
  <c r="Y9" i="9"/>
  <c r="W9" i="9"/>
  <c r="V9" i="9"/>
  <c r="U9" i="9"/>
  <c r="T9" i="9"/>
  <c r="S9" i="9"/>
  <c r="R9" i="9"/>
  <c r="Q9" i="9"/>
  <c r="O9" i="9"/>
  <c r="N9" i="9"/>
  <c r="M9" i="9"/>
  <c r="L9" i="9"/>
  <c r="K9" i="9"/>
  <c r="J9" i="9"/>
  <c r="X8" i="9"/>
  <c r="H8" i="9"/>
  <c r="P8" i="9"/>
  <c r="G8" i="9"/>
  <c r="I8" i="9"/>
  <c r="X7" i="9"/>
  <c r="P7" i="9"/>
  <c r="I7" i="9"/>
  <c r="H7" i="9"/>
  <c r="G7" i="9"/>
  <c r="X6" i="9"/>
  <c r="H6" i="9"/>
  <c r="P6" i="9"/>
  <c r="G6" i="9"/>
  <c r="I6" i="9"/>
  <c r="X5" i="9"/>
  <c r="P5" i="9"/>
  <c r="I5" i="9"/>
  <c r="I9" i="9"/>
  <c r="H5" i="9"/>
  <c r="G5" i="9"/>
  <c r="X7" i="8"/>
  <c r="H7" i="8"/>
  <c r="X7" i="7"/>
  <c r="H7" i="7"/>
  <c r="P7" i="7"/>
  <c r="G7" i="7"/>
  <c r="I7" i="7"/>
  <c r="P7" i="8"/>
  <c r="I7" i="8"/>
  <c r="Y9" i="8"/>
  <c r="W9" i="8"/>
  <c r="V9" i="8"/>
  <c r="U9" i="8"/>
  <c r="T9" i="8"/>
  <c r="S9" i="8"/>
  <c r="R9" i="8"/>
  <c r="Q9" i="8"/>
  <c r="O9" i="8"/>
  <c r="N9" i="8"/>
  <c r="M9" i="8"/>
  <c r="L9" i="8"/>
  <c r="K9" i="8"/>
  <c r="J9" i="8"/>
  <c r="X8" i="8"/>
  <c r="P8" i="8"/>
  <c r="I8" i="8"/>
  <c r="H8" i="8"/>
  <c r="X6" i="8"/>
  <c r="P6" i="8"/>
  <c r="G6" i="8"/>
  <c r="I6" i="8"/>
  <c r="H6" i="8"/>
  <c r="X5" i="8"/>
  <c r="H5" i="8"/>
  <c r="P5" i="8"/>
  <c r="I5" i="8"/>
  <c r="I9" i="8"/>
  <c r="P8" i="6"/>
  <c r="P9" i="6"/>
  <c r="P11" i="6"/>
  <c r="G11" i="6"/>
  <c r="P12" i="6"/>
  <c r="P13" i="6"/>
  <c r="G13" i="6"/>
  <c r="P14" i="6"/>
  <c r="P15" i="6"/>
  <c r="P16" i="6"/>
  <c r="P17" i="6"/>
  <c r="G17" i="6"/>
  <c r="P18" i="6"/>
  <c r="G9" i="6"/>
  <c r="H9" i="6"/>
  <c r="I9" i="6"/>
  <c r="H11" i="6"/>
  <c r="I11" i="6"/>
  <c r="H12" i="6"/>
  <c r="I12" i="6"/>
  <c r="X13" i="6"/>
  <c r="H13" i="6"/>
  <c r="I13" i="6"/>
  <c r="G14" i="6"/>
  <c r="H14" i="6"/>
  <c r="I14" i="6"/>
  <c r="H15" i="6"/>
  <c r="I15" i="6"/>
  <c r="H16" i="6"/>
  <c r="I16" i="6"/>
  <c r="X17" i="6"/>
  <c r="H17" i="6"/>
  <c r="I17" i="6"/>
  <c r="P19" i="6"/>
  <c r="I19" i="6"/>
  <c r="H19" i="6"/>
  <c r="G18" i="6"/>
  <c r="I18" i="6"/>
  <c r="H18" i="6"/>
  <c r="I20" i="6"/>
  <c r="P20" i="6"/>
  <c r="X20" i="6"/>
  <c r="H20" i="6"/>
  <c r="J21" i="6"/>
  <c r="K21" i="6"/>
  <c r="L21" i="6"/>
  <c r="M21" i="6"/>
  <c r="N21" i="6"/>
  <c r="O21" i="6"/>
  <c r="Q21" i="6"/>
  <c r="R21" i="6"/>
  <c r="S21" i="6"/>
  <c r="T21" i="6"/>
  <c r="U21" i="6"/>
  <c r="V21" i="6"/>
  <c r="W21" i="6"/>
  <c r="Y21" i="6"/>
  <c r="G5" i="17"/>
  <c r="P9" i="15"/>
  <c r="G5" i="15"/>
  <c r="G9" i="15"/>
  <c r="H9" i="15"/>
  <c r="P8" i="14"/>
  <c r="G8" i="14"/>
  <c r="X8" i="14"/>
  <c r="H8" i="14"/>
  <c r="P7" i="13"/>
  <c r="X7" i="13"/>
  <c r="H7" i="13"/>
  <c r="G7" i="13"/>
  <c r="P8" i="12"/>
  <c r="X8" i="12"/>
  <c r="G8" i="12"/>
  <c r="H8" i="12"/>
  <c r="H10" i="11"/>
  <c r="I10" i="11"/>
  <c r="P10" i="11"/>
  <c r="X10" i="11"/>
  <c r="G8" i="11"/>
  <c r="G10" i="11"/>
  <c r="P9" i="10"/>
  <c r="H9" i="10"/>
  <c r="G9" i="10"/>
  <c r="H9" i="9"/>
  <c r="G9" i="9"/>
  <c r="P9" i="9"/>
  <c r="X9" i="9"/>
  <c r="P9" i="8"/>
  <c r="H9" i="8"/>
  <c r="G5" i="8"/>
  <c r="G9" i="8"/>
  <c r="X9" i="8"/>
  <c r="P6" i="6"/>
  <c r="G6" i="6"/>
  <c r="P7" i="6"/>
  <c r="G7" i="6"/>
  <c r="H6" i="6"/>
  <c r="I6" i="6"/>
  <c r="H7" i="6"/>
  <c r="I7" i="6"/>
  <c r="Y9" i="7"/>
  <c r="W9" i="7"/>
  <c r="V9" i="7"/>
  <c r="U9" i="7"/>
  <c r="T9" i="7"/>
  <c r="S9" i="7"/>
  <c r="R9" i="7"/>
  <c r="Q9" i="7"/>
  <c r="O9" i="7"/>
  <c r="N9" i="7"/>
  <c r="M9" i="7"/>
  <c r="L9" i="7"/>
  <c r="K9" i="7"/>
  <c r="J9" i="7"/>
  <c r="X8" i="7"/>
  <c r="H8" i="7"/>
  <c r="P8" i="7"/>
  <c r="G8" i="7"/>
  <c r="I8" i="7"/>
  <c r="X6" i="7"/>
  <c r="H6" i="7"/>
  <c r="P6" i="7"/>
  <c r="G6" i="7"/>
  <c r="I6" i="7"/>
  <c r="X5" i="7"/>
  <c r="H5" i="7"/>
  <c r="P5" i="7"/>
  <c r="G5" i="7"/>
  <c r="I5" i="7"/>
  <c r="X8" i="6"/>
  <c r="H8" i="6"/>
  <c r="G8" i="6"/>
  <c r="I8" i="6"/>
  <c r="X5" i="6"/>
  <c r="P5" i="6"/>
  <c r="I5" i="6"/>
  <c r="I5" i="3"/>
  <c r="I6" i="3"/>
  <c r="I7" i="3"/>
  <c r="I8" i="3"/>
  <c r="I9" i="3"/>
  <c r="I10" i="3"/>
  <c r="J10" i="3"/>
  <c r="K10" i="3"/>
  <c r="L10" i="3"/>
  <c r="M10" i="3"/>
  <c r="N10" i="3"/>
  <c r="O10" i="3"/>
  <c r="Q10" i="3"/>
  <c r="R10" i="3"/>
  <c r="S10" i="3"/>
  <c r="T10" i="3"/>
  <c r="U10" i="3"/>
  <c r="V10" i="3"/>
  <c r="W10" i="3"/>
  <c r="Y10" i="3"/>
  <c r="X6" i="3"/>
  <c r="X7" i="3"/>
  <c r="H7" i="3"/>
  <c r="X8" i="3"/>
  <c r="H8" i="3"/>
  <c r="X9" i="3"/>
  <c r="H9" i="3"/>
  <c r="P6" i="3"/>
  <c r="G6" i="3"/>
  <c r="P7" i="3"/>
  <c r="G7" i="3"/>
  <c r="P8" i="3"/>
  <c r="G8" i="3"/>
  <c r="P9" i="3"/>
  <c r="G9" i="3"/>
  <c r="X5" i="3"/>
  <c r="H5" i="3"/>
  <c r="P5" i="3"/>
  <c r="G5" i="3"/>
  <c r="I21" i="6"/>
  <c r="X21" i="6"/>
  <c r="G5" i="6"/>
  <c r="G21" i="6"/>
  <c r="P21" i="6"/>
  <c r="G10" i="3"/>
  <c r="P10" i="3"/>
  <c r="P9" i="7"/>
  <c r="I9" i="7"/>
  <c r="X9" i="7"/>
  <c r="H9" i="7"/>
  <c r="H5" i="6"/>
  <c r="H21" i="6"/>
  <c r="G9" i="7"/>
  <c r="X10" i="3"/>
  <c r="H6" i="3"/>
  <c r="H10" i="3"/>
  <c r="I6" i="2"/>
  <c r="I7" i="2"/>
  <c r="I8" i="2"/>
  <c r="I9" i="2"/>
  <c r="I5" i="2"/>
  <c r="X7" i="2"/>
  <c r="H7" i="2"/>
  <c r="X8" i="2"/>
  <c r="H8" i="2"/>
  <c r="X9" i="2"/>
  <c r="H9" i="2"/>
  <c r="X5" i="2"/>
  <c r="H5" i="2"/>
  <c r="X6" i="2"/>
  <c r="H6" i="2"/>
  <c r="J10" i="2"/>
  <c r="K10" i="2"/>
  <c r="L10" i="2"/>
  <c r="M10" i="2"/>
  <c r="N10" i="2"/>
  <c r="O10" i="2"/>
  <c r="Q10" i="2"/>
  <c r="R10" i="2"/>
  <c r="S10" i="2"/>
  <c r="T10" i="2"/>
  <c r="U10" i="2"/>
  <c r="V10" i="2"/>
  <c r="W10" i="2"/>
  <c r="Y10" i="2"/>
  <c r="P6" i="2"/>
  <c r="G6" i="2"/>
  <c r="P7" i="2"/>
  <c r="G7" i="2"/>
  <c r="P8" i="2"/>
  <c r="G8" i="2"/>
  <c r="P9" i="2"/>
  <c r="G9" i="2"/>
  <c r="P5" i="2"/>
  <c r="I10" i="2"/>
  <c r="P10" i="2"/>
  <c r="H10" i="2"/>
  <c r="G5" i="2"/>
  <c r="G10" i="2"/>
  <c r="X10" i="2"/>
</calcChain>
</file>

<file path=xl/comments1.xml><?xml version="1.0" encoding="utf-8"?>
<comments xmlns="http://schemas.openxmlformats.org/spreadsheetml/2006/main">
  <authors>
    <author>RAIMOND Marie INGE CIVI DEFE</author>
  </authors>
  <commentList>
    <comment ref="C7" authorId="0" shapeId="0">
      <text>
        <r>
          <rPr>
            <b/>
            <sz val="9"/>
            <color indexed="81"/>
            <rFont val="Tahoma"/>
            <family val="2"/>
          </rPr>
          <t>Indiquer l'ensemble des organismes concernés sur les Gravanches :
13 BSMAT CFD / 92e RI SMR / 7RMAT SRM / GSBdD / 19AMP</t>
        </r>
      </text>
    </comment>
    <comment ref="C10" authorId="0" shapeId="0">
      <text>
        <r>
          <rPr>
            <b/>
            <sz val="9"/>
            <color indexed="81"/>
            <rFont val="Tahoma"/>
            <family val="2"/>
          </rPr>
          <t>RAIMOND Marie INGE CIVI DEFE:</t>
        </r>
        <r>
          <rPr>
            <sz val="9"/>
            <color indexed="81"/>
            <rFont val="Tahoma"/>
            <family val="2"/>
          </rPr>
          <t xml:space="preserve">
</t>
        </r>
      </text>
    </comment>
  </commentList>
</comments>
</file>

<file path=xl/comments2.xml><?xml version="1.0" encoding="utf-8"?>
<comments xmlns="http://schemas.openxmlformats.org/spreadsheetml/2006/main">
  <authors>
    <author>PIRIO Loïc ADC</author>
  </authors>
  <commentList>
    <comment ref="E7" authorId="0" shapeId="0">
      <text>
        <r>
          <rPr>
            <b/>
            <sz val="9"/>
            <color indexed="81"/>
            <rFont val="Tahoma"/>
            <family val="2"/>
          </rPr>
          <t>PIRIO Loïc ADC:</t>
        </r>
        <r>
          <rPr>
            <sz val="9"/>
            <color indexed="81"/>
            <rFont val="Tahoma"/>
            <family val="2"/>
          </rPr>
          <t xml:space="preserve">
A confirmer par 13 BSMAT SALLE CONVIVIALITE ?</t>
        </r>
      </text>
    </comment>
  </commentList>
</comments>
</file>

<file path=xl/comments3.xml><?xml version="1.0" encoding="utf-8"?>
<comments xmlns="http://schemas.openxmlformats.org/spreadsheetml/2006/main">
  <authors>
    <author>DOUBLEIN Eric OUV HG</author>
    <author>RAIMOND Marie INGE CIVI DEFE</author>
    <author>MONNERET David</author>
  </authors>
  <commentList>
    <comment ref="C6" authorId="0" shapeId="0">
      <text>
        <r>
          <rPr>
            <b/>
            <sz val="9"/>
            <color indexed="81"/>
            <rFont val="Tahoma"/>
            <family val="2"/>
          </rPr>
          <t>Distributeur présent mais en mauvais état</t>
        </r>
        <r>
          <rPr>
            <sz val="9"/>
            <color indexed="81"/>
            <rFont val="Tahoma"/>
            <family val="2"/>
          </rPr>
          <t xml:space="preserve">
</t>
        </r>
      </text>
    </comment>
    <comment ref="D6" authorId="0" shapeId="0">
      <text>
        <r>
          <rPr>
            <b/>
            <sz val="9"/>
            <color indexed="81"/>
            <rFont val="Tahoma"/>
            <family val="2"/>
          </rPr>
          <t>Distributeur manquant</t>
        </r>
        <r>
          <rPr>
            <sz val="9"/>
            <color indexed="81"/>
            <rFont val="Tahoma"/>
            <family val="2"/>
          </rPr>
          <t xml:space="preserve">
</t>
        </r>
      </text>
    </comment>
    <comment ref="E6" authorId="0" shapeId="0">
      <text>
        <r>
          <rPr>
            <b/>
            <sz val="9"/>
            <color indexed="81"/>
            <rFont val="Tahoma"/>
            <family val="2"/>
          </rPr>
          <t>Nombre total de distributeurs dans le bâtiment :
Bon état + A remplacer + A mettre en place</t>
        </r>
        <r>
          <rPr>
            <sz val="9"/>
            <color indexed="81"/>
            <rFont val="Tahoma"/>
            <family val="2"/>
          </rPr>
          <t xml:space="preserve">
</t>
        </r>
      </text>
    </comment>
    <comment ref="D11" authorId="1" shapeId="0">
      <text>
        <r>
          <rPr>
            <b/>
            <sz val="9"/>
            <color indexed="81"/>
            <rFont val="Tahoma"/>
            <family val="2"/>
          </rPr>
          <t>RAIMOND Marie INGE CIVI DEFE:</t>
        </r>
        <r>
          <rPr>
            <sz val="9"/>
            <color indexed="81"/>
            <rFont val="Tahoma"/>
            <family val="2"/>
          </rPr>
          <t xml:space="preserve">
Pour savon microbilles / 5 PAX</t>
        </r>
      </text>
    </comment>
    <comment ref="D12" authorId="1" shapeId="0">
      <text>
        <r>
          <rPr>
            <b/>
            <sz val="9"/>
            <color indexed="81"/>
            <rFont val="Tahoma"/>
            <family val="2"/>
          </rPr>
          <t>RAIMOND Marie INGE CIVI DEFE:</t>
        </r>
        <r>
          <rPr>
            <sz val="9"/>
            <color indexed="81"/>
            <rFont val="Tahoma"/>
            <family val="2"/>
          </rPr>
          <t xml:space="preserve">
Pour savon microbilles / 5 PAX</t>
        </r>
      </text>
    </comment>
    <comment ref="B13" authorId="1" shapeId="0">
      <text>
        <r>
          <rPr>
            <b/>
            <sz val="9"/>
            <color indexed="81"/>
            <rFont val="Tahoma"/>
            <family val="2"/>
          </rPr>
          <t>RAIMOND Marie INGE CIVI DEFE:</t>
        </r>
        <r>
          <rPr>
            <sz val="9"/>
            <color indexed="81"/>
            <rFont val="Tahoma"/>
            <family val="2"/>
          </rPr>
          <t xml:space="preserve">
Dont 2 microbilles</t>
        </r>
      </text>
    </comment>
    <comment ref="D14" authorId="2" shapeId="0">
      <text>
        <r>
          <rPr>
            <b/>
            <sz val="9"/>
            <color indexed="81"/>
            <rFont val="Tahoma"/>
            <family val="2"/>
          </rPr>
          <t>MONNERET David:</t>
        </r>
        <r>
          <rPr>
            <sz val="9"/>
            <color indexed="81"/>
            <rFont val="Tahoma"/>
            <family val="2"/>
          </rPr>
          <t xml:space="preserve">
ajouter un distributeur de savon microbille au lavabo en face de la badgeuse</t>
        </r>
      </text>
    </comment>
    <comment ref="D15" authorId="1" shapeId="0">
      <text>
        <r>
          <rPr>
            <b/>
            <sz val="9"/>
            <color indexed="81"/>
            <rFont val="Tahoma"/>
            <family val="2"/>
          </rPr>
          <t>RAIMOND Marie INGE CIVI DEFE:
Pour savon microbilles / 42 PAX</t>
        </r>
      </text>
    </comment>
    <comment ref="D16" authorId="1" shapeId="0">
      <text>
        <r>
          <rPr>
            <b/>
            <sz val="9"/>
            <color indexed="81"/>
            <rFont val="Tahoma"/>
            <family val="2"/>
          </rPr>
          <t>RAIMOND Marie INGE CIVI DEFE:</t>
        </r>
        <r>
          <rPr>
            <sz val="9"/>
            <color indexed="81"/>
            <rFont val="Tahoma"/>
            <family val="2"/>
          </rPr>
          <t xml:space="preserve">
Pour savon microbilles / 5 PAX</t>
        </r>
      </text>
    </comment>
    <comment ref="D17" authorId="1" shapeId="0">
      <text>
        <r>
          <rPr>
            <b/>
            <sz val="9"/>
            <color indexed="81"/>
            <rFont val="Tahoma"/>
            <family val="2"/>
          </rPr>
          <t>RAIMOND Marie INGE CIVI DEFE:</t>
        </r>
        <r>
          <rPr>
            <sz val="9"/>
            <color indexed="81"/>
            <rFont val="Tahoma"/>
            <family val="2"/>
          </rPr>
          <t xml:space="preserve">
Pour savon microbilles / 20 PAX - sanitaires</t>
        </r>
      </text>
    </comment>
    <comment ref="D18" authorId="1" shapeId="0">
      <text>
        <r>
          <rPr>
            <b/>
            <sz val="9"/>
            <color indexed="81"/>
            <rFont val="Tahoma"/>
            <family val="2"/>
          </rPr>
          <t>RAIMOND Marie INGE CIVI DEFE:</t>
        </r>
        <r>
          <rPr>
            <sz val="9"/>
            <color indexed="81"/>
            <rFont val="Tahoma"/>
            <family val="2"/>
          </rPr>
          <t xml:space="preserve">
1 Pour savon microbilles / 5 PAX
1 pour savon classique</t>
        </r>
      </text>
    </comment>
    <comment ref="D20" authorId="1" shapeId="0">
      <text>
        <r>
          <rPr>
            <b/>
            <sz val="9"/>
            <color indexed="81"/>
            <rFont val="Tahoma"/>
            <family val="2"/>
          </rPr>
          <t>RAIMOND Marie INGE CIVI DEFE:</t>
        </r>
        <r>
          <rPr>
            <sz val="9"/>
            <color indexed="81"/>
            <rFont val="Tahoma"/>
            <family val="2"/>
          </rPr>
          <t xml:space="preserve">
Pour savon microbilles / 6 PAX</t>
        </r>
      </text>
    </comment>
    <comment ref="D21" authorId="1" shapeId="0">
      <text>
        <r>
          <rPr>
            <b/>
            <sz val="9"/>
            <color indexed="81"/>
            <rFont val="Tahoma"/>
            <family val="2"/>
          </rPr>
          <t>RAIMOND Marie INGE CIVI DEFE:</t>
        </r>
        <r>
          <rPr>
            <sz val="9"/>
            <color indexed="81"/>
            <rFont val="Tahoma"/>
            <family val="2"/>
          </rPr>
          <t xml:space="preserve">
Pour savon microbilles / 12 PAX</t>
        </r>
      </text>
    </comment>
    <comment ref="D25" authorId="2" shapeId="0">
      <text>
        <r>
          <rPr>
            <b/>
            <sz val="9"/>
            <color indexed="81"/>
            <rFont val="Tahoma"/>
            <family val="2"/>
          </rPr>
          <t>MONNERET David:</t>
        </r>
        <r>
          <rPr>
            <sz val="9"/>
            <color indexed="81"/>
            <rFont val="Tahoma"/>
            <family val="2"/>
          </rPr>
          <t xml:space="preserve">
Mettre en place 2 distributeurs pour 2 lavabos /10 PAX
1 distributeur microbille / 10 PAX</t>
        </r>
      </text>
    </comment>
  </commentList>
</comments>
</file>

<file path=xl/sharedStrings.xml><?xml version="1.0" encoding="utf-8"?>
<sst xmlns="http://schemas.openxmlformats.org/spreadsheetml/2006/main" count="1192" uniqueCount="188">
  <si>
    <t xml:space="preserve">PFC S-E
</t>
  </si>
  <si>
    <t>FICHE D’EXPRESSION DE BESOINS
ANNEXE
SEGMENT D’ACHAT : NETTOYAGE DES LOCAUX</t>
  </si>
  <si>
    <r>
      <t>Nom et coordonnées de l’acheteur en charge de la procédure :</t>
    </r>
    <r>
      <rPr>
        <b/>
        <sz val="9"/>
        <rFont val="Arial"/>
        <family val="2"/>
      </rPr>
      <t xml:space="preserve"> </t>
    </r>
    <r>
      <rPr>
        <i/>
        <sz val="9"/>
        <color theme="0" tint="-0.499984740745262"/>
        <rFont val="Arial"/>
        <family val="2"/>
      </rPr>
      <t>(à renseigner par le Pôle programmation)</t>
    </r>
  </si>
  <si>
    <t>I. INFORMATIONS GÉNÉRALES</t>
  </si>
  <si>
    <r>
      <t xml:space="preserve">Organisme/unité
</t>
    </r>
    <r>
      <rPr>
        <sz val="10"/>
        <rFont val="Arial"/>
        <family val="2"/>
      </rPr>
      <t/>
    </r>
  </si>
  <si>
    <t>13 BSMAT CFD</t>
  </si>
  <si>
    <t xml:space="preserve">Adresse du site </t>
  </si>
  <si>
    <t>Adresse : 
Site Les Gravanches
Rue de l’Arsenal
63 100 CLERMONT-FERRAND
Horaires d'ouverture :
Du lundi au jeudi de 08h00 à 12h00 et de 12h45 à 17h00 et le vendredi de 8h00 à 12h00</t>
  </si>
  <si>
    <t>Effectif de l'organisme/unité</t>
  </si>
  <si>
    <t>350</t>
  </si>
  <si>
    <t>Coordonnées de la ou des personnes chargées de la visite du site des candidats avant remise des offres</t>
  </si>
  <si>
    <t>Coordonnées et fonction de la ou des personnes à joindre pour les autorisations d’accès au site des personnels du titulaire</t>
  </si>
  <si>
    <t>13bsmat.resp-gest-habilit.fct@intradef.gouv.fr</t>
  </si>
  <si>
    <t>Coordonnées du chargé de prévention</t>
  </si>
  <si>
    <t>13bsmat-bpmre.chef.fct@intradef.gouv.fr
 OE HCA Christophe BEC (préventeur 13e BSMAT) / christophe.bec@intradef.gouv.fr / 0473992827</t>
  </si>
  <si>
    <r>
      <t>13</t>
    </r>
    <r>
      <rPr>
        <b/>
        <vertAlign val="superscript"/>
        <sz val="20"/>
        <rFont val="Arial"/>
        <family val="2"/>
      </rPr>
      <t>ème</t>
    </r>
    <r>
      <rPr>
        <b/>
        <sz val="20"/>
        <rFont val="Arial"/>
        <family val="2"/>
      </rPr>
      <t xml:space="preserve"> BSMAT CFD (63)
site des Gravanches
quartier GENTIL
Poste de sécurité
BATIMENT 001</t>
    </r>
  </si>
  <si>
    <t>Bâtiment / pièce</t>
  </si>
  <si>
    <t>Périodicité des principales prestations</t>
  </si>
  <si>
    <t>Total des surfaces FEB</t>
  </si>
  <si>
    <r>
      <t>Nature et surface des sols (m</t>
    </r>
    <r>
      <rPr>
        <b/>
        <vertAlign val="superscript"/>
        <sz val="12"/>
        <rFont val="Arial"/>
        <family val="2"/>
      </rPr>
      <t>2</t>
    </r>
    <r>
      <rPr>
        <b/>
        <sz val="12"/>
        <rFont val="Arial"/>
        <family val="2"/>
      </rPr>
      <t>)</t>
    </r>
  </si>
  <si>
    <r>
      <t xml:space="preserve">Surfaces vitrées </t>
    </r>
    <r>
      <rPr>
        <b/>
        <u/>
        <sz val="12"/>
        <rFont val="Arial"/>
        <family val="2"/>
      </rPr>
      <t>recto/verso</t>
    </r>
    <r>
      <rPr>
        <b/>
        <sz val="12"/>
        <rFont val="Arial"/>
        <family val="2"/>
      </rPr>
      <t xml:space="preserve"> (m</t>
    </r>
    <r>
      <rPr>
        <b/>
        <vertAlign val="superscript"/>
        <sz val="12"/>
        <rFont val="Arial"/>
        <family val="2"/>
      </rPr>
      <t>2</t>
    </r>
    <r>
      <rPr>
        <b/>
        <sz val="12"/>
        <rFont val="Arial"/>
        <family val="2"/>
      </rPr>
      <t>)</t>
    </r>
  </si>
  <si>
    <r>
      <t xml:space="preserve">
Surfaces murales carrelées des sanitaires
(m</t>
    </r>
    <r>
      <rPr>
        <b/>
        <vertAlign val="superscript"/>
        <sz val="12"/>
        <rFont val="Arial"/>
        <family val="2"/>
      </rPr>
      <t>2</t>
    </r>
    <r>
      <rPr>
        <b/>
        <sz val="12"/>
        <rFont val="Arial"/>
        <family val="2"/>
      </rPr>
      <t xml:space="preserve">)
</t>
    </r>
  </si>
  <si>
    <t>Unité / Formation</t>
  </si>
  <si>
    <t>N° bâtiment</t>
  </si>
  <si>
    <t>Etage</t>
  </si>
  <si>
    <t>N° pièce</t>
  </si>
  <si>
    <t>Nature de la pièce</t>
  </si>
  <si>
    <t>J = Journalière
BH = Bihebdomadaire
H = Hebdomadaire
BM  = Bimensuelle 
M= Mensuelle
T = Trimestrielle  
S = Semestriellle 
A = Annuelle</t>
  </si>
  <si>
    <r>
      <t>Surface au sol
(m</t>
    </r>
    <r>
      <rPr>
        <b/>
        <vertAlign val="superscript"/>
        <sz val="8"/>
        <rFont val="Arial"/>
        <family val="2"/>
      </rPr>
      <t>2</t>
    </r>
    <r>
      <rPr>
        <b/>
        <sz val="8"/>
        <rFont val="Arial"/>
        <family val="2"/>
      </rPr>
      <t>)</t>
    </r>
  </si>
  <si>
    <r>
      <t>Surface vitrée
(m</t>
    </r>
    <r>
      <rPr>
        <b/>
        <vertAlign val="superscript"/>
        <sz val="8"/>
        <rFont val="Arial"/>
        <family val="2"/>
      </rPr>
      <t>2</t>
    </r>
    <r>
      <rPr>
        <b/>
        <sz val="8"/>
        <rFont val="Arial"/>
        <family val="2"/>
      </rPr>
      <t>)</t>
    </r>
  </si>
  <si>
    <r>
      <t>Surface murale carrelée (m</t>
    </r>
    <r>
      <rPr>
        <b/>
        <vertAlign val="superscript"/>
        <sz val="8"/>
        <rFont val="Arial"/>
        <family val="2"/>
      </rPr>
      <t>2</t>
    </r>
    <r>
      <rPr>
        <b/>
        <sz val="8"/>
        <rFont val="Arial"/>
        <family val="2"/>
      </rPr>
      <t>)</t>
    </r>
  </si>
  <si>
    <t>Thermo plastique</t>
  </si>
  <si>
    <t>Carrelage</t>
  </si>
  <si>
    <t>Moquette</t>
  </si>
  <si>
    <t xml:space="preserve">Ciment </t>
  </si>
  <si>
    <t>Parquet - Plancher</t>
  </si>
  <si>
    <t>Autres</t>
  </si>
  <si>
    <r>
      <t>Total
(m</t>
    </r>
    <r>
      <rPr>
        <b/>
        <vertAlign val="superscript"/>
        <sz val="8"/>
        <rFont val="Arial"/>
        <family val="2"/>
      </rPr>
      <t>2</t>
    </r>
    <r>
      <rPr>
        <b/>
        <sz val="8"/>
        <rFont val="Arial"/>
        <family val="2"/>
      </rPr>
      <t>)</t>
    </r>
  </si>
  <si>
    <t xml:space="preserve">Portes de circulation (hall d'entrée et circulation) </t>
  </si>
  <si>
    <t xml:space="preserve">Portes fixes (hall et circulation) </t>
  </si>
  <si>
    <t xml:space="preserve">Cloisons vitrées </t>
  </si>
  <si>
    <t>Fenêtres
surface vitrée
(2 faces)
en m²</t>
  </si>
  <si>
    <t>Fenêtres accessibles par nacelle</t>
  </si>
  <si>
    <t>Miroirs sanitaires</t>
  </si>
  <si>
    <t xml:space="preserve">Autre Surface </t>
  </si>
  <si>
    <t xml:space="preserve">Observations 
</t>
  </si>
  <si>
    <t>RDC</t>
  </si>
  <si>
    <t>HALL ENTREE</t>
  </si>
  <si>
    <t>H</t>
  </si>
  <si>
    <t>CIRCULATION/ COULOIR</t>
  </si>
  <si>
    <t>2/3/7</t>
  </si>
  <si>
    <t>BUREAUX</t>
  </si>
  <si>
    <t>5</t>
  </si>
  <si>
    <t>VESTIAIRES AVEC POINT D'EAU</t>
  </si>
  <si>
    <t>J</t>
  </si>
  <si>
    <t>6</t>
  </si>
  <si>
    <t>SANITAIRES</t>
  </si>
  <si>
    <t xml:space="preserve">13ème BSMAT CFD (63)
site des Gravanches
quartier GENTIL
BATIMENT 002
PC
</t>
  </si>
  <si>
    <t>9</t>
  </si>
  <si>
    <t>SALLE DE CONVIVIALITE</t>
  </si>
  <si>
    <t>11</t>
  </si>
  <si>
    <t>1 ET.</t>
  </si>
  <si>
    <t>PALIER</t>
  </si>
  <si>
    <t>ESCALIER</t>
  </si>
  <si>
    <t>02/03/04/06/11/13/14/ 15/19</t>
  </si>
  <si>
    <t>BM</t>
  </si>
  <si>
    <t>01/16</t>
  </si>
  <si>
    <t>BUREAUX COMMANDEMENT</t>
  </si>
  <si>
    <t>à nettoyer pendant les heures de travail</t>
  </si>
  <si>
    <t>07/17</t>
  </si>
  <si>
    <t>BUREAUX SECURISES</t>
  </si>
  <si>
    <t>10</t>
  </si>
  <si>
    <t>09/10</t>
  </si>
  <si>
    <t>03/04/07/08/09/10</t>
  </si>
  <si>
    <t>13e BSMAT CFD (63)
site des gravanches
quartier LA BLANCHARDIERE- 13e BSMAT
GITE ETAPE
BATIMENT 003</t>
  </si>
  <si>
    <t>1 ET</t>
  </si>
  <si>
    <t>COULOIR / PALIER / SAS / ESCALIERS</t>
  </si>
  <si>
    <t>21/23/25/24</t>
  </si>
  <si>
    <t>SANITAIRES/ DOUCHES / LAVABO</t>
  </si>
  <si>
    <t>2 ET</t>
  </si>
  <si>
    <t>20/22/23/25</t>
  </si>
  <si>
    <t>13ème BSMAT CFD (63)
site des Gravanches
quartier GENTIL
CMA / ATLAS
BATIMENT 004</t>
  </si>
  <si>
    <t>HALL D'ENTREE</t>
  </si>
  <si>
    <t>03/04//14/15</t>
  </si>
  <si>
    <t>ACCUEIL</t>
  </si>
  <si>
    <t>16/17</t>
  </si>
  <si>
    <t>BLANCHISSERIE</t>
  </si>
  <si>
    <t>CMA 08 / 19 AMP</t>
  </si>
  <si>
    <t>CIRCULATION/ COULOIR/SALLE ATTENTE</t>
  </si>
  <si>
    <t>salle de soin</t>
  </si>
  <si>
    <t>BUREAUX secretariat</t>
  </si>
  <si>
    <t>SALLE DE BIOMETRIE</t>
  </si>
  <si>
    <t>SAS</t>
  </si>
  <si>
    <t>BUREAU MEDECIN</t>
  </si>
  <si>
    <t>Local Cadre de Permanence</t>
  </si>
  <si>
    <t>En présence du CP seulement</t>
  </si>
  <si>
    <t>SALLE DE REUNION</t>
  </si>
  <si>
    <t>13ème BSMAT CFD (63)
site des Gravanches
quartier GENTIL
BATIMENT 008</t>
  </si>
  <si>
    <t>HALL(S) ENTREE</t>
  </si>
  <si>
    <t>2/3/7/8</t>
  </si>
  <si>
    <t>VESTIAIRE</t>
  </si>
  <si>
    <t>13ème BSMAT CFD (63)
site des Gravanches
quartier GENTIL
BATIMENT 015</t>
  </si>
  <si>
    <t>7/8</t>
  </si>
  <si>
    <t>SALLE REFECTOIRE</t>
  </si>
  <si>
    <t xml:space="preserve">Prestations type "bureaux"  avec en supplément le nettoyage des dessus de tables (et évacuation des déchets éventuels)
</t>
  </si>
  <si>
    <t>22</t>
  </si>
  <si>
    <t>SALLE DE SPORT</t>
  </si>
  <si>
    <t>En supplément des prestations types, il est demandé de nettoyer et désinfecter, avec des produits adaptés, les appareils de musculation et de cardio - fréquence 1x/M</t>
  </si>
  <si>
    <t>13 BSMAT (sport)</t>
  </si>
  <si>
    <t>21</t>
  </si>
  <si>
    <t>22/23</t>
  </si>
  <si>
    <t>SIMMT</t>
  </si>
  <si>
    <t>ESCALIERS</t>
  </si>
  <si>
    <t>101/105/107/108/109/111/112/113/114/115/116/117/119</t>
  </si>
  <si>
    <t>2 ET.</t>
  </si>
  <si>
    <t>Syndicats</t>
  </si>
  <si>
    <t>211/212/213/214/215/216</t>
  </si>
  <si>
    <t>204/205/206/208</t>
  </si>
  <si>
    <t>SANITAIRES/ DOUCHES</t>
  </si>
  <si>
    <t>13ème BSMAT CFD (63)
site des Gravanches
quartier GENTIL
BATIMENT 036</t>
  </si>
  <si>
    <t>11/05/02/01</t>
  </si>
  <si>
    <t>12/13/10/09/08/07/04/06/Bureau Magasinier</t>
  </si>
  <si>
    <t>31/32</t>
  </si>
  <si>
    <t>VESTIAIRES</t>
  </si>
  <si>
    <t>38/36/37/33/34</t>
  </si>
  <si>
    <t>les consommables sanitaires doivent être appropriés aux ateliers techniques</t>
  </si>
  <si>
    <t>13ème BSMAT CFD (63)
site des Gravanches
quartier GENTIL
BATIMENT 037</t>
  </si>
  <si>
    <t>30/31/32/33/34/Bureau Magasinier</t>
  </si>
  <si>
    <t>07/38</t>
  </si>
  <si>
    <t>1/2/3/4/5/6</t>
  </si>
  <si>
    <t>13ème BSMAT CFD (63)
site des Gravanches
quartier GENTIL
BATIMENT 040</t>
  </si>
  <si>
    <t>01/02/18/19</t>
  </si>
  <si>
    <t>BETON</t>
  </si>
  <si>
    <t>03/04/05</t>
  </si>
  <si>
    <t>13ème BSMAT CFD (63)
site des Gravanches
quartier GENTIL
BATIMENT 043</t>
  </si>
  <si>
    <t>13ème BSMAT CFD (63)
site des Gravanches
quartier GENTIL
BATIMENT 047</t>
  </si>
  <si>
    <t>11, 13, 16, 17, 18, 19, 23, 25, 26, 27, 33, 34, 35, 36, 37, 38, 44, 49</t>
  </si>
  <si>
    <t>12/32/47 SECURISEES</t>
  </si>
  <si>
    <t xml:space="preserve"> à nettoyer pendant les heures de travail</t>
  </si>
  <si>
    <t>13ème BSMAT CFD (63)
site des Gravanches
quartier GENTIL
BATIMENT 056</t>
  </si>
  <si>
    <t>02/17</t>
  </si>
  <si>
    <t>14</t>
  </si>
  <si>
    <t>13ème BSMAT CFD (63)
site des Gravanches
quartier GENTIL
BATIMENT 059</t>
  </si>
  <si>
    <t>03/05</t>
  </si>
  <si>
    <t>13ème BSMAT CFD (63)
site des Gravanches
quartier GENTIL
BATIMENT 063</t>
  </si>
  <si>
    <t>06/07</t>
  </si>
  <si>
    <t>04/09</t>
  </si>
  <si>
    <t>BETON PEINT</t>
  </si>
  <si>
    <t>BETON PEINT
les consommables sanitaires doivent être appropriés aux ateliers techniques</t>
  </si>
  <si>
    <t>13ème BSMAT CFD (63)
site des Gravanches
quartier GENTIL
BATIMENT 064</t>
  </si>
  <si>
    <r>
      <t xml:space="preserve">BETON PEINT
</t>
    </r>
    <r>
      <rPr>
        <sz val="11"/>
        <color rgb="FFFF0000"/>
        <rFont val="Calibri"/>
        <family val="2"/>
        <scheme val="minor"/>
      </rPr>
      <t>cetaines fenetres en zone atelier : prévoir les chaussures de sécurité</t>
    </r>
  </si>
  <si>
    <t>08/09</t>
  </si>
  <si>
    <t>03/04</t>
  </si>
  <si>
    <t>13ème BSMAT CFD (63)
site des Gravanches
quartier GENTIL
BATIMENT 104</t>
  </si>
  <si>
    <t>J = Journalière
BH = Bihebdomadaire
H = Hebdomadaire
BM  = Bimensuelle 
M= Mensuelle
T = Trimestrielle  
S = Semestriellle 
A = Annuelle
BDC=Bon de Commande</t>
  </si>
  <si>
    <t>92 RI</t>
  </si>
  <si>
    <t>PLATEAU TECHNIQUE</t>
  </si>
  <si>
    <t>BDC</t>
  </si>
  <si>
    <t>(1) Prestations à bon de commande - Mêmes prestations que les fréquences génériques type "salles"</t>
  </si>
  <si>
    <t>(1) Plateau technique équipé de prises au sol, câblage électrique et informatique</t>
  </si>
  <si>
    <t>(1) Nettoyage du plateau technique par un procédé adapté</t>
  </si>
  <si>
    <t>13ème BSMAT CFD (63)
site des Gravanches
quartier GENTIL
92ème RI / STATION D'ENTRETIEN
BATIMENT 106</t>
  </si>
  <si>
    <t>92 RI/BML</t>
  </si>
  <si>
    <t>13ème BSMAT CFD (63)
site des Gravanches
quartier GENTIL
92e RI / Atelier VBCI
BATIMENT 107</t>
  </si>
  <si>
    <t>13ème BSMAT CFD (63)
site des Gravanches
quartier GENTIL
BATIMENT 155</t>
  </si>
  <si>
    <t>03</t>
  </si>
  <si>
    <t>04/07</t>
  </si>
  <si>
    <t>06</t>
  </si>
  <si>
    <t>Liste des distributeurs de consommables et des poubelles sanitaires  à renseigner</t>
  </si>
  <si>
    <t>Bâtiment</t>
  </si>
  <si>
    <t>DISTRIBUTEURS DE CONSOMMABLES</t>
  </si>
  <si>
    <t>POUBELLES locaux sanitaires</t>
  </si>
  <si>
    <t>Savon</t>
  </si>
  <si>
    <t>Essuie-mains</t>
  </si>
  <si>
    <t>Papier toilette</t>
  </si>
  <si>
    <t>Petite poubelle 3 litres</t>
  </si>
  <si>
    <t>Poubelle hygiène féminine</t>
  </si>
  <si>
    <t>Grande poubelle 50 litres</t>
  </si>
  <si>
    <t>Bon état</t>
  </si>
  <si>
    <t>A remplacer</t>
  </si>
  <si>
    <t>A mettre en place</t>
  </si>
  <si>
    <t>TOTAL</t>
  </si>
  <si>
    <t>savon microbille pour atelier</t>
  </si>
  <si>
    <r>
      <t xml:space="preserve">La présente fiche est à </t>
    </r>
    <r>
      <rPr>
        <u/>
        <sz val="10"/>
        <rFont val="Arial"/>
        <family val="2"/>
      </rPr>
      <t>remplir dans son intégralité</t>
    </r>
    <r>
      <rPr>
        <sz val="10"/>
        <rFont val="Arial"/>
        <family val="2"/>
      </rPr>
      <t xml:space="preserve"> par le prescripteur du besoin afin d’être transmise à la PFC S-E ; </t>
    </r>
    <r>
      <rPr>
        <u/>
        <sz val="10"/>
        <rFont val="Arial"/>
        <family val="2"/>
      </rPr>
      <t xml:space="preserve">à défaut la fiche sera retournée au GSC.
</t>
    </r>
    <r>
      <rPr>
        <sz val="10"/>
        <rFont val="Arial"/>
        <family val="2"/>
      </rPr>
      <t>En effet, les informations demandées sont indispensables à la bonne compréhension du besoin.
Le prescripteur peut également prendre contact avec l’acheteur en charge de la procédure, avant de transmettre son besoin, afin de lever toute incertitude sur la nature des renseignements demandés et définir conjointement les attentes et contraintes de chacun.</t>
    </r>
  </si>
  <si>
    <t xml:space="preserve">Prioritairement :
- OE HCC Christian GAFFET christian.gaffet@intradef.gouv.fr 04.63.66.92.52
- ATPMD1 Nicole MARION nicole.marion@intradef.gouv.fr 04.73.99.25.94
- SACN Daniel CHAUVEL daniel.chauvel@intradef.gouv.fr 04.63.66.92.36
</t>
  </si>
  <si>
    <t>GSC</t>
  </si>
  <si>
    <t>GSC CFD/ ATLAS</t>
  </si>
  <si>
    <t>GSC CFD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</si>
</sst>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x14ac:knownFonts="1">
    <font>
      <sz val="11"/>
      <color theme="1"/>
      <name val="Calibri"/>
      <family val="2"/>
      <scheme val="minor"/>
    </font>
    <font>
      <b/>
      <sz val="10"/>
      <name val="Arial"/>
      <family val="2"/>
    </font>
    <font>
      <sz val="10"/>
      <name val="Arial"/>
      <family val="2"/>
    </font>
    <font>
      <b/>
      <sz val="9"/>
      <name val="Arial"/>
      <family val="2"/>
    </font>
    <font>
      <i/>
      <sz val="9"/>
      <color theme="0" tint="-0.499984740745262"/>
      <name val="Arial"/>
      <family val="2"/>
    </font>
    <font>
      <u/>
      <sz val="10"/>
      <name val="Arial"/>
      <family val="2"/>
    </font>
    <font>
      <b/>
      <sz val="20"/>
      <name val="Arial"/>
      <family val="2"/>
    </font>
    <font>
      <sz val="8"/>
      <name val="Arial"/>
      <family val="2"/>
    </font>
    <font>
      <b/>
      <sz val="11"/>
      <name val="Arial"/>
      <family val="2"/>
    </font>
    <font>
      <b/>
      <sz val="12"/>
      <name val="Arial"/>
      <family val="2"/>
    </font>
    <font>
      <b/>
      <vertAlign val="superscript"/>
      <sz val="12"/>
      <name val="Arial"/>
      <family val="2"/>
    </font>
    <font>
      <b/>
      <u/>
      <sz val="12"/>
      <name val="Arial"/>
      <family val="2"/>
    </font>
    <font>
      <b/>
      <sz val="8"/>
      <name val="Arial"/>
      <family val="2"/>
    </font>
    <font>
      <b/>
      <vertAlign val="superscript"/>
      <sz val="8"/>
      <name val="Arial"/>
      <family val="2"/>
    </font>
    <font>
      <b/>
      <sz val="14"/>
      <name val="Arial"/>
      <family val="2"/>
    </font>
    <font>
      <b/>
      <sz val="10"/>
      <color rgb="FFFF0000"/>
      <name val="Arial"/>
      <family val="2"/>
    </font>
    <font>
      <b/>
      <sz val="9"/>
      <color indexed="81"/>
      <name val="Tahoma"/>
      <family val="2"/>
    </font>
    <font>
      <sz val="9"/>
      <color indexed="81"/>
      <name val="Tahoma"/>
      <family val="2"/>
    </font>
    <font>
      <b/>
      <vertAlign val="superscript"/>
      <sz val="20"/>
      <name val="Arial"/>
      <family val="2"/>
    </font>
    <font>
      <b/>
      <sz val="11"/>
      <color rgb="FFFF0000"/>
      <name val="Calibri"/>
      <family val="2"/>
      <scheme val="minor"/>
    </font>
    <font>
      <sz val="11"/>
      <color rgb="FFFF0000"/>
      <name val="Calibri"/>
      <family val="2"/>
      <scheme val="minor"/>
    </font>
    <font>
      <u/>
      <sz val="11"/>
      <color theme="10"/>
      <name val="Calibri"/>
      <family val="2"/>
      <scheme val="minor"/>
    </font>
    <font>
      <b/>
      <sz val="10"/>
      <color rgb="FF000000"/>
      <name val="Arial"/>
      <family val="2"/>
    </font>
    <font>
      <sz val="10"/>
      <color rgb="FF000000"/>
      <name val="Arial"/>
      <family val="2"/>
    </font>
    <font>
      <u/>
      <sz val="11"/>
      <color rgb="FF000000"/>
      <name val="Calibri"/>
      <family val="2"/>
      <scheme val="minor"/>
    </font>
    <font>
      <b/>
      <sz val="11"/>
      <color rgb="FF000000"/>
      <name val="Calibri"/>
      <family val="2"/>
      <scheme val="minor"/>
    </font>
    <font>
      <sz val="11"/>
      <color rgb="FF000000"/>
      <name val="Calibri"/>
      <family val="2"/>
      <scheme val="minor"/>
    </font>
    <font>
      <b/>
      <sz val="8"/>
      <color rgb="FF000000"/>
      <name val="Arial"/>
      <family val="2"/>
    </font>
  </fonts>
  <fills count="18">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rgb="FFDDDDDD"/>
        <bgColor indexed="64"/>
      </patternFill>
    </fill>
    <fill>
      <patternFill patternType="solid">
        <fgColor rgb="FFF8F8F8"/>
        <bgColor indexed="64"/>
      </patternFill>
    </fill>
    <fill>
      <patternFill patternType="solid">
        <fgColor theme="0" tint="-4.9989318521683403E-2"/>
        <bgColor indexed="64"/>
      </patternFill>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14999847407452621"/>
        <bgColor indexed="64"/>
      </patternFill>
    </fill>
    <fill>
      <patternFill patternType="solid">
        <fgColor rgb="FFE6B8B7"/>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FFFF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s>
  <cellStyleXfs count="4">
    <xf numFmtId="0" fontId="0" fillId="0" borderId="0"/>
    <xf numFmtId="0" fontId="2" fillId="0" borderId="0"/>
    <xf numFmtId="0" fontId="21" fillId="0" borderId="0" applyNumberFormat="0" applyFill="0" applyBorder="0" applyAlignment="0" applyProtection="0"/>
    <xf numFmtId="0" fontId="21" fillId="0" borderId="0" applyNumberFormat="0" applyFill="0" applyBorder="0" applyAlignment="0" applyProtection="0"/>
  </cellStyleXfs>
  <cellXfs count="128">
    <xf numFmtId="0" fontId="0" fillId="0" borderId="0" xfId="0"/>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justify" vertical="center" wrapText="1"/>
    </xf>
    <xf numFmtId="0" fontId="2" fillId="0" borderId="0" xfId="0" applyFont="1" applyAlignment="1">
      <alignment vertical="center" wrapText="1"/>
    </xf>
    <xf numFmtId="0" fontId="1" fillId="0" borderId="1" xfId="0" applyFont="1" applyBorder="1" applyAlignment="1">
      <alignment horizontal="left" vertical="center" wrapText="1" indent="1"/>
    </xf>
    <xf numFmtId="0" fontId="2" fillId="0" borderId="1" xfId="0" applyFont="1" applyBorder="1" applyAlignment="1">
      <alignment vertical="center" wrapText="1"/>
    </xf>
    <xf numFmtId="0" fontId="1" fillId="0" borderId="0" xfId="0" applyFont="1" applyAlignment="1">
      <alignment vertical="center" wrapText="1"/>
    </xf>
    <xf numFmtId="0" fontId="9" fillId="3"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3" borderId="1" xfId="0" applyFont="1" applyFill="1" applyBorder="1" applyAlignment="1">
      <alignment horizontal="left" vertical="center" wrapText="1" indent="1"/>
    </xf>
    <xf numFmtId="0" fontId="12" fillId="4"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2" fontId="12" fillId="5" borderId="1" xfId="0" applyNumberFormat="1" applyFont="1" applyFill="1" applyBorder="1" applyAlignment="1">
      <alignment horizontal="center" vertical="center" wrapText="1"/>
    </xf>
    <xf numFmtId="49" fontId="12" fillId="5" borderId="1" xfId="0" applyNumberFormat="1" applyFont="1" applyFill="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wrapText="1"/>
    </xf>
    <xf numFmtId="0" fontId="12" fillId="7" borderId="1"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wrapText="1"/>
    </xf>
    <xf numFmtId="0" fontId="0" fillId="0" borderId="1" xfId="0" applyBorder="1"/>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0" fontId="0" fillId="8" borderId="1" xfId="0" applyFill="1" applyBorder="1" applyAlignment="1">
      <alignment horizontal="center" vertical="center"/>
    </xf>
    <xf numFmtId="49" fontId="0" fillId="0" borderId="1" xfId="0" applyNumberFormat="1" applyBorder="1" applyAlignment="1">
      <alignment horizontal="center" vertical="center"/>
    </xf>
    <xf numFmtId="0" fontId="0" fillId="0" borderId="1" xfId="0" applyBorder="1" applyAlignment="1">
      <alignment horizontal="center" vertical="center" wrapText="1"/>
    </xf>
    <xf numFmtId="49" fontId="0" fillId="0" borderId="1" xfId="0" applyNumberFormat="1" applyBorder="1" applyAlignment="1">
      <alignment horizontal="center" vertical="center" wrapText="1"/>
    </xf>
    <xf numFmtId="0" fontId="0" fillId="9" borderId="1" xfId="0" applyFill="1" applyBorder="1" applyAlignment="1">
      <alignment horizontal="center" vertical="center" wrapText="1"/>
    </xf>
    <xf numFmtId="0" fontId="0" fillId="11" borderId="1" xfId="0" applyFill="1" applyBorder="1" applyAlignment="1">
      <alignment horizontal="center" vertical="center"/>
    </xf>
    <xf numFmtId="0" fontId="0" fillId="10" borderId="1" xfId="0" applyFill="1" applyBorder="1" applyAlignment="1">
      <alignment horizontal="center" vertical="center" wrapText="1"/>
    </xf>
    <xf numFmtId="0" fontId="0" fillId="8" borderId="1" xfId="0" applyFill="1" applyBorder="1" applyAlignment="1">
      <alignment horizontal="center" vertical="center" wrapText="1"/>
    </xf>
    <xf numFmtId="0" fontId="0" fillId="12" borderId="1" xfId="0" applyFill="1" applyBorder="1" applyAlignment="1">
      <alignment horizontal="center" vertical="center" wrapText="1"/>
    </xf>
    <xf numFmtId="0" fontId="0" fillId="11" borderId="1" xfId="0" applyFill="1" applyBorder="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vertical="center" wrapText="1"/>
    </xf>
    <xf numFmtId="0" fontId="2" fillId="13" borderId="21" xfId="0" applyFont="1" applyFill="1" applyBorder="1" applyAlignment="1">
      <alignment horizontal="center" vertical="center" wrapText="1"/>
    </xf>
    <xf numFmtId="0" fontId="2" fillId="13" borderId="22" xfId="0" applyFont="1" applyFill="1" applyBorder="1" applyAlignment="1">
      <alignment horizontal="center" vertical="center" wrapText="1"/>
    </xf>
    <xf numFmtId="0" fontId="2" fillId="13" borderId="23" xfId="0" applyFont="1" applyFill="1" applyBorder="1" applyAlignment="1">
      <alignment horizontal="center" vertical="center" wrapText="1"/>
    </xf>
    <xf numFmtId="0" fontId="2" fillId="13" borderId="24" xfId="0" applyFont="1" applyFill="1" applyBorder="1" applyAlignment="1">
      <alignment horizontal="center" vertical="center" wrapText="1"/>
    </xf>
    <xf numFmtId="0" fontId="2" fillId="13" borderId="25" xfId="0" applyFont="1" applyFill="1" applyBorder="1" applyAlignment="1">
      <alignment horizontal="center" vertical="center" wrapText="1"/>
    </xf>
    <xf numFmtId="0" fontId="0" fillId="0" borderId="26" xfId="0" applyBorder="1" applyAlignment="1">
      <alignment horizontal="center" vertical="center" wrapText="1"/>
    </xf>
    <xf numFmtId="0" fontId="2" fillId="0" borderId="27" xfId="1" applyBorder="1" applyAlignment="1">
      <alignment horizontal="center" vertical="center" wrapText="1"/>
    </xf>
    <xf numFmtId="0" fontId="2" fillId="0" borderId="1" xfId="1" applyBorder="1" applyAlignment="1">
      <alignment horizontal="center" vertical="center" wrapText="1"/>
    </xf>
    <xf numFmtId="0" fontId="2" fillId="0" borderId="19" xfId="1" applyBorder="1" applyAlignment="1">
      <alignment horizontal="center" vertical="center" wrapText="1"/>
    </xf>
    <xf numFmtId="0" fontId="2" fillId="0" borderId="4" xfId="1" applyBorder="1" applyAlignment="1">
      <alignment horizontal="center" vertical="center" wrapText="1"/>
    </xf>
    <xf numFmtId="0" fontId="2" fillId="0" borderId="5" xfId="1" applyBorder="1" applyAlignment="1">
      <alignment horizontal="center" vertical="center" wrapText="1"/>
    </xf>
    <xf numFmtId="0" fontId="0" fillId="0" borderId="28" xfId="0" applyBorder="1" applyAlignment="1">
      <alignment horizontal="center" vertical="center" wrapText="1"/>
    </xf>
    <xf numFmtId="0" fontId="0" fillId="0" borderId="8"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5" xfId="0" applyBorder="1" applyAlignment="1">
      <alignment horizontal="center" vertical="center" wrapText="1"/>
    </xf>
    <xf numFmtId="0" fontId="0" fillId="0" borderId="27" xfId="0" applyBorder="1" applyAlignment="1">
      <alignment horizontal="center" vertical="center" wrapText="1"/>
    </xf>
    <xf numFmtId="0" fontId="0" fillId="0" borderId="19" xfId="0" applyBorder="1" applyAlignment="1">
      <alignment horizontal="center" vertical="center" wrapText="1"/>
    </xf>
    <xf numFmtId="0" fontId="0" fillId="0" borderId="4" xfId="0" applyBorder="1" applyAlignment="1">
      <alignment horizontal="center" vertical="center" wrapText="1"/>
    </xf>
    <xf numFmtId="0" fontId="2" fillId="0" borderId="0" xfId="0" applyFont="1" applyAlignment="1">
      <alignment horizontal="center" vertical="center" wrapText="1"/>
    </xf>
    <xf numFmtId="0" fontId="0" fillId="0" borderId="7" xfId="0" applyBorder="1" applyAlignment="1">
      <alignment horizontal="center" vertical="center"/>
    </xf>
    <xf numFmtId="0" fontId="0" fillId="12" borderId="1" xfId="0" applyFill="1" applyBorder="1" applyAlignment="1">
      <alignment horizontal="center" vertical="center"/>
    </xf>
    <xf numFmtId="0" fontId="2" fillId="0" borderId="0" xfId="0" applyFont="1" applyAlignment="1">
      <alignment horizontal="left" vertical="center"/>
    </xf>
    <xf numFmtId="0" fontId="2" fillId="0" borderId="0" xfId="0" applyFont="1"/>
    <xf numFmtId="0" fontId="0" fillId="14" borderId="1" xfId="0" applyFill="1" applyBorder="1" applyAlignment="1">
      <alignment horizontal="center" vertical="center" wrapText="1"/>
    </xf>
    <xf numFmtId="0" fontId="0" fillId="14" borderId="1" xfId="0" applyFill="1" applyBorder="1" applyAlignment="1">
      <alignment horizontal="center" vertical="center"/>
    </xf>
    <xf numFmtId="0" fontId="0" fillId="14" borderId="0" xfId="0" applyFill="1" applyAlignment="1">
      <alignment horizontal="center" vertical="center" wrapText="1"/>
    </xf>
    <xf numFmtId="0" fontId="0" fillId="0" borderId="1" xfId="0" applyBorder="1" applyAlignment="1">
      <alignment vertical="center" wrapText="1"/>
    </xf>
    <xf numFmtId="0" fontId="19" fillId="0" borderId="0" xfId="0" applyFont="1"/>
    <xf numFmtId="0" fontId="2" fillId="15" borderId="1" xfId="1" applyFill="1" applyBorder="1" applyAlignment="1">
      <alignment horizontal="center" vertical="center" wrapText="1"/>
    </xf>
    <xf numFmtId="0" fontId="0" fillId="16" borderId="0" xfId="0" applyFill="1"/>
    <xf numFmtId="0" fontId="2" fillId="16" borderId="27" xfId="1" applyFill="1" applyBorder="1" applyAlignment="1">
      <alignment horizontal="center" vertical="center" wrapText="1"/>
    </xf>
    <xf numFmtId="0" fontId="2" fillId="16" borderId="1" xfId="1" applyFill="1" applyBorder="1" applyAlignment="1">
      <alignment horizontal="center" vertical="center" wrapText="1"/>
    </xf>
    <xf numFmtId="0" fontId="22" fillId="0" borderId="1" xfId="0" applyFont="1" applyBorder="1" applyAlignment="1">
      <alignment horizontal="left" vertical="center" wrapText="1" indent="1"/>
    </xf>
    <xf numFmtId="0" fontId="25" fillId="0" borderId="1" xfId="0" applyFont="1" applyBorder="1" applyAlignment="1">
      <alignment horizontal="center" vertical="center"/>
    </xf>
    <xf numFmtId="0" fontId="26" fillId="0" borderId="1" xfId="0" applyFont="1" applyBorder="1" applyAlignment="1">
      <alignment horizontal="center" vertical="center"/>
    </xf>
    <xf numFmtId="49" fontId="26" fillId="0" borderId="1" xfId="0" applyNumberFormat="1" applyFont="1" applyBorder="1" applyAlignment="1">
      <alignment horizontal="center" vertical="center" wrapText="1"/>
    </xf>
    <xf numFmtId="49" fontId="26" fillId="0" borderId="1" xfId="0" applyNumberFormat="1" applyFont="1" applyBorder="1" applyAlignment="1">
      <alignment horizontal="center" vertical="center"/>
    </xf>
    <xf numFmtId="0" fontId="26" fillId="10" borderId="6" xfId="0" applyFont="1" applyFill="1" applyBorder="1" applyAlignment="1">
      <alignment horizontal="center" vertical="center" wrapText="1"/>
    </xf>
    <xf numFmtId="0" fontId="26" fillId="10" borderId="0" xfId="0" applyFont="1" applyFill="1" applyAlignment="1">
      <alignment horizontal="center" vertical="center" wrapText="1"/>
    </xf>
    <xf numFmtId="0" fontId="26" fillId="0" borderId="1" xfId="0" applyFont="1" applyBorder="1"/>
    <xf numFmtId="0" fontId="27"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2" fillId="0" borderId="5" xfId="0" applyFont="1" applyBorder="1" applyAlignment="1">
      <alignment horizontal="center" vertical="center" wrapText="1"/>
    </xf>
    <xf numFmtId="0" fontId="0" fillId="17" borderId="1" xfId="0" applyFill="1" applyBorder="1" applyAlignment="1">
      <alignment horizontal="center" vertical="center"/>
    </xf>
    <xf numFmtId="0" fontId="2" fillId="0" borderId="0" xfId="0" applyFont="1" applyAlignment="1">
      <alignment horizontal="left" vertical="center" wrapText="1" inden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9" fillId="0" borderId="1" xfId="0" applyFont="1" applyBorder="1" applyAlignment="1">
      <alignment horizontal="center" vertical="center"/>
    </xf>
    <xf numFmtId="0" fontId="9" fillId="4" borderId="1"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9" fillId="0" borderId="4" xfId="0" applyFont="1" applyBorder="1" applyAlignment="1">
      <alignment horizontal="center" vertical="center"/>
    </xf>
    <xf numFmtId="0" fontId="9" fillId="4" borderId="5"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6"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6" borderId="7" xfId="0" applyFont="1" applyFill="1" applyBorder="1" applyAlignment="1">
      <alignment horizontal="center" vertical="center" wrapText="1"/>
    </xf>
    <xf numFmtId="0" fontId="9" fillId="6" borderId="8" xfId="0" applyFont="1" applyFill="1" applyBorder="1" applyAlignment="1">
      <alignment horizontal="center" vertical="center" wrapText="1"/>
    </xf>
    <xf numFmtId="0" fontId="0" fillId="0" borderId="7" xfId="0" applyBorder="1" applyAlignment="1">
      <alignment horizontal="center" vertical="center"/>
    </xf>
    <xf numFmtId="0" fontId="0" fillId="0" borderId="32" xfId="0" applyBorder="1" applyAlignment="1">
      <alignment horizontal="center" vertical="center"/>
    </xf>
    <xf numFmtId="0" fontId="0" fillId="0" borderId="8" xfId="0" applyBorder="1" applyAlignment="1">
      <alignment horizontal="center" vertical="center"/>
    </xf>
    <xf numFmtId="0" fontId="6" fillId="0" borderId="31" xfId="0" applyFont="1" applyBorder="1" applyAlignment="1">
      <alignment horizontal="center" vertical="center" wrapText="1"/>
    </xf>
    <xf numFmtId="0" fontId="7" fillId="0" borderId="0" xfId="0" applyFont="1" applyAlignment="1">
      <alignment horizontal="center" vertical="center"/>
    </xf>
    <xf numFmtId="0" fontId="14" fillId="0" borderId="9"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5" fillId="0" borderId="0" xfId="0" applyFont="1" applyAlignment="1">
      <alignment horizontal="left" vertical="center" wrapText="1"/>
    </xf>
    <xf numFmtId="0" fontId="1" fillId="13" borderId="12" xfId="0" applyFont="1" applyFill="1" applyBorder="1" applyAlignment="1">
      <alignment horizontal="center" vertical="center" wrapText="1"/>
    </xf>
    <xf numFmtId="0" fontId="1" fillId="13" borderId="16" xfId="0" applyFont="1" applyFill="1" applyBorder="1" applyAlignment="1">
      <alignment horizontal="center" vertical="center" wrapText="1"/>
    </xf>
    <xf numFmtId="0" fontId="1" fillId="13" borderId="20" xfId="0" applyFont="1" applyFill="1" applyBorder="1" applyAlignment="1">
      <alignment horizontal="center" vertical="center" wrapText="1"/>
    </xf>
    <xf numFmtId="0" fontId="1" fillId="13" borderId="13" xfId="0" applyFont="1" applyFill="1" applyBorder="1" applyAlignment="1">
      <alignment horizontal="center" vertical="center" wrapText="1"/>
    </xf>
    <xf numFmtId="0" fontId="1" fillId="13" borderId="14" xfId="0" applyFont="1" applyFill="1" applyBorder="1" applyAlignment="1">
      <alignment horizontal="center" vertical="center" wrapText="1"/>
    </xf>
    <xf numFmtId="0" fontId="1" fillId="13" borderId="15" xfId="0" applyFont="1" applyFill="1" applyBorder="1" applyAlignment="1">
      <alignment horizontal="center" vertical="center" wrapText="1"/>
    </xf>
    <xf numFmtId="0" fontId="1" fillId="13" borderId="17" xfId="0" applyFont="1" applyFill="1" applyBorder="1" applyAlignment="1">
      <alignment horizontal="center" vertical="center" wrapText="1"/>
    </xf>
    <xf numFmtId="0" fontId="1" fillId="13" borderId="6" xfId="0" applyFont="1" applyFill="1" applyBorder="1" applyAlignment="1">
      <alignment horizontal="center" vertical="center" wrapText="1"/>
    </xf>
    <xf numFmtId="0" fontId="1" fillId="13" borderId="18" xfId="0" applyFont="1" applyFill="1" applyBorder="1" applyAlignment="1">
      <alignment horizontal="center" vertical="center" wrapText="1"/>
    </xf>
    <xf numFmtId="0" fontId="1" fillId="13" borderId="4" xfId="0" applyFont="1" applyFill="1" applyBorder="1" applyAlignment="1">
      <alignment horizontal="center" vertical="center" wrapText="1"/>
    </xf>
    <xf numFmtId="0" fontId="1" fillId="13" borderId="1" xfId="0" applyFont="1" applyFill="1" applyBorder="1" applyAlignment="1">
      <alignment horizontal="center" vertical="center" wrapText="1"/>
    </xf>
    <xf numFmtId="0" fontId="1" fillId="13" borderId="19" xfId="0" applyFont="1" applyFill="1" applyBorder="1" applyAlignment="1">
      <alignment horizontal="center" vertical="center" wrapText="1"/>
    </xf>
    <xf numFmtId="49" fontId="23" fillId="0" borderId="4" xfId="0" applyNumberFormat="1" applyFont="1" applyFill="1" applyBorder="1" applyAlignment="1" applyProtection="1">
      <alignment horizontal="left" vertical="center" wrapText="1" indent="1"/>
      <protection locked="0"/>
    </xf>
    <xf numFmtId="0" fontId="23" fillId="0" borderId="1" xfId="0" applyFont="1" applyFill="1" applyBorder="1" applyAlignment="1">
      <alignment horizontal="left" vertical="center" wrapText="1" indent="1"/>
    </xf>
    <xf numFmtId="0" fontId="24" fillId="0" borderId="1" xfId="2" applyFont="1" applyFill="1" applyBorder="1" applyAlignment="1">
      <alignment horizontal="left" vertical="top" wrapText="1" indent="1"/>
    </xf>
    <xf numFmtId="0" fontId="24" fillId="0" borderId="1" xfId="3" applyFont="1" applyFill="1" applyBorder="1" applyAlignment="1">
      <alignment horizontal="left" vertical="center" wrapText="1" indent="1"/>
    </xf>
  </cellXfs>
  <cellStyles count="4">
    <cellStyle name="Hyperlink" xfId="3"/>
    <cellStyle name="Lien hypertexte" xfId="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1057276</xdr:colOff>
      <xdr:row>1</xdr:row>
      <xdr:rowOff>38100</xdr:rowOff>
    </xdr:from>
    <xdr:to>
      <xdr:col>1</xdr:col>
      <xdr:colOff>1853294</xdr:colOff>
      <xdr:row>1</xdr:row>
      <xdr:rowOff>781050</xdr:rowOff>
    </xdr:to>
    <xdr:pic>
      <xdr:nvPicPr>
        <xdr:cNvPr id="5" name="Image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81101" y="200025"/>
          <a:ext cx="796018"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mailto:13bsmat-bpmre.chef.fct@intradef.gouv.fr%0a%20OE%20HCA%20Christophe%20BEC%20(pr&#233;venteur%2013e%20BSMAT)%20/%20christophe.bec@intradef.gouv.fr%20/%200473992827" TargetMode="External"/><Relationship Id="rId1" Type="http://schemas.openxmlformats.org/officeDocument/2006/relationships/hyperlink" Target="mailto:13bsmat.resp-gest-habilit.fct@intradef.gouv.fr"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1.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B1:C13"/>
  <sheetViews>
    <sheetView tabSelected="1" workbookViewId="0">
      <selection activeCell="C8" sqref="C8:C12"/>
    </sheetView>
  </sheetViews>
  <sheetFormatPr baseColWidth="10" defaultColWidth="11.42578125" defaultRowHeight="15" x14ac:dyDescent="0.25"/>
  <cols>
    <col min="1" max="1" width="1.85546875" customWidth="1"/>
    <col min="2" max="2" width="73.7109375" customWidth="1"/>
    <col min="3" max="3" width="106.7109375" customWidth="1"/>
  </cols>
  <sheetData>
    <row r="1" spans="2:3" ht="12.75" customHeight="1" x14ac:dyDescent="0.25"/>
    <row r="2" spans="2:3" ht="63.75" x14ac:dyDescent="0.25">
      <c r="B2" s="1" t="s">
        <v>0</v>
      </c>
      <c r="C2" s="2" t="s">
        <v>1</v>
      </c>
    </row>
    <row r="3" spans="2:3" x14ac:dyDescent="0.25">
      <c r="B3" s="3"/>
      <c r="C3" s="4"/>
    </row>
    <row r="4" spans="2:3" ht="24.75" x14ac:dyDescent="0.25">
      <c r="B4" s="5" t="s">
        <v>2</v>
      </c>
      <c r="C4" s="6"/>
    </row>
    <row r="5" spans="2:3" ht="102" customHeight="1" x14ac:dyDescent="0.25">
      <c r="B5" s="83" t="s">
        <v>183</v>
      </c>
      <c r="C5" s="83"/>
    </row>
    <row r="6" spans="2:3" ht="15" customHeight="1" x14ac:dyDescent="0.25">
      <c r="B6" s="84" t="s">
        <v>3</v>
      </c>
      <c r="C6" s="85"/>
    </row>
    <row r="7" spans="2:3" ht="25.5" x14ac:dyDescent="0.25">
      <c r="B7" s="5" t="s">
        <v>4</v>
      </c>
      <c r="C7" s="71" t="s">
        <v>5</v>
      </c>
    </row>
    <row r="8" spans="2:3" ht="89.25" x14ac:dyDescent="0.25">
      <c r="B8" s="5" t="s">
        <v>6</v>
      </c>
      <c r="C8" s="124" t="s">
        <v>7</v>
      </c>
    </row>
    <row r="9" spans="2:3" x14ac:dyDescent="0.25">
      <c r="B9" s="5" t="s">
        <v>8</v>
      </c>
      <c r="C9" s="124" t="s">
        <v>9</v>
      </c>
    </row>
    <row r="10" spans="2:3" ht="92.25" customHeight="1" x14ac:dyDescent="0.25">
      <c r="B10" s="5" t="s">
        <v>10</v>
      </c>
      <c r="C10" s="125" t="s">
        <v>184</v>
      </c>
    </row>
    <row r="11" spans="2:3" ht="25.5" x14ac:dyDescent="0.25">
      <c r="B11" s="5" t="s">
        <v>11</v>
      </c>
      <c r="C11" s="126" t="s">
        <v>12</v>
      </c>
    </row>
    <row r="12" spans="2:3" ht="40.5" customHeight="1" x14ac:dyDescent="0.25">
      <c r="B12" s="5" t="s">
        <v>13</v>
      </c>
      <c r="C12" s="127" t="s">
        <v>14</v>
      </c>
    </row>
    <row r="13" spans="2:3" x14ac:dyDescent="0.25">
      <c r="B13" s="7"/>
      <c r="C13" s="4"/>
    </row>
  </sheetData>
  <mergeCells count="2">
    <mergeCell ref="B5:C5"/>
    <mergeCell ref="B6:C6"/>
  </mergeCells>
  <hyperlinks>
    <hyperlink ref="C11" r:id="rId1"/>
    <hyperlink ref="C12" r:id="rId2"/>
  </hyperlinks>
  <pageMargins left="0.7" right="0.7" top="0.75" bottom="0.75" header="0.3" footer="0.3"/>
  <drawing r:id="rId3"/>
  <legacy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9"/>
  <sheetViews>
    <sheetView zoomScale="85" zoomScaleNormal="85" workbookViewId="0">
      <selection activeCell="C7" sqref="C7"/>
    </sheetView>
  </sheetViews>
  <sheetFormatPr baseColWidth="10" defaultColWidth="11.42578125" defaultRowHeight="15" x14ac:dyDescent="0.25"/>
  <cols>
    <col min="1" max="1" width="15.7109375" customWidth="1"/>
    <col min="5" max="5" width="15.7109375" customWidth="1"/>
    <col min="6" max="6" width="20.7109375" customWidth="1"/>
    <col min="26" max="26" width="22.7109375" customWidth="1"/>
  </cols>
  <sheetData>
    <row r="2" spans="1:26" ht="150" customHeight="1" x14ac:dyDescent="0.25">
      <c r="A2" s="86" t="s">
        <v>130</v>
      </c>
      <c r="B2" s="87"/>
      <c r="C2" s="87"/>
      <c r="D2" s="87"/>
      <c r="E2" s="87"/>
      <c r="F2" s="87"/>
      <c r="G2" s="87"/>
      <c r="H2" s="87"/>
      <c r="I2" s="87"/>
      <c r="J2" s="87"/>
      <c r="K2" s="87"/>
      <c r="L2" s="87"/>
      <c r="M2" s="87"/>
      <c r="N2" s="87"/>
      <c r="O2" s="87"/>
      <c r="P2" s="87"/>
      <c r="Q2" s="87"/>
      <c r="R2" s="87"/>
      <c r="S2" s="87"/>
      <c r="T2" s="87"/>
      <c r="U2" s="87"/>
      <c r="V2" s="87"/>
      <c r="W2" s="87"/>
      <c r="X2" s="87"/>
      <c r="Y2" s="87"/>
      <c r="Z2" s="87"/>
    </row>
    <row r="3" spans="1:26" ht="47.25" x14ac:dyDescent="0.25">
      <c r="A3" s="15"/>
      <c r="B3" s="88" t="s">
        <v>16</v>
      </c>
      <c r="C3" s="88"/>
      <c r="D3" s="88"/>
      <c r="E3" s="88"/>
      <c r="F3" s="8" t="s">
        <v>17</v>
      </c>
      <c r="G3" s="89" t="s">
        <v>18</v>
      </c>
      <c r="H3" s="89"/>
      <c r="I3" s="89"/>
      <c r="J3" s="90" t="s">
        <v>19</v>
      </c>
      <c r="K3" s="90"/>
      <c r="L3" s="90"/>
      <c r="M3" s="90"/>
      <c r="N3" s="90"/>
      <c r="O3" s="90"/>
      <c r="P3" s="90"/>
      <c r="Q3" s="90" t="s">
        <v>20</v>
      </c>
      <c r="R3" s="90"/>
      <c r="S3" s="90"/>
      <c r="T3" s="90"/>
      <c r="U3" s="90"/>
      <c r="V3" s="90"/>
      <c r="W3" s="90"/>
      <c r="X3" s="90"/>
      <c r="Y3" s="91"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91"/>
      <c r="Z4" s="14" t="s">
        <v>45</v>
      </c>
    </row>
    <row r="5" spans="1:26" ht="30" x14ac:dyDescent="0.25">
      <c r="A5" s="21" t="s">
        <v>5</v>
      </c>
      <c r="B5" s="21">
        <v>40</v>
      </c>
      <c r="C5" s="21" t="s">
        <v>46</v>
      </c>
      <c r="D5" s="21">
        <v>6</v>
      </c>
      <c r="E5" s="30" t="s">
        <v>49</v>
      </c>
      <c r="F5" s="21" t="s">
        <v>48</v>
      </c>
      <c r="G5" s="11">
        <f>P5</f>
        <v>15</v>
      </c>
      <c r="H5" s="11">
        <f>X5</f>
        <v>0</v>
      </c>
      <c r="I5" s="11">
        <f>Y5</f>
        <v>0</v>
      </c>
      <c r="J5" s="21"/>
      <c r="K5" s="24">
        <v>15</v>
      </c>
      <c r="L5" s="21"/>
      <c r="M5" s="21"/>
      <c r="N5" s="21"/>
      <c r="O5" s="21"/>
      <c r="P5" s="11">
        <f>SUM(J5:O5)</f>
        <v>15</v>
      </c>
      <c r="Q5" s="21"/>
      <c r="R5" s="21"/>
      <c r="S5" s="21"/>
      <c r="T5" s="23"/>
      <c r="U5" s="21"/>
      <c r="V5" s="21"/>
      <c r="W5" s="21"/>
      <c r="X5" s="11">
        <f>SUM(Q5:W5)</f>
        <v>0</v>
      </c>
      <c r="Y5" s="20"/>
      <c r="Z5" s="20"/>
    </row>
    <row r="6" spans="1:26" ht="30" x14ac:dyDescent="0.25">
      <c r="A6" s="21" t="s">
        <v>5</v>
      </c>
      <c r="B6" s="21">
        <v>40</v>
      </c>
      <c r="C6" s="21" t="s">
        <v>46</v>
      </c>
      <c r="D6" s="28" t="s">
        <v>131</v>
      </c>
      <c r="E6" s="32" t="s">
        <v>51</v>
      </c>
      <c r="F6" s="21" t="s">
        <v>65</v>
      </c>
      <c r="G6" s="11">
        <f t="shared" ref="G6:G8" si="0">P6</f>
        <v>126</v>
      </c>
      <c r="H6" s="11">
        <f t="shared" ref="H6:I8" si="1">X6</f>
        <v>0</v>
      </c>
      <c r="I6" s="11">
        <f t="shared" si="1"/>
        <v>0</v>
      </c>
      <c r="J6" s="21">
        <v>33</v>
      </c>
      <c r="K6" s="25">
        <v>48</v>
      </c>
      <c r="L6" s="21"/>
      <c r="M6" s="21"/>
      <c r="N6" s="21"/>
      <c r="O6" s="25">
        <v>45</v>
      </c>
      <c r="P6" s="11">
        <f t="shared" ref="P6:P8" si="2">SUM(J6:O6)</f>
        <v>126</v>
      </c>
      <c r="Q6" s="21"/>
      <c r="R6" s="21"/>
      <c r="S6" s="21"/>
      <c r="T6" s="23"/>
      <c r="U6" s="21"/>
      <c r="V6" s="21"/>
      <c r="W6" s="21"/>
      <c r="X6" s="11">
        <f t="shared" ref="X6:X8" si="3">SUM(Q6:W6)</f>
        <v>0</v>
      </c>
      <c r="Y6" s="20"/>
      <c r="Z6" s="20" t="s">
        <v>132</v>
      </c>
    </row>
    <row r="7" spans="1:26" x14ac:dyDescent="0.25">
      <c r="A7" s="21" t="s">
        <v>5</v>
      </c>
      <c r="B7" s="21">
        <v>40</v>
      </c>
      <c r="C7" s="21" t="s">
        <v>46</v>
      </c>
      <c r="D7" s="21">
        <v>7</v>
      </c>
      <c r="E7" s="33" t="s">
        <v>123</v>
      </c>
      <c r="F7" s="21" t="s">
        <v>54</v>
      </c>
      <c r="G7" s="11">
        <f t="shared" si="0"/>
        <v>83</v>
      </c>
      <c r="H7" s="11">
        <f t="shared" si="1"/>
        <v>0</v>
      </c>
      <c r="I7" s="11">
        <f t="shared" si="1"/>
        <v>0</v>
      </c>
      <c r="J7" s="21"/>
      <c r="K7" s="26">
        <v>83</v>
      </c>
      <c r="L7" s="21"/>
      <c r="M7" s="21"/>
      <c r="N7" s="21"/>
      <c r="O7" s="21"/>
      <c r="P7" s="11">
        <f t="shared" si="2"/>
        <v>83</v>
      </c>
      <c r="Q7" s="21"/>
      <c r="R7" s="21"/>
      <c r="S7" s="21"/>
      <c r="T7" s="23"/>
      <c r="U7" s="21"/>
      <c r="V7" s="21"/>
      <c r="W7" s="21"/>
      <c r="X7" s="11">
        <f t="shared" si="3"/>
        <v>0</v>
      </c>
      <c r="Y7" s="20"/>
      <c r="Z7" s="20"/>
    </row>
    <row r="8" spans="1:26" ht="60" x14ac:dyDescent="0.25">
      <c r="A8" s="21" t="s">
        <v>5</v>
      </c>
      <c r="B8" s="21">
        <v>40</v>
      </c>
      <c r="C8" s="21" t="s">
        <v>46</v>
      </c>
      <c r="D8" s="75" t="s">
        <v>133</v>
      </c>
      <c r="E8" s="33" t="s">
        <v>56</v>
      </c>
      <c r="F8" s="21" t="s">
        <v>54</v>
      </c>
      <c r="G8" s="11">
        <f t="shared" si="0"/>
        <v>42</v>
      </c>
      <c r="H8" s="11">
        <f t="shared" si="1"/>
        <v>0</v>
      </c>
      <c r="I8" s="11">
        <f t="shared" si="1"/>
        <v>5</v>
      </c>
      <c r="J8" s="21"/>
      <c r="K8" s="26">
        <v>42</v>
      </c>
      <c r="L8" s="21"/>
      <c r="M8" s="21"/>
      <c r="N8" s="21"/>
      <c r="O8" s="21"/>
      <c r="P8" s="11">
        <f t="shared" si="2"/>
        <v>42</v>
      </c>
      <c r="Q8" s="21"/>
      <c r="R8" s="21"/>
      <c r="S8" s="21"/>
      <c r="T8" s="23"/>
      <c r="U8" s="21"/>
      <c r="V8" s="21"/>
      <c r="W8" s="21"/>
      <c r="X8" s="11">
        <f t="shared" si="3"/>
        <v>0</v>
      </c>
      <c r="Y8" s="20">
        <v>5</v>
      </c>
      <c r="Z8" s="22" t="s">
        <v>125</v>
      </c>
    </row>
    <row r="9" spans="1:26" x14ac:dyDescent="0.25">
      <c r="G9" s="11">
        <f>SUM(G5:G8)</f>
        <v>266</v>
      </c>
      <c r="H9" s="11">
        <f t="shared" ref="H9:Y9" si="4">SUM(H5:H8)</f>
        <v>0</v>
      </c>
      <c r="I9" s="11">
        <f t="shared" si="4"/>
        <v>5</v>
      </c>
      <c r="J9" s="11">
        <f t="shared" si="4"/>
        <v>33</v>
      </c>
      <c r="K9" s="11">
        <f t="shared" si="4"/>
        <v>188</v>
      </c>
      <c r="L9" s="11">
        <f t="shared" si="4"/>
        <v>0</v>
      </c>
      <c r="M9" s="11">
        <f t="shared" si="4"/>
        <v>0</v>
      </c>
      <c r="N9" s="11">
        <f t="shared" si="4"/>
        <v>0</v>
      </c>
      <c r="O9" s="11">
        <f t="shared" si="4"/>
        <v>45</v>
      </c>
      <c r="P9" s="11">
        <f t="shared" si="4"/>
        <v>266</v>
      </c>
      <c r="Q9" s="11">
        <f t="shared" si="4"/>
        <v>0</v>
      </c>
      <c r="R9" s="11">
        <f t="shared" si="4"/>
        <v>0</v>
      </c>
      <c r="S9" s="11">
        <f t="shared" si="4"/>
        <v>0</v>
      </c>
      <c r="T9" s="11">
        <f t="shared" si="4"/>
        <v>0</v>
      </c>
      <c r="U9" s="11">
        <f t="shared" si="4"/>
        <v>0</v>
      </c>
      <c r="V9" s="11">
        <f t="shared" si="4"/>
        <v>0</v>
      </c>
      <c r="W9" s="11">
        <f t="shared" si="4"/>
        <v>0</v>
      </c>
      <c r="X9" s="11">
        <f t="shared" si="4"/>
        <v>0</v>
      </c>
      <c r="Y9" s="20">
        <f t="shared" si="4"/>
        <v>5</v>
      </c>
    </row>
  </sheetData>
  <mergeCells count="6">
    <mergeCell ref="A2:Z2"/>
    <mergeCell ref="B3:E3"/>
    <mergeCell ref="G3:I3"/>
    <mergeCell ref="J3:P3"/>
    <mergeCell ref="Q3:X3"/>
    <mergeCell ref="Y3:Y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9"/>
  <sheetViews>
    <sheetView workbookViewId="0">
      <selection activeCell="A2" sqref="A2:Z2"/>
    </sheetView>
  </sheetViews>
  <sheetFormatPr baseColWidth="10" defaultColWidth="11.42578125" defaultRowHeight="15" x14ac:dyDescent="0.25"/>
  <cols>
    <col min="1" max="1" width="15.7109375" customWidth="1"/>
    <col min="5" max="5" width="15.7109375" customWidth="1"/>
    <col min="6" max="6" width="20.7109375" customWidth="1"/>
    <col min="26" max="26" width="22.7109375" customWidth="1"/>
  </cols>
  <sheetData>
    <row r="2" spans="1:26" ht="150" customHeight="1" x14ac:dyDescent="0.25">
      <c r="A2" s="86" t="s">
        <v>134</v>
      </c>
      <c r="B2" s="87"/>
      <c r="C2" s="87"/>
      <c r="D2" s="87"/>
      <c r="E2" s="87"/>
      <c r="F2" s="87"/>
      <c r="G2" s="87"/>
      <c r="H2" s="87"/>
      <c r="I2" s="87"/>
      <c r="J2" s="87"/>
      <c r="K2" s="87"/>
      <c r="L2" s="87"/>
      <c r="M2" s="87"/>
      <c r="N2" s="87"/>
      <c r="O2" s="87"/>
      <c r="P2" s="87"/>
      <c r="Q2" s="87"/>
      <c r="R2" s="87"/>
      <c r="S2" s="87"/>
      <c r="T2" s="87"/>
      <c r="U2" s="87"/>
      <c r="V2" s="87"/>
      <c r="W2" s="87"/>
      <c r="X2" s="87"/>
      <c r="Y2" s="87"/>
      <c r="Z2" s="87"/>
    </row>
    <row r="3" spans="1:26" ht="47.25" x14ac:dyDescent="0.25">
      <c r="A3" s="15"/>
      <c r="B3" s="88" t="s">
        <v>16</v>
      </c>
      <c r="C3" s="88"/>
      <c r="D3" s="88"/>
      <c r="E3" s="88"/>
      <c r="F3" s="8" t="s">
        <v>17</v>
      </c>
      <c r="G3" s="89" t="s">
        <v>18</v>
      </c>
      <c r="H3" s="89"/>
      <c r="I3" s="89"/>
      <c r="J3" s="90" t="s">
        <v>19</v>
      </c>
      <c r="K3" s="90"/>
      <c r="L3" s="90"/>
      <c r="M3" s="90"/>
      <c r="N3" s="90"/>
      <c r="O3" s="90"/>
      <c r="P3" s="90"/>
      <c r="Q3" s="90" t="s">
        <v>20</v>
      </c>
      <c r="R3" s="90"/>
      <c r="S3" s="90"/>
      <c r="T3" s="90"/>
      <c r="U3" s="90"/>
      <c r="V3" s="90"/>
      <c r="W3" s="90"/>
      <c r="X3" s="90"/>
      <c r="Y3" s="91"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91"/>
      <c r="Z4" s="14" t="s">
        <v>45</v>
      </c>
    </row>
    <row r="5" spans="1:26" ht="30" x14ac:dyDescent="0.25">
      <c r="A5" s="21" t="s">
        <v>5</v>
      </c>
      <c r="B5" s="21">
        <v>43</v>
      </c>
      <c r="C5" s="21" t="s">
        <v>46</v>
      </c>
      <c r="D5" s="21">
        <v>9</v>
      </c>
      <c r="E5" s="30" t="s">
        <v>49</v>
      </c>
      <c r="F5" s="21" t="s">
        <v>48</v>
      </c>
      <c r="G5" s="11">
        <f>P5</f>
        <v>3</v>
      </c>
      <c r="H5" s="11">
        <f>X5</f>
        <v>0</v>
      </c>
      <c r="I5" s="11">
        <f>Y5</f>
        <v>0</v>
      </c>
      <c r="J5" s="21"/>
      <c r="K5" s="24">
        <v>3</v>
      </c>
      <c r="L5" s="21"/>
      <c r="M5" s="21"/>
      <c r="N5" s="21"/>
      <c r="O5" s="21"/>
      <c r="P5" s="11">
        <f>SUM(J5:O5)</f>
        <v>3</v>
      </c>
      <c r="Q5" s="21"/>
      <c r="R5" s="21"/>
      <c r="S5" s="21"/>
      <c r="T5" s="23"/>
      <c r="U5" s="21"/>
      <c r="V5" s="21"/>
      <c r="W5" s="21"/>
      <c r="X5" s="11">
        <f>SUM(Q5:W5)</f>
        <v>0</v>
      </c>
      <c r="Y5" s="20"/>
      <c r="Z5" s="20"/>
    </row>
    <row r="6" spans="1:26" x14ac:dyDescent="0.25">
      <c r="A6" s="21" t="s">
        <v>5</v>
      </c>
      <c r="B6" s="21">
        <v>43</v>
      </c>
      <c r="C6" s="21" t="s">
        <v>46</v>
      </c>
      <c r="D6" s="28">
        <v>11</v>
      </c>
      <c r="E6" s="32" t="s">
        <v>51</v>
      </c>
      <c r="F6" s="21" t="s">
        <v>65</v>
      </c>
      <c r="G6" s="11">
        <f t="shared" ref="G6:G8" si="0">P6</f>
        <v>10</v>
      </c>
      <c r="H6" s="11">
        <f t="shared" ref="H6:I8" si="1">X6</f>
        <v>0</v>
      </c>
      <c r="I6" s="11">
        <f t="shared" si="1"/>
        <v>0</v>
      </c>
      <c r="J6" s="21"/>
      <c r="K6" s="25">
        <v>10</v>
      </c>
      <c r="L6" s="21"/>
      <c r="M6" s="21"/>
      <c r="N6" s="21"/>
      <c r="O6" s="21"/>
      <c r="P6" s="11">
        <f t="shared" ref="P6:P8" si="2">SUM(J6:O6)</f>
        <v>10</v>
      </c>
      <c r="Q6" s="21"/>
      <c r="R6" s="21"/>
      <c r="S6" s="21"/>
      <c r="T6" s="23"/>
      <c r="U6" s="21"/>
      <c r="V6" s="21"/>
      <c r="W6" s="21"/>
      <c r="X6" s="11">
        <f t="shared" ref="X6:X8" si="3">SUM(Q6:W6)</f>
        <v>0</v>
      </c>
      <c r="Y6" s="20"/>
      <c r="Z6" s="20"/>
    </row>
    <row r="7" spans="1:26" x14ac:dyDescent="0.25">
      <c r="A7" s="21" t="s">
        <v>5</v>
      </c>
      <c r="B7" s="21">
        <v>43</v>
      </c>
      <c r="C7" s="21" t="s">
        <v>46</v>
      </c>
      <c r="D7" s="21">
        <v>8</v>
      </c>
      <c r="E7" s="33" t="s">
        <v>123</v>
      </c>
      <c r="F7" s="21" t="s">
        <v>54</v>
      </c>
      <c r="G7" s="11">
        <f t="shared" si="0"/>
        <v>14</v>
      </c>
      <c r="H7" s="11">
        <f t="shared" si="1"/>
        <v>0</v>
      </c>
      <c r="I7" s="11">
        <f t="shared" si="1"/>
        <v>0</v>
      </c>
      <c r="J7" s="21"/>
      <c r="K7" s="21"/>
      <c r="L7" s="21"/>
      <c r="M7" s="21"/>
      <c r="N7" s="21"/>
      <c r="O7" s="26">
        <v>14</v>
      </c>
      <c r="P7" s="11">
        <f t="shared" si="2"/>
        <v>14</v>
      </c>
      <c r="Q7" s="21"/>
      <c r="R7" s="21"/>
      <c r="S7" s="21"/>
      <c r="T7" s="23"/>
      <c r="U7" s="21"/>
      <c r="V7" s="21"/>
      <c r="W7" s="21"/>
      <c r="X7" s="11">
        <f t="shared" si="3"/>
        <v>0</v>
      </c>
      <c r="Y7" s="20"/>
      <c r="Z7" s="20" t="s">
        <v>132</v>
      </c>
    </row>
    <row r="8" spans="1:26" x14ac:dyDescent="0.25">
      <c r="A8" s="21" t="s">
        <v>5</v>
      </c>
      <c r="B8" s="21">
        <v>43</v>
      </c>
      <c r="C8" s="21" t="s">
        <v>46</v>
      </c>
      <c r="D8" s="21">
        <v>10</v>
      </c>
      <c r="E8" s="33" t="s">
        <v>56</v>
      </c>
      <c r="F8" s="21" t="s">
        <v>54</v>
      </c>
      <c r="G8" s="11">
        <f t="shared" si="0"/>
        <v>11</v>
      </c>
      <c r="H8" s="11">
        <f t="shared" si="1"/>
        <v>0</v>
      </c>
      <c r="I8" s="11">
        <f t="shared" si="1"/>
        <v>5</v>
      </c>
      <c r="J8" s="21"/>
      <c r="K8" s="26">
        <v>11</v>
      </c>
      <c r="L8" s="21"/>
      <c r="M8" s="21"/>
      <c r="N8" s="21"/>
      <c r="O8" s="21"/>
      <c r="P8" s="11">
        <f t="shared" si="2"/>
        <v>11</v>
      </c>
      <c r="Q8" s="21"/>
      <c r="R8" s="21"/>
      <c r="S8" s="21"/>
      <c r="T8" s="23"/>
      <c r="U8" s="21"/>
      <c r="V8" s="21"/>
      <c r="W8" s="21"/>
      <c r="X8" s="11">
        <f t="shared" si="3"/>
        <v>0</v>
      </c>
      <c r="Y8" s="20">
        <v>5</v>
      </c>
      <c r="Z8" s="22"/>
    </row>
    <row r="9" spans="1:26" x14ac:dyDescent="0.25">
      <c r="G9" s="11">
        <f>SUM(G5:G8)</f>
        <v>38</v>
      </c>
      <c r="H9" s="11">
        <f t="shared" ref="H9:Y9" si="4">SUM(H5:H8)</f>
        <v>0</v>
      </c>
      <c r="I9" s="11">
        <f t="shared" si="4"/>
        <v>5</v>
      </c>
      <c r="J9" s="11">
        <f t="shared" si="4"/>
        <v>0</v>
      </c>
      <c r="K9" s="11">
        <f t="shared" si="4"/>
        <v>24</v>
      </c>
      <c r="L9" s="11">
        <f t="shared" si="4"/>
        <v>0</v>
      </c>
      <c r="M9" s="11">
        <f t="shared" si="4"/>
        <v>0</v>
      </c>
      <c r="N9" s="11">
        <f t="shared" si="4"/>
        <v>0</v>
      </c>
      <c r="O9" s="11">
        <f t="shared" si="4"/>
        <v>14</v>
      </c>
      <c r="P9" s="11">
        <f t="shared" si="4"/>
        <v>38</v>
      </c>
      <c r="Q9" s="11">
        <f t="shared" si="4"/>
        <v>0</v>
      </c>
      <c r="R9" s="11">
        <f t="shared" si="4"/>
        <v>0</v>
      </c>
      <c r="S9" s="11">
        <f t="shared" si="4"/>
        <v>0</v>
      </c>
      <c r="T9" s="11">
        <f t="shared" si="4"/>
        <v>0</v>
      </c>
      <c r="U9" s="11">
        <f t="shared" si="4"/>
        <v>0</v>
      </c>
      <c r="V9" s="11">
        <f t="shared" si="4"/>
        <v>0</v>
      </c>
      <c r="W9" s="11">
        <f t="shared" si="4"/>
        <v>0</v>
      </c>
      <c r="X9" s="11">
        <f t="shared" si="4"/>
        <v>0</v>
      </c>
      <c r="Y9" s="20">
        <f t="shared" si="4"/>
        <v>5</v>
      </c>
    </row>
  </sheetData>
  <mergeCells count="6">
    <mergeCell ref="A2:Z2"/>
    <mergeCell ref="B3:E3"/>
    <mergeCell ref="G3:I3"/>
    <mergeCell ref="J3:P3"/>
    <mergeCell ref="Q3:X3"/>
    <mergeCell ref="Y3:Y4"/>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0"/>
  <sheetViews>
    <sheetView zoomScale="80" zoomScaleNormal="80" workbookViewId="0">
      <selection activeCell="F11" sqref="F11"/>
    </sheetView>
  </sheetViews>
  <sheetFormatPr baseColWidth="10" defaultColWidth="11.42578125" defaultRowHeight="15" x14ac:dyDescent="0.25"/>
  <cols>
    <col min="1" max="1" width="15.7109375" customWidth="1"/>
    <col min="4" max="4" width="24.5703125" customWidth="1"/>
    <col min="5" max="5" width="15.7109375" customWidth="1"/>
    <col min="6" max="6" width="20.7109375" customWidth="1"/>
    <col min="26" max="26" width="22.7109375" customWidth="1"/>
  </cols>
  <sheetData>
    <row r="2" spans="1:26" ht="150" customHeight="1" x14ac:dyDescent="0.25">
      <c r="A2" s="86" t="s">
        <v>135</v>
      </c>
      <c r="B2" s="87"/>
      <c r="C2" s="87"/>
      <c r="D2" s="87"/>
      <c r="E2" s="87"/>
      <c r="F2" s="87"/>
      <c r="G2" s="87"/>
      <c r="H2" s="87"/>
      <c r="I2" s="87"/>
      <c r="J2" s="87"/>
      <c r="K2" s="87"/>
      <c r="L2" s="87"/>
      <c r="M2" s="87"/>
      <c r="N2" s="87"/>
      <c r="O2" s="87"/>
      <c r="P2" s="87"/>
      <c r="Q2" s="87"/>
      <c r="R2" s="87"/>
      <c r="S2" s="87"/>
      <c r="T2" s="87"/>
      <c r="U2" s="87"/>
      <c r="V2" s="87"/>
      <c r="W2" s="87"/>
      <c r="X2" s="87"/>
      <c r="Y2" s="87"/>
      <c r="Z2" s="87"/>
    </row>
    <row r="3" spans="1:26" ht="47.25" x14ac:dyDescent="0.25">
      <c r="A3" s="15"/>
      <c r="B3" s="88" t="s">
        <v>16</v>
      </c>
      <c r="C3" s="88"/>
      <c r="D3" s="88"/>
      <c r="E3" s="88"/>
      <c r="F3" s="8" t="s">
        <v>17</v>
      </c>
      <c r="G3" s="89" t="s">
        <v>18</v>
      </c>
      <c r="H3" s="89"/>
      <c r="I3" s="89"/>
      <c r="J3" s="90" t="s">
        <v>19</v>
      </c>
      <c r="K3" s="90"/>
      <c r="L3" s="90"/>
      <c r="M3" s="90"/>
      <c r="N3" s="90"/>
      <c r="O3" s="90"/>
      <c r="P3" s="90"/>
      <c r="Q3" s="90" t="s">
        <v>20</v>
      </c>
      <c r="R3" s="90"/>
      <c r="S3" s="90"/>
      <c r="T3" s="90"/>
      <c r="U3" s="90"/>
      <c r="V3" s="90"/>
      <c r="W3" s="90"/>
      <c r="X3" s="90"/>
      <c r="Y3" s="91"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91"/>
      <c r="Z4" s="14" t="s">
        <v>45</v>
      </c>
    </row>
    <row r="5" spans="1:26" ht="30" x14ac:dyDescent="0.25">
      <c r="A5" s="21" t="s">
        <v>5</v>
      </c>
      <c r="B5" s="21">
        <v>47</v>
      </c>
      <c r="C5" s="21" t="s">
        <v>46</v>
      </c>
      <c r="D5" s="21"/>
      <c r="E5" s="30" t="s">
        <v>49</v>
      </c>
      <c r="F5" s="21" t="s">
        <v>48</v>
      </c>
      <c r="G5" s="11">
        <f>P5</f>
        <v>54</v>
      </c>
      <c r="H5" s="11">
        <f>X5</f>
        <v>0</v>
      </c>
      <c r="I5" s="11">
        <f>Y5</f>
        <v>0</v>
      </c>
      <c r="J5" s="24">
        <v>14</v>
      </c>
      <c r="K5" s="24">
        <v>40</v>
      </c>
      <c r="L5" s="21"/>
      <c r="M5" s="21"/>
      <c r="N5" s="21"/>
      <c r="O5" s="21"/>
      <c r="P5" s="11">
        <f>SUM(J5:O5)</f>
        <v>54</v>
      </c>
      <c r="Q5" s="21"/>
      <c r="R5" s="21"/>
      <c r="S5" s="21"/>
      <c r="T5" s="23"/>
      <c r="U5" s="21"/>
      <c r="V5" s="21"/>
      <c r="W5" s="21"/>
      <c r="X5" s="11">
        <f>SUM(Q5:W5)</f>
        <v>0</v>
      </c>
      <c r="Y5" s="20"/>
      <c r="Z5" s="20"/>
    </row>
    <row r="6" spans="1:26" ht="45" x14ac:dyDescent="0.25">
      <c r="A6" s="21" t="s">
        <v>5</v>
      </c>
      <c r="B6" s="21">
        <v>47</v>
      </c>
      <c r="C6" s="21" t="s">
        <v>46</v>
      </c>
      <c r="D6" s="28" t="s">
        <v>136</v>
      </c>
      <c r="E6" s="32" t="s">
        <v>51</v>
      </c>
      <c r="F6" s="21" t="s">
        <v>65</v>
      </c>
      <c r="G6" s="11">
        <f t="shared" ref="G6:G9" si="0">P6</f>
        <v>530</v>
      </c>
      <c r="H6" s="11">
        <f t="shared" ref="H6:I9" si="1">X6</f>
        <v>28</v>
      </c>
      <c r="I6" s="11">
        <f t="shared" si="1"/>
        <v>0</v>
      </c>
      <c r="J6" s="25">
        <v>530</v>
      </c>
      <c r="K6" s="21"/>
      <c r="L6" s="21"/>
      <c r="M6" s="21"/>
      <c r="N6" s="21"/>
      <c r="O6" s="21"/>
      <c r="P6" s="11">
        <f t="shared" ref="P6:P9" si="2">SUM(J6:O6)</f>
        <v>530</v>
      </c>
      <c r="Q6" s="21">
        <v>20</v>
      </c>
      <c r="R6" s="21"/>
      <c r="S6" s="21"/>
      <c r="T6" s="23">
        <v>8</v>
      </c>
      <c r="U6" s="21"/>
      <c r="V6" s="21"/>
      <c r="W6" s="21"/>
      <c r="X6" s="11">
        <f t="shared" ref="X6:X9" si="3">SUM(Q6:W6)</f>
        <v>28</v>
      </c>
      <c r="Y6" s="20"/>
      <c r="Z6" s="20"/>
    </row>
    <row r="7" spans="1:26" ht="30" x14ac:dyDescent="0.25">
      <c r="A7" s="21" t="s">
        <v>5</v>
      </c>
      <c r="B7" s="21">
        <v>47</v>
      </c>
      <c r="C7" s="21" t="s">
        <v>46</v>
      </c>
      <c r="D7" s="28" t="s">
        <v>137</v>
      </c>
      <c r="E7" s="32" t="s">
        <v>70</v>
      </c>
      <c r="F7" s="21" t="s">
        <v>65</v>
      </c>
      <c r="G7" s="11">
        <f t="shared" ref="G7" si="4">P7</f>
        <v>45</v>
      </c>
      <c r="H7" s="11">
        <f t="shared" ref="H7" si="5">X7</f>
        <v>0</v>
      </c>
      <c r="I7" s="11">
        <f t="shared" ref="I7" si="6">Y7</f>
        <v>0</v>
      </c>
      <c r="J7" s="25">
        <v>45</v>
      </c>
      <c r="K7" s="21"/>
      <c r="L7" s="21"/>
      <c r="M7" s="21"/>
      <c r="N7" s="21"/>
      <c r="O7" s="21"/>
      <c r="P7" s="11">
        <f t="shared" si="2"/>
        <v>45</v>
      </c>
      <c r="Q7" s="21"/>
      <c r="R7" s="21"/>
      <c r="S7" s="21"/>
      <c r="T7" s="23"/>
      <c r="U7" s="21"/>
      <c r="V7" s="21"/>
      <c r="W7" s="21"/>
      <c r="X7" s="11">
        <f t="shared" si="3"/>
        <v>0</v>
      </c>
      <c r="Y7" s="20"/>
      <c r="Z7" s="22" t="s">
        <v>138</v>
      </c>
    </row>
    <row r="8" spans="1:26" x14ac:dyDescent="0.25">
      <c r="A8" s="21" t="s">
        <v>5</v>
      </c>
      <c r="B8" s="21">
        <v>47</v>
      </c>
      <c r="C8" s="21" t="s">
        <v>46</v>
      </c>
      <c r="D8" s="21">
        <v>5</v>
      </c>
      <c r="E8" s="33" t="s">
        <v>123</v>
      </c>
      <c r="F8" s="21" t="s">
        <v>54</v>
      </c>
      <c r="G8" s="11">
        <f t="shared" si="0"/>
        <v>90</v>
      </c>
      <c r="H8" s="11">
        <f t="shared" si="1"/>
        <v>0</v>
      </c>
      <c r="I8" s="11">
        <f t="shared" si="1"/>
        <v>0</v>
      </c>
      <c r="J8" s="21"/>
      <c r="K8" s="26">
        <v>90</v>
      </c>
      <c r="L8" s="21"/>
      <c r="M8" s="21"/>
      <c r="N8" s="21"/>
      <c r="O8" s="21"/>
      <c r="P8" s="11">
        <f t="shared" si="2"/>
        <v>90</v>
      </c>
      <c r="Q8" s="21"/>
      <c r="R8" s="21"/>
      <c r="S8" s="21"/>
      <c r="T8" s="23"/>
      <c r="U8" s="21"/>
      <c r="V8" s="21"/>
      <c r="W8" s="21"/>
      <c r="X8" s="11">
        <f t="shared" si="3"/>
        <v>0</v>
      </c>
      <c r="Y8" s="20"/>
      <c r="Z8" s="20"/>
    </row>
    <row r="9" spans="1:26" ht="60" x14ac:dyDescent="0.25">
      <c r="A9" s="21" t="s">
        <v>5</v>
      </c>
      <c r="B9" s="21">
        <v>47</v>
      </c>
      <c r="C9" s="21" t="s">
        <v>46</v>
      </c>
      <c r="D9" s="21"/>
      <c r="E9" s="33" t="s">
        <v>56</v>
      </c>
      <c r="F9" s="21" t="s">
        <v>54</v>
      </c>
      <c r="G9" s="11">
        <f t="shared" si="0"/>
        <v>108</v>
      </c>
      <c r="H9" s="11">
        <f t="shared" si="1"/>
        <v>0</v>
      </c>
      <c r="I9" s="11">
        <f t="shared" si="1"/>
        <v>5</v>
      </c>
      <c r="J9" s="21"/>
      <c r="K9" s="26">
        <v>108</v>
      </c>
      <c r="L9" s="21"/>
      <c r="M9" s="21"/>
      <c r="N9" s="21"/>
      <c r="O9" s="21"/>
      <c r="P9" s="11">
        <f t="shared" si="2"/>
        <v>108</v>
      </c>
      <c r="Q9" s="21"/>
      <c r="R9" s="21"/>
      <c r="S9" s="21"/>
      <c r="T9" s="23"/>
      <c r="U9" s="21"/>
      <c r="V9" s="21"/>
      <c r="W9" s="21"/>
      <c r="X9" s="11">
        <f t="shared" si="3"/>
        <v>0</v>
      </c>
      <c r="Y9" s="20">
        <v>5</v>
      </c>
      <c r="Z9" s="22" t="s">
        <v>125</v>
      </c>
    </row>
    <row r="10" spans="1:26" x14ac:dyDescent="0.25">
      <c r="G10" s="11">
        <f>SUM(G5:G9)</f>
        <v>827</v>
      </c>
      <c r="H10" s="11">
        <f t="shared" ref="H10:Y10" si="7">SUM(H5:H9)</f>
        <v>28</v>
      </c>
      <c r="I10" s="11">
        <f t="shared" si="7"/>
        <v>5</v>
      </c>
      <c r="J10" s="11">
        <f t="shared" si="7"/>
        <v>589</v>
      </c>
      <c r="K10" s="11">
        <f t="shared" si="7"/>
        <v>238</v>
      </c>
      <c r="L10" s="11">
        <f t="shared" si="7"/>
        <v>0</v>
      </c>
      <c r="M10" s="11">
        <f t="shared" si="7"/>
        <v>0</v>
      </c>
      <c r="N10" s="11">
        <f t="shared" si="7"/>
        <v>0</v>
      </c>
      <c r="O10" s="11">
        <f t="shared" si="7"/>
        <v>0</v>
      </c>
      <c r="P10" s="11">
        <f t="shared" si="7"/>
        <v>827</v>
      </c>
      <c r="Q10" s="11">
        <f t="shared" si="7"/>
        <v>20</v>
      </c>
      <c r="R10" s="11">
        <f t="shared" si="7"/>
        <v>0</v>
      </c>
      <c r="S10" s="11">
        <f t="shared" si="7"/>
        <v>0</v>
      </c>
      <c r="T10" s="11">
        <f t="shared" si="7"/>
        <v>8</v>
      </c>
      <c r="U10" s="11">
        <f t="shared" si="7"/>
        <v>0</v>
      </c>
      <c r="V10" s="11">
        <f t="shared" si="7"/>
        <v>0</v>
      </c>
      <c r="W10" s="11">
        <f t="shared" si="7"/>
        <v>0</v>
      </c>
      <c r="X10" s="11">
        <f t="shared" si="7"/>
        <v>28</v>
      </c>
      <c r="Y10" s="20">
        <f t="shared" si="7"/>
        <v>5</v>
      </c>
    </row>
  </sheetData>
  <mergeCells count="6">
    <mergeCell ref="A2:Z2"/>
    <mergeCell ref="B3:E3"/>
    <mergeCell ref="G3:I3"/>
    <mergeCell ref="J3:P3"/>
    <mergeCell ref="Q3:X3"/>
    <mergeCell ref="Y3:Y4"/>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8"/>
  <sheetViews>
    <sheetView zoomScale="80" zoomScaleNormal="80" workbookViewId="0">
      <selection activeCell="Y7" sqref="Y7"/>
    </sheetView>
  </sheetViews>
  <sheetFormatPr baseColWidth="10" defaultColWidth="11.42578125" defaultRowHeight="15" x14ac:dyDescent="0.25"/>
  <cols>
    <col min="1" max="1" width="15.7109375" customWidth="1"/>
    <col min="5" max="5" width="15.7109375" customWidth="1"/>
    <col min="6" max="6" width="20.7109375" customWidth="1"/>
    <col min="26" max="26" width="22.7109375" customWidth="1"/>
  </cols>
  <sheetData>
    <row r="2" spans="1:26" ht="150" customHeight="1" x14ac:dyDescent="0.25">
      <c r="A2" s="86" t="s">
        <v>139</v>
      </c>
      <c r="B2" s="87"/>
      <c r="C2" s="87"/>
      <c r="D2" s="87"/>
      <c r="E2" s="87"/>
      <c r="F2" s="87"/>
      <c r="G2" s="87"/>
      <c r="H2" s="87"/>
      <c r="I2" s="87"/>
      <c r="J2" s="87"/>
      <c r="K2" s="87"/>
      <c r="L2" s="87"/>
      <c r="M2" s="87"/>
      <c r="N2" s="87"/>
      <c r="O2" s="87"/>
      <c r="P2" s="87"/>
      <c r="Q2" s="87"/>
      <c r="R2" s="87"/>
      <c r="S2" s="87"/>
      <c r="T2" s="87"/>
      <c r="U2" s="87"/>
      <c r="V2" s="87"/>
      <c r="W2" s="87"/>
      <c r="X2" s="87"/>
      <c r="Y2" s="87"/>
      <c r="Z2" s="87"/>
    </row>
    <row r="3" spans="1:26" ht="47.25" x14ac:dyDescent="0.25">
      <c r="A3" s="15"/>
      <c r="B3" s="88" t="s">
        <v>16</v>
      </c>
      <c r="C3" s="88"/>
      <c r="D3" s="88"/>
      <c r="E3" s="88"/>
      <c r="F3" s="8" t="s">
        <v>17</v>
      </c>
      <c r="G3" s="89" t="s">
        <v>18</v>
      </c>
      <c r="H3" s="89"/>
      <c r="I3" s="89"/>
      <c r="J3" s="90" t="s">
        <v>19</v>
      </c>
      <c r="K3" s="90"/>
      <c r="L3" s="90"/>
      <c r="M3" s="90"/>
      <c r="N3" s="90"/>
      <c r="O3" s="90"/>
      <c r="P3" s="90"/>
      <c r="Q3" s="90" t="s">
        <v>20</v>
      </c>
      <c r="R3" s="90"/>
      <c r="S3" s="90"/>
      <c r="T3" s="90"/>
      <c r="U3" s="90"/>
      <c r="V3" s="90"/>
      <c r="W3" s="90"/>
      <c r="X3" s="90"/>
      <c r="Y3" s="91"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91"/>
      <c r="Z4" s="14" t="s">
        <v>45</v>
      </c>
    </row>
    <row r="5" spans="1:26" x14ac:dyDescent="0.25">
      <c r="A5" s="21" t="s">
        <v>5</v>
      </c>
      <c r="B5" s="21">
        <v>56</v>
      </c>
      <c r="C5" s="21" t="s">
        <v>46</v>
      </c>
      <c r="D5" s="27" t="s">
        <v>140</v>
      </c>
      <c r="E5" s="32" t="s">
        <v>51</v>
      </c>
      <c r="F5" s="21" t="s">
        <v>65</v>
      </c>
      <c r="G5" s="11">
        <v>66</v>
      </c>
      <c r="H5" s="11">
        <f t="shared" ref="H5:I7" si="0">X5</f>
        <v>10</v>
      </c>
      <c r="I5" s="11">
        <f t="shared" si="0"/>
        <v>0</v>
      </c>
      <c r="J5" s="25">
        <v>40</v>
      </c>
      <c r="K5" s="21"/>
      <c r="L5" s="21"/>
      <c r="M5" s="21"/>
      <c r="N5" s="21"/>
      <c r="O5" s="25">
        <v>26</v>
      </c>
      <c r="P5" s="11">
        <f t="shared" ref="P5:P7" si="1">SUM(J5:O5)</f>
        <v>66</v>
      </c>
      <c r="Q5" s="21"/>
      <c r="R5" s="21"/>
      <c r="S5" s="21"/>
      <c r="T5" s="23">
        <v>10</v>
      </c>
      <c r="U5" s="21"/>
      <c r="V5" s="21"/>
      <c r="W5" s="21"/>
      <c r="X5" s="11">
        <f t="shared" ref="X5:X7" si="2">SUM(Q5:W5)</f>
        <v>10</v>
      </c>
      <c r="Y5" s="20"/>
      <c r="Z5" s="20"/>
    </row>
    <row r="6" spans="1:26" x14ac:dyDescent="0.25">
      <c r="A6" s="21" t="s">
        <v>5</v>
      </c>
      <c r="B6" s="21">
        <v>56</v>
      </c>
      <c r="C6" s="21" t="s">
        <v>46</v>
      </c>
      <c r="D6" s="27" t="s">
        <v>141</v>
      </c>
      <c r="E6" s="33" t="s">
        <v>123</v>
      </c>
      <c r="F6" s="21" t="s">
        <v>54</v>
      </c>
      <c r="G6" s="11">
        <f t="shared" ref="G6:G7" si="3">P6</f>
        <v>17</v>
      </c>
      <c r="H6" s="11">
        <f t="shared" si="0"/>
        <v>6</v>
      </c>
      <c r="I6" s="11">
        <f t="shared" si="0"/>
        <v>0</v>
      </c>
      <c r="J6" s="21"/>
      <c r="K6" s="26">
        <v>17</v>
      </c>
      <c r="L6" s="21"/>
      <c r="M6" s="21"/>
      <c r="N6" s="21"/>
      <c r="O6" s="21"/>
      <c r="P6" s="11">
        <f t="shared" si="1"/>
        <v>17</v>
      </c>
      <c r="Q6" s="21"/>
      <c r="R6" s="21"/>
      <c r="S6" s="21"/>
      <c r="T6" s="23">
        <v>6</v>
      </c>
      <c r="U6" s="21"/>
      <c r="V6" s="21"/>
      <c r="W6" s="21"/>
      <c r="X6" s="11">
        <f t="shared" si="2"/>
        <v>6</v>
      </c>
      <c r="Y6" s="20"/>
      <c r="Z6" s="20"/>
    </row>
    <row r="7" spans="1:26" x14ac:dyDescent="0.25">
      <c r="A7" s="21" t="s">
        <v>5</v>
      </c>
      <c r="B7" s="21">
        <v>56</v>
      </c>
      <c r="C7" s="21" t="s">
        <v>46</v>
      </c>
      <c r="D7" s="27" t="s">
        <v>141</v>
      </c>
      <c r="E7" s="33" t="s">
        <v>56</v>
      </c>
      <c r="F7" s="21" t="s">
        <v>54</v>
      </c>
      <c r="G7" s="11">
        <f t="shared" si="3"/>
        <v>11</v>
      </c>
      <c r="H7" s="11">
        <f t="shared" si="0"/>
        <v>1</v>
      </c>
      <c r="I7" s="11">
        <f t="shared" si="0"/>
        <v>1</v>
      </c>
      <c r="J7" s="21"/>
      <c r="K7" s="26">
        <v>11</v>
      </c>
      <c r="L7" s="21"/>
      <c r="M7" s="21"/>
      <c r="N7" s="21"/>
      <c r="O7" s="21"/>
      <c r="P7" s="11">
        <f t="shared" si="1"/>
        <v>11</v>
      </c>
      <c r="Q7" s="21"/>
      <c r="R7" s="21"/>
      <c r="S7" s="21"/>
      <c r="T7" s="23"/>
      <c r="U7" s="21"/>
      <c r="V7" s="21">
        <v>1</v>
      </c>
      <c r="W7" s="21"/>
      <c r="X7" s="11">
        <f t="shared" si="2"/>
        <v>1</v>
      </c>
      <c r="Y7" s="20">
        <v>1</v>
      </c>
      <c r="Z7" s="22"/>
    </row>
    <row r="8" spans="1:26" x14ac:dyDescent="0.25">
      <c r="G8" s="11">
        <f t="shared" ref="G8:Y8" si="4">SUM(G5:G7)</f>
        <v>94</v>
      </c>
      <c r="H8" s="11">
        <f t="shared" si="4"/>
        <v>17</v>
      </c>
      <c r="I8" s="11">
        <f t="shared" si="4"/>
        <v>1</v>
      </c>
      <c r="J8" s="11">
        <f t="shared" si="4"/>
        <v>40</v>
      </c>
      <c r="K8" s="11">
        <f t="shared" si="4"/>
        <v>28</v>
      </c>
      <c r="L8" s="11">
        <f t="shared" si="4"/>
        <v>0</v>
      </c>
      <c r="M8" s="11">
        <f t="shared" si="4"/>
        <v>0</v>
      </c>
      <c r="N8" s="11">
        <f t="shared" si="4"/>
        <v>0</v>
      </c>
      <c r="O8" s="11">
        <f t="shared" si="4"/>
        <v>26</v>
      </c>
      <c r="P8" s="11">
        <f t="shared" si="4"/>
        <v>94</v>
      </c>
      <c r="Q8" s="11">
        <f t="shared" si="4"/>
        <v>0</v>
      </c>
      <c r="R8" s="11">
        <f t="shared" si="4"/>
        <v>0</v>
      </c>
      <c r="S8" s="11">
        <f t="shared" si="4"/>
        <v>0</v>
      </c>
      <c r="T8" s="11">
        <f t="shared" si="4"/>
        <v>16</v>
      </c>
      <c r="U8" s="11">
        <f t="shared" si="4"/>
        <v>0</v>
      </c>
      <c r="V8" s="11">
        <f t="shared" si="4"/>
        <v>1</v>
      </c>
      <c r="W8" s="11">
        <f t="shared" si="4"/>
        <v>0</v>
      </c>
      <c r="X8" s="11">
        <f t="shared" si="4"/>
        <v>17</v>
      </c>
      <c r="Y8" s="20">
        <f t="shared" si="4"/>
        <v>1</v>
      </c>
    </row>
  </sheetData>
  <mergeCells count="6">
    <mergeCell ref="A2:Z2"/>
    <mergeCell ref="B3:E3"/>
    <mergeCell ref="G3:I3"/>
    <mergeCell ref="J3:P3"/>
    <mergeCell ref="Q3:X3"/>
    <mergeCell ref="Y3:Y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7"/>
  <sheetViews>
    <sheetView workbookViewId="0">
      <selection activeCell="Y6" sqref="Y6"/>
    </sheetView>
  </sheetViews>
  <sheetFormatPr baseColWidth="10" defaultColWidth="11.42578125" defaultRowHeight="15" x14ac:dyDescent="0.25"/>
  <cols>
    <col min="1" max="1" width="15.7109375" customWidth="1"/>
    <col min="5" max="5" width="15.7109375" customWidth="1"/>
    <col min="6" max="6" width="20.7109375" customWidth="1"/>
    <col min="26" max="26" width="22.7109375" customWidth="1"/>
  </cols>
  <sheetData>
    <row r="2" spans="1:26" ht="150" customHeight="1" x14ac:dyDescent="0.25">
      <c r="A2" s="86" t="s">
        <v>142</v>
      </c>
      <c r="B2" s="87"/>
      <c r="C2" s="87"/>
      <c r="D2" s="87"/>
      <c r="E2" s="87"/>
      <c r="F2" s="87"/>
      <c r="G2" s="87"/>
      <c r="H2" s="87"/>
      <c r="I2" s="87"/>
      <c r="J2" s="87"/>
      <c r="K2" s="87"/>
      <c r="L2" s="87"/>
      <c r="M2" s="87"/>
      <c r="N2" s="87"/>
      <c r="O2" s="87"/>
      <c r="P2" s="87"/>
      <c r="Q2" s="87"/>
      <c r="R2" s="87"/>
      <c r="S2" s="87"/>
      <c r="T2" s="87"/>
      <c r="U2" s="87"/>
      <c r="V2" s="87"/>
      <c r="W2" s="87"/>
      <c r="X2" s="87"/>
      <c r="Y2" s="87"/>
      <c r="Z2" s="87"/>
    </row>
    <row r="3" spans="1:26" ht="47.25" x14ac:dyDescent="0.25">
      <c r="A3" s="15"/>
      <c r="B3" s="88" t="s">
        <v>16</v>
      </c>
      <c r="C3" s="88"/>
      <c r="D3" s="88"/>
      <c r="E3" s="88"/>
      <c r="F3" s="8" t="s">
        <v>17</v>
      </c>
      <c r="G3" s="89" t="s">
        <v>18</v>
      </c>
      <c r="H3" s="89"/>
      <c r="I3" s="89"/>
      <c r="J3" s="90" t="s">
        <v>19</v>
      </c>
      <c r="K3" s="90"/>
      <c r="L3" s="90"/>
      <c r="M3" s="90"/>
      <c r="N3" s="90"/>
      <c r="O3" s="90"/>
      <c r="P3" s="90"/>
      <c r="Q3" s="90" t="s">
        <v>20</v>
      </c>
      <c r="R3" s="90"/>
      <c r="S3" s="90"/>
      <c r="T3" s="90"/>
      <c r="U3" s="90"/>
      <c r="V3" s="90"/>
      <c r="W3" s="90"/>
      <c r="X3" s="90"/>
      <c r="Y3" s="91"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91"/>
      <c r="Z4" s="14" t="s">
        <v>45</v>
      </c>
    </row>
    <row r="5" spans="1:26" x14ac:dyDescent="0.25">
      <c r="A5" s="21" t="s">
        <v>5</v>
      </c>
      <c r="B5" s="21">
        <v>59</v>
      </c>
      <c r="C5" s="21" t="s">
        <v>46</v>
      </c>
      <c r="D5" s="29" t="s">
        <v>143</v>
      </c>
      <c r="E5" s="32" t="s">
        <v>51</v>
      </c>
      <c r="F5" s="21" t="s">
        <v>65</v>
      </c>
      <c r="G5" s="11">
        <f t="shared" ref="G5:G6" si="0">P5</f>
        <v>38</v>
      </c>
      <c r="H5" s="11">
        <f t="shared" ref="H5:I6" si="1">X5</f>
        <v>0</v>
      </c>
      <c r="I5" s="11">
        <f t="shared" si="1"/>
        <v>0</v>
      </c>
      <c r="J5" s="21"/>
      <c r="K5" s="25">
        <v>38</v>
      </c>
      <c r="L5" s="21"/>
      <c r="M5" s="21"/>
      <c r="N5" s="21"/>
      <c r="O5" s="21"/>
      <c r="P5" s="11">
        <f t="shared" ref="P5:P6" si="2">SUM(J5:O5)</f>
        <v>38</v>
      </c>
      <c r="Q5" s="21"/>
      <c r="R5" s="21"/>
      <c r="S5" s="21"/>
      <c r="T5" s="23"/>
      <c r="U5" s="21"/>
      <c r="V5" s="21"/>
      <c r="W5" s="21"/>
      <c r="X5" s="11">
        <f t="shared" ref="X5:X6" si="3">SUM(Q5:W5)</f>
        <v>0</v>
      </c>
      <c r="Y5" s="20"/>
      <c r="Z5" s="20"/>
    </row>
    <row r="6" spans="1:26" x14ac:dyDescent="0.25">
      <c r="A6" s="21" t="s">
        <v>5</v>
      </c>
      <c r="B6" s="21">
        <v>59</v>
      </c>
      <c r="C6" s="21" t="s">
        <v>46</v>
      </c>
      <c r="D6" s="27"/>
      <c r="E6" s="33" t="s">
        <v>56</v>
      </c>
      <c r="F6" s="21" t="s">
        <v>54</v>
      </c>
      <c r="G6" s="11">
        <f t="shared" si="0"/>
        <v>7</v>
      </c>
      <c r="H6" s="11">
        <f t="shared" si="1"/>
        <v>0</v>
      </c>
      <c r="I6" s="11">
        <f t="shared" si="1"/>
        <v>1</v>
      </c>
      <c r="J6" s="21"/>
      <c r="K6" s="21"/>
      <c r="L6" s="21"/>
      <c r="M6" s="21"/>
      <c r="N6" s="21"/>
      <c r="O6" s="26">
        <v>7</v>
      </c>
      <c r="P6" s="11">
        <f t="shared" si="2"/>
        <v>7</v>
      </c>
      <c r="Q6" s="21"/>
      <c r="R6" s="21"/>
      <c r="S6" s="21"/>
      <c r="T6" s="23"/>
      <c r="U6" s="21"/>
      <c r="V6" s="21"/>
      <c r="W6" s="21"/>
      <c r="X6" s="11">
        <f t="shared" si="3"/>
        <v>0</v>
      </c>
      <c r="Y6" s="20">
        <v>1</v>
      </c>
      <c r="Z6" s="22" t="s">
        <v>132</v>
      </c>
    </row>
    <row r="7" spans="1:26" x14ac:dyDescent="0.25">
      <c r="G7" s="11">
        <f t="shared" ref="G7:Y7" si="4">SUM(G5:G6)</f>
        <v>45</v>
      </c>
      <c r="H7" s="11">
        <f t="shared" si="4"/>
        <v>0</v>
      </c>
      <c r="I7" s="11">
        <f t="shared" si="4"/>
        <v>1</v>
      </c>
      <c r="J7" s="11">
        <f t="shared" si="4"/>
        <v>0</v>
      </c>
      <c r="K7" s="11">
        <f t="shared" si="4"/>
        <v>38</v>
      </c>
      <c r="L7" s="11">
        <f t="shared" si="4"/>
        <v>0</v>
      </c>
      <c r="M7" s="11">
        <f t="shared" si="4"/>
        <v>0</v>
      </c>
      <c r="N7" s="11">
        <f t="shared" si="4"/>
        <v>0</v>
      </c>
      <c r="O7" s="11">
        <f t="shared" si="4"/>
        <v>7</v>
      </c>
      <c r="P7" s="11">
        <f t="shared" si="4"/>
        <v>45</v>
      </c>
      <c r="Q7" s="11">
        <f t="shared" si="4"/>
        <v>0</v>
      </c>
      <c r="R7" s="11">
        <f t="shared" si="4"/>
        <v>0</v>
      </c>
      <c r="S7" s="11">
        <f t="shared" si="4"/>
        <v>0</v>
      </c>
      <c r="T7" s="11">
        <f t="shared" si="4"/>
        <v>0</v>
      </c>
      <c r="U7" s="11">
        <f t="shared" si="4"/>
        <v>0</v>
      </c>
      <c r="V7" s="11">
        <f t="shared" si="4"/>
        <v>0</v>
      </c>
      <c r="W7" s="11">
        <f t="shared" si="4"/>
        <v>0</v>
      </c>
      <c r="X7" s="11">
        <f t="shared" si="4"/>
        <v>0</v>
      </c>
      <c r="Y7" s="20">
        <f t="shared" si="4"/>
        <v>1</v>
      </c>
    </row>
  </sheetData>
  <mergeCells count="6">
    <mergeCell ref="A2:Z2"/>
    <mergeCell ref="B3:E3"/>
    <mergeCell ref="G3:I3"/>
    <mergeCell ref="J3:P3"/>
    <mergeCell ref="Q3:X3"/>
    <mergeCell ref="Y3:Y4"/>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8"/>
  <sheetViews>
    <sheetView zoomScale="90" zoomScaleNormal="90" workbookViewId="0">
      <selection activeCell="Z7" sqref="Z7"/>
    </sheetView>
  </sheetViews>
  <sheetFormatPr baseColWidth="10" defaultColWidth="11.42578125" defaultRowHeight="15" x14ac:dyDescent="0.25"/>
  <cols>
    <col min="1" max="1" width="15.7109375" customWidth="1"/>
    <col min="5" max="5" width="15.7109375" customWidth="1"/>
    <col min="6" max="6" width="20.7109375" customWidth="1"/>
    <col min="26" max="26" width="22.7109375" customWidth="1"/>
  </cols>
  <sheetData>
    <row r="2" spans="1:26" ht="150" customHeight="1" x14ac:dyDescent="0.25">
      <c r="A2" s="106" t="s">
        <v>144</v>
      </c>
      <c r="B2" s="106"/>
      <c r="C2" s="106"/>
      <c r="D2" s="106"/>
      <c r="E2" s="106"/>
      <c r="F2" s="106"/>
      <c r="G2" s="106"/>
      <c r="H2" s="106"/>
      <c r="I2" s="106"/>
      <c r="J2" s="106"/>
      <c r="K2" s="106"/>
      <c r="L2" s="106"/>
      <c r="M2" s="106"/>
      <c r="N2" s="106"/>
      <c r="O2" s="106"/>
      <c r="P2" s="106"/>
      <c r="Q2" s="106"/>
      <c r="R2" s="106"/>
      <c r="S2" s="106"/>
      <c r="T2" s="106"/>
      <c r="U2" s="106"/>
      <c r="V2" s="106"/>
      <c r="W2" s="106"/>
      <c r="X2" s="106"/>
      <c r="Y2" s="106"/>
      <c r="Z2" s="106"/>
    </row>
    <row r="3" spans="1:26" ht="47.25" x14ac:dyDescent="0.25">
      <c r="A3" s="15"/>
      <c r="B3" s="88" t="s">
        <v>16</v>
      </c>
      <c r="C3" s="88"/>
      <c r="D3" s="88"/>
      <c r="E3" s="88"/>
      <c r="F3" s="8" t="s">
        <v>17</v>
      </c>
      <c r="G3" s="89" t="s">
        <v>18</v>
      </c>
      <c r="H3" s="89"/>
      <c r="I3" s="89"/>
      <c r="J3" s="90" t="s">
        <v>19</v>
      </c>
      <c r="K3" s="90"/>
      <c r="L3" s="90"/>
      <c r="M3" s="90"/>
      <c r="N3" s="90"/>
      <c r="O3" s="90"/>
      <c r="P3" s="90"/>
      <c r="Q3" s="90" t="s">
        <v>20</v>
      </c>
      <c r="R3" s="90"/>
      <c r="S3" s="90"/>
      <c r="T3" s="90"/>
      <c r="U3" s="90"/>
      <c r="V3" s="90"/>
      <c r="W3" s="90"/>
      <c r="X3" s="90"/>
      <c r="Y3" s="91"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91"/>
      <c r="Z4" s="14" t="s">
        <v>45</v>
      </c>
    </row>
    <row r="5" spans="1:26" x14ac:dyDescent="0.25">
      <c r="A5" s="21" t="s">
        <v>5</v>
      </c>
      <c r="B5" s="21">
        <v>63</v>
      </c>
      <c r="C5" s="21" t="s">
        <v>46</v>
      </c>
      <c r="D5" s="29" t="s">
        <v>145</v>
      </c>
      <c r="E5" s="32" t="s">
        <v>51</v>
      </c>
      <c r="F5" s="21" t="s">
        <v>65</v>
      </c>
      <c r="G5" s="11">
        <f t="shared" ref="G5" si="0">P5</f>
        <v>27</v>
      </c>
      <c r="H5" s="11">
        <f t="shared" ref="H5:I7" si="1">X5</f>
        <v>20</v>
      </c>
      <c r="I5" s="11">
        <f t="shared" si="1"/>
        <v>0</v>
      </c>
      <c r="J5" s="25">
        <v>27</v>
      </c>
      <c r="K5" s="21"/>
      <c r="L5" s="21"/>
      <c r="M5" s="21"/>
      <c r="N5" s="21"/>
      <c r="O5" s="21"/>
      <c r="P5" s="11">
        <f t="shared" ref="P5:P7" si="2">SUM(J5:O5)</f>
        <v>27</v>
      </c>
      <c r="Q5" s="21">
        <v>10</v>
      </c>
      <c r="R5" s="21"/>
      <c r="S5" s="21"/>
      <c r="T5" s="23">
        <v>10</v>
      </c>
      <c r="U5" s="21"/>
      <c r="V5" s="21"/>
      <c r="W5" s="21"/>
      <c r="X5" s="11">
        <f t="shared" ref="X5:X7" si="3">SUM(Q5:W5)</f>
        <v>20</v>
      </c>
      <c r="Y5" s="20"/>
      <c r="Z5" s="20"/>
    </row>
    <row r="6" spans="1:26" x14ac:dyDescent="0.25">
      <c r="A6" s="21" t="s">
        <v>5</v>
      </c>
      <c r="B6" s="21">
        <v>63</v>
      </c>
      <c r="C6" s="21" t="s">
        <v>46</v>
      </c>
      <c r="D6" s="27" t="s">
        <v>146</v>
      </c>
      <c r="E6" s="33" t="s">
        <v>123</v>
      </c>
      <c r="F6" s="21" t="s">
        <v>54</v>
      </c>
      <c r="G6" s="11">
        <v>21</v>
      </c>
      <c r="H6" s="11">
        <f t="shared" si="1"/>
        <v>0</v>
      </c>
      <c r="I6" s="11">
        <f t="shared" si="1"/>
        <v>0</v>
      </c>
      <c r="J6" s="26">
        <v>18</v>
      </c>
      <c r="K6" s="21"/>
      <c r="L6" s="21"/>
      <c r="M6" s="21"/>
      <c r="N6" s="21"/>
      <c r="O6" s="26">
        <v>3</v>
      </c>
      <c r="P6" s="11">
        <f t="shared" si="2"/>
        <v>21</v>
      </c>
      <c r="Q6" s="21"/>
      <c r="R6" s="21"/>
      <c r="S6" s="21"/>
      <c r="T6" s="23"/>
      <c r="U6" s="21"/>
      <c r="V6" s="21"/>
      <c r="W6" s="21"/>
      <c r="X6" s="11">
        <f t="shared" si="3"/>
        <v>0</v>
      </c>
      <c r="Y6" s="20"/>
      <c r="Z6" s="20" t="s">
        <v>147</v>
      </c>
    </row>
    <row r="7" spans="1:26" ht="75" x14ac:dyDescent="0.25">
      <c r="A7" s="21" t="s">
        <v>5</v>
      </c>
      <c r="B7" s="21">
        <v>63</v>
      </c>
      <c r="C7" s="21" t="s">
        <v>46</v>
      </c>
      <c r="D7" s="27" t="s">
        <v>143</v>
      </c>
      <c r="E7" s="33" t="s">
        <v>56</v>
      </c>
      <c r="F7" s="21" t="s">
        <v>54</v>
      </c>
      <c r="G7" s="11">
        <v>3</v>
      </c>
      <c r="H7" s="11">
        <f t="shared" si="1"/>
        <v>0</v>
      </c>
      <c r="I7" s="11">
        <f t="shared" si="1"/>
        <v>5</v>
      </c>
      <c r="J7" s="21"/>
      <c r="K7" s="21"/>
      <c r="L7" s="21"/>
      <c r="M7" s="21"/>
      <c r="N7" s="21"/>
      <c r="O7" s="26">
        <v>3</v>
      </c>
      <c r="P7" s="11">
        <f t="shared" si="2"/>
        <v>3</v>
      </c>
      <c r="Q7" s="21"/>
      <c r="R7" s="21"/>
      <c r="S7" s="21"/>
      <c r="T7" s="23"/>
      <c r="U7" s="21"/>
      <c r="V7" s="21"/>
      <c r="W7" s="21"/>
      <c r="X7" s="11">
        <f t="shared" si="3"/>
        <v>0</v>
      </c>
      <c r="Y7" s="20">
        <v>5</v>
      </c>
      <c r="Z7" s="22" t="s">
        <v>148</v>
      </c>
    </row>
    <row r="8" spans="1:26" x14ac:dyDescent="0.25">
      <c r="G8" s="11">
        <f t="shared" ref="G8:Y8" si="4">SUM(G5:G7)</f>
        <v>51</v>
      </c>
      <c r="H8" s="11">
        <f t="shared" si="4"/>
        <v>20</v>
      </c>
      <c r="I8" s="11">
        <f t="shared" si="4"/>
        <v>5</v>
      </c>
      <c r="J8" s="11">
        <f t="shared" si="4"/>
        <v>45</v>
      </c>
      <c r="K8" s="11">
        <f t="shared" si="4"/>
        <v>0</v>
      </c>
      <c r="L8" s="11">
        <f t="shared" si="4"/>
        <v>0</v>
      </c>
      <c r="M8" s="11">
        <f t="shared" si="4"/>
        <v>0</v>
      </c>
      <c r="N8" s="11">
        <f t="shared" si="4"/>
        <v>0</v>
      </c>
      <c r="O8" s="11">
        <f t="shared" si="4"/>
        <v>6</v>
      </c>
      <c r="P8" s="11">
        <f t="shared" si="4"/>
        <v>51</v>
      </c>
      <c r="Q8" s="11">
        <f t="shared" si="4"/>
        <v>10</v>
      </c>
      <c r="R8" s="11">
        <f t="shared" si="4"/>
        <v>0</v>
      </c>
      <c r="S8" s="11">
        <f t="shared" si="4"/>
        <v>0</v>
      </c>
      <c r="T8" s="11">
        <f t="shared" si="4"/>
        <v>10</v>
      </c>
      <c r="U8" s="11">
        <f t="shared" si="4"/>
        <v>0</v>
      </c>
      <c r="V8" s="11">
        <f t="shared" si="4"/>
        <v>0</v>
      </c>
      <c r="W8" s="11">
        <f t="shared" si="4"/>
        <v>0</v>
      </c>
      <c r="X8" s="11">
        <f t="shared" si="4"/>
        <v>20</v>
      </c>
      <c r="Y8" s="20">
        <f t="shared" si="4"/>
        <v>5</v>
      </c>
    </row>
  </sheetData>
  <mergeCells count="6">
    <mergeCell ref="A2:Z2"/>
    <mergeCell ref="B3:E3"/>
    <mergeCell ref="G3:I3"/>
    <mergeCell ref="J3:P3"/>
    <mergeCell ref="Q3:X3"/>
    <mergeCell ref="Y3:Y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9"/>
  <sheetViews>
    <sheetView zoomScale="80" zoomScaleNormal="80" workbookViewId="0">
      <selection activeCell="Z8" sqref="Z8"/>
    </sheetView>
  </sheetViews>
  <sheetFormatPr baseColWidth="10" defaultColWidth="11.42578125" defaultRowHeight="15" x14ac:dyDescent="0.25"/>
  <cols>
    <col min="1" max="1" width="15.7109375" customWidth="1"/>
    <col min="5" max="5" width="15.7109375" customWidth="1"/>
    <col min="6" max="6" width="20.7109375" customWidth="1"/>
    <col min="26" max="26" width="22.7109375" customWidth="1"/>
  </cols>
  <sheetData>
    <row r="2" spans="1:26" ht="150" customHeight="1" x14ac:dyDescent="0.25">
      <c r="A2" s="106" t="s">
        <v>149</v>
      </c>
      <c r="B2" s="106"/>
      <c r="C2" s="106"/>
      <c r="D2" s="106"/>
      <c r="E2" s="106"/>
      <c r="F2" s="106"/>
      <c r="G2" s="106"/>
      <c r="H2" s="106"/>
      <c r="I2" s="106"/>
      <c r="J2" s="106"/>
      <c r="K2" s="106"/>
      <c r="L2" s="106"/>
      <c r="M2" s="106"/>
      <c r="N2" s="106"/>
      <c r="O2" s="106"/>
      <c r="P2" s="106"/>
      <c r="Q2" s="106"/>
      <c r="R2" s="106"/>
      <c r="S2" s="106"/>
      <c r="T2" s="106"/>
      <c r="U2" s="106"/>
      <c r="V2" s="106"/>
      <c r="W2" s="106"/>
      <c r="X2" s="106"/>
      <c r="Y2" s="106"/>
      <c r="Z2" s="106"/>
    </row>
    <row r="3" spans="1:26" ht="47.25" x14ac:dyDescent="0.25">
      <c r="A3" s="15"/>
      <c r="B3" s="88" t="s">
        <v>16</v>
      </c>
      <c r="C3" s="88"/>
      <c r="D3" s="88"/>
      <c r="E3" s="88"/>
      <c r="F3" s="8" t="s">
        <v>17</v>
      </c>
      <c r="G3" s="89" t="s">
        <v>18</v>
      </c>
      <c r="H3" s="89"/>
      <c r="I3" s="89"/>
      <c r="J3" s="90" t="s">
        <v>19</v>
      </c>
      <c r="K3" s="90"/>
      <c r="L3" s="90"/>
      <c r="M3" s="90"/>
      <c r="N3" s="90"/>
      <c r="O3" s="90"/>
      <c r="P3" s="90"/>
      <c r="Q3" s="90" t="s">
        <v>20</v>
      </c>
      <c r="R3" s="90"/>
      <c r="S3" s="90"/>
      <c r="T3" s="90"/>
      <c r="U3" s="90"/>
      <c r="V3" s="90"/>
      <c r="W3" s="90"/>
      <c r="X3" s="90"/>
      <c r="Y3" s="91"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91"/>
      <c r="Z4" s="14" t="s">
        <v>45</v>
      </c>
    </row>
    <row r="5" spans="1:26" ht="60" x14ac:dyDescent="0.25">
      <c r="A5" s="21" t="s">
        <v>5</v>
      </c>
      <c r="B5" s="21">
        <v>64</v>
      </c>
      <c r="C5" s="21" t="s">
        <v>46</v>
      </c>
      <c r="D5" s="27"/>
      <c r="E5" s="30" t="s">
        <v>49</v>
      </c>
      <c r="F5" s="21" t="s">
        <v>48</v>
      </c>
      <c r="G5" s="11">
        <f>P5</f>
        <v>18</v>
      </c>
      <c r="H5" s="11">
        <f>X5</f>
        <v>73</v>
      </c>
      <c r="I5" s="11">
        <f>Y5</f>
        <v>0</v>
      </c>
      <c r="J5" s="21"/>
      <c r="K5" s="21"/>
      <c r="L5" s="21"/>
      <c r="M5" s="21"/>
      <c r="N5" s="21"/>
      <c r="O5" s="24">
        <v>18</v>
      </c>
      <c r="P5" s="11">
        <f>SUM(J5:O5)</f>
        <v>18</v>
      </c>
      <c r="Q5" s="21">
        <v>15</v>
      </c>
      <c r="R5" s="21"/>
      <c r="S5" s="21">
        <v>8</v>
      </c>
      <c r="T5" s="23">
        <v>50</v>
      </c>
      <c r="U5" s="21"/>
      <c r="V5" s="21"/>
      <c r="W5" s="21"/>
      <c r="X5" s="11">
        <f>SUM(Q5:W5)</f>
        <v>73</v>
      </c>
      <c r="Y5" s="20"/>
      <c r="Z5" s="65" t="s">
        <v>150</v>
      </c>
    </row>
    <row r="6" spans="1:26" x14ac:dyDescent="0.25">
      <c r="A6" s="21" t="s">
        <v>5</v>
      </c>
      <c r="B6" s="21">
        <v>64</v>
      </c>
      <c r="C6" s="21" t="s">
        <v>46</v>
      </c>
      <c r="D6" s="29" t="s">
        <v>151</v>
      </c>
      <c r="E6" s="32" t="s">
        <v>51</v>
      </c>
      <c r="F6" s="21" t="s">
        <v>65</v>
      </c>
      <c r="G6" s="11">
        <f t="shared" ref="G6:G8" si="0">P6</f>
        <v>40</v>
      </c>
      <c r="H6" s="11">
        <f t="shared" ref="H6:I8" si="1">X6</f>
        <v>0</v>
      </c>
      <c r="I6" s="11">
        <f t="shared" si="1"/>
        <v>0</v>
      </c>
      <c r="J6" s="25">
        <v>40</v>
      </c>
      <c r="K6" s="21"/>
      <c r="L6" s="21"/>
      <c r="M6" s="21"/>
      <c r="N6" s="21"/>
      <c r="O6" s="21"/>
      <c r="P6" s="11">
        <f t="shared" ref="P6:P8" si="2">SUM(J6:O6)</f>
        <v>40</v>
      </c>
      <c r="Q6" s="21"/>
      <c r="R6" s="21"/>
      <c r="S6" s="21"/>
      <c r="T6" s="23"/>
      <c r="U6" s="21"/>
      <c r="V6" s="21"/>
      <c r="W6" s="21"/>
      <c r="X6" s="11">
        <f t="shared" ref="X6:X8" si="3">SUM(Q6:W6)</f>
        <v>0</v>
      </c>
      <c r="Y6" s="20"/>
      <c r="Z6" s="20"/>
    </row>
    <row r="7" spans="1:26" x14ac:dyDescent="0.25">
      <c r="A7" s="21" t="s">
        <v>5</v>
      </c>
      <c r="B7" s="21">
        <v>64</v>
      </c>
      <c r="C7" s="21" t="s">
        <v>46</v>
      </c>
      <c r="D7" s="27" t="s">
        <v>152</v>
      </c>
      <c r="E7" s="33" t="s">
        <v>123</v>
      </c>
      <c r="F7" s="21" t="s">
        <v>54</v>
      </c>
      <c r="G7" s="11">
        <f t="shared" si="0"/>
        <v>40</v>
      </c>
      <c r="H7" s="11">
        <f t="shared" si="1"/>
        <v>0</v>
      </c>
      <c r="I7" s="11">
        <f t="shared" si="1"/>
        <v>0</v>
      </c>
      <c r="J7" s="26">
        <v>15</v>
      </c>
      <c r="K7" s="26">
        <v>25</v>
      </c>
      <c r="L7" s="21"/>
      <c r="M7" s="21"/>
      <c r="N7" s="21"/>
      <c r="O7" s="21"/>
      <c r="P7" s="11">
        <f t="shared" si="2"/>
        <v>40</v>
      </c>
      <c r="Q7" s="21"/>
      <c r="R7" s="21"/>
      <c r="S7" s="21"/>
      <c r="T7" s="23"/>
      <c r="U7" s="21"/>
      <c r="V7" s="21"/>
      <c r="W7" s="21"/>
      <c r="X7" s="11">
        <f t="shared" si="3"/>
        <v>0</v>
      </c>
      <c r="Y7" s="20"/>
      <c r="Z7" s="20"/>
    </row>
    <row r="8" spans="1:26" x14ac:dyDescent="0.25">
      <c r="A8" s="21" t="s">
        <v>5</v>
      </c>
      <c r="B8" s="21">
        <v>64</v>
      </c>
      <c r="C8" s="21" t="s">
        <v>46</v>
      </c>
      <c r="D8" s="27"/>
      <c r="E8" s="33" t="s">
        <v>56</v>
      </c>
      <c r="F8" s="21" t="s">
        <v>54</v>
      </c>
      <c r="G8" s="11">
        <f t="shared" si="0"/>
        <v>20</v>
      </c>
      <c r="H8" s="11">
        <f t="shared" si="1"/>
        <v>0</v>
      </c>
      <c r="I8" s="11">
        <f t="shared" si="1"/>
        <v>5</v>
      </c>
      <c r="J8" s="21"/>
      <c r="K8" s="21"/>
      <c r="L8" s="21"/>
      <c r="M8" s="21"/>
      <c r="N8" s="21"/>
      <c r="O8" s="26">
        <v>20</v>
      </c>
      <c r="P8" s="11">
        <f t="shared" si="2"/>
        <v>20</v>
      </c>
      <c r="Q8" s="21"/>
      <c r="R8" s="21"/>
      <c r="S8" s="21"/>
      <c r="T8" s="23"/>
      <c r="U8" s="21"/>
      <c r="V8" s="21"/>
      <c r="W8" s="21"/>
      <c r="X8" s="11">
        <f t="shared" si="3"/>
        <v>0</v>
      </c>
      <c r="Y8" s="20">
        <v>5</v>
      </c>
      <c r="Z8" s="22" t="s">
        <v>147</v>
      </c>
    </row>
    <row r="9" spans="1:26" x14ac:dyDescent="0.25">
      <c r="G9" s="11">
        <f>SUM(G5:G8)</f>
        <v>118</v>
      </c>
      <c r="H9" s="11">
        <f t="shared" ref="H9:Y9" si="4">SUM(H5:H8)</f>
        <v>73</v>
      </c>
      <c r="I9" s="11">
        <f t="shared" si="4"/>
        <v>5</v>
      </c>
      <c r="J9" s="11">
        <f t="shared" si="4"/>
        <v>55</v>
      </c>
      <c r="K9" s="11">
        <f t="shared" si="4"/>
        <v>25</v>
      </c>
      <c r="L9" s="11">
        <f t="shared" si="4"/>
        <v>0</v>
      </c>
      <c r="M9" s="11">
        <f t="shared" si="4"/>
        <v>0</v>
      </c>
      <c r="N9" s="11">
        <f t="shared" si="4"/>
        <v>0</v>
      </c>
      <c r="O9" s="11">
        <f t="shared" si="4"/>
        <v>38</v>
      </c>
      <c r="P9" s="11">
        <f t="shared" si="4"/>
        <v>118</v>
      </c>
      <c r="Q9" s="11">
        <f t="shared" si="4"/>
        <v>15</v>
      </c>
      <c r="R9" s="11">
        <f t="shared" si="4"/>
        <v>0</v>
      </c>
      <c r="S9" s="11">
        <f t="shared" si="4"/>
        <v>8</v>
      </c>
      <c r="T9" s="11">
        <f t="shared" si="4"/>
        <v>50</v>
      </c>
      <c r="U9" s="11">
        <f t="shared" si="4"/>
        <v>0</v>
      </c>
      <c r="V9" s="11">
        <f t="shared" si="4"/>
        <v>0</v>
      </c>
      <c r="W9" s="11">
        <f t="shared" si="4"/>
        <v>0</v>
      </c>
      <c r="X9" s="11">
        <f t="shared" si="4"/>
        <v>73</v>
      </c>
      <c r="Y9" s="20">
        <f t="shared" si="4"/>
        <v>5</v>
      </c>
    </row>
  </sheetData>
  <mergeCells count="6">
    <mergeCell ref="A2:Z2"/>
    <mergeCell ref="B3:E3"/>
    <mergeCell ref="G3:I3"/>
    <mergeCell ref="J3:P3"/>
    <mergeCell ref="Q3:X3"/>
    <mergeCell ref="Y3:Y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0"/>
  <sheetViews>
    <sheetView zoomScale="80" zoomScaleNormal="80" workbookViewId="0">
      <selection activeCell="K14" sqref="K14"/>
    </sheetView>
  </sheetViews>
  <sheetFormatPr baseColWidth="10" defaultColWidth="11.42578125" defaultRowHeight="15" x14ac:dyDescent="0.25"/>
  <cols>
    <col min="1" max="1" width="15.7109375" customWidth="1"/>
    <col min="5" max="5" width="15.7109375" customWidth="1"/>
    <col min="6" max="6" width="20.7109375" customWidth="1"/>
    <col min="26" max="26" width="22.7109375" customWidth="1"/>
  </cols>
  <sheetData>
    <row r="2" spans="1:26" ht="150" customHeight="1" x14ac:dyDescent="0.25">
      <c r="A2" s="86" t="s">
        <v>153</v>
      </c>
      <c r="B2" s="107"/>
      <c r="C2" s="107"/>
      <c r="D2" s="107"/>
      <c r="E2" s="107"/>
      <c r="F2" s="107"/>
      <c r="G2" s="107"/>
      <c r="H2" s="107"/>
      <c r="I2" s="107"/>
      <c r="J2" s="107"/>
      <c r="K2" s="107"/>
      <c r="L2" s="107"/>
      <c r="M2" s="107"/>
      <c r="N2" s="107"/>
      <c r="O2" s="107"/>
      <c r="P2" s="107"/>
      <c r="Q2" s="107"/>
      <c r="R2" s="107"/>
      <c r="S2" s="107"/>
      <c r="T2" s="107"/>
      <c r="U2" s="107"/>
      <c r="V2" s="107"/>
      <c r="W2" s="107"/>
      <c r="X2" s="107"/>
      <c r="Y2" s="107"/>
      <c r="Z2" s="107"/>
    </row>
    <row r="3" spans="1:26" ht="47.25" x14ac:dyDescent="0.25">
      <c r="A3" s="15"/>
      <c r="B3" s="88" t="s">
        <v>16</v>
      </c>
      <c r="C3" s="88"/>
      <c r="D3" s="88"/>
      <c r="E3" s="88"/>
      <c r="F3" s="8" t="s">
        <v>17</v>
      </c>
      <c r="G3" s="89" t="s">
        <v>18</v>
      </c>
      <c r="H3" s="89"/>
      <c r="I3" s="89"/>
      <c r="J3" s="90" t="s">
        <v>19</v>
      </c>
      <c r="K3" s="90"/>
      <c r="L3" s="90"/>
      <c r="M3" s="90"/>
      <c r="N3" s="90"/>
      <c r="O3" s="90"/>
      <c r="P3" s="90"/>
      <c r="Q3" s="90" t="s">
        <v>20</v>
      </c>
      <c r="R3" s="90"/>
      <c r="S3" s="90"/>
      <c r="T3" s="90"/>
      <c r="U3" s="90"/>
      <c r="V3" s="90"/>
      <c r="W3" s="90"/>
      <c r="X3" s="90"/>
      <c r="Y3" s="91" t="s">
        <v>21</v>
      </c>
      <c r="Z3" s="16"/>
    </row>
    <row r="4" spans="1:26" ht="112.5" x14ac:dyDescent="0.25">
      <c r="A4" s="9" t="s">
        <v>22</v>
      </c>
      <c r="B4" s="9" t="s">
        <v>23</v>
      </c>
      <c r="C4" s="9" t="s">
        <v>24</v>
      </c>
      <c r="D4" s="9" t="s">
        <v>25</v>
      </c>
      <c r="E4" s="17" t="s">
        <v>26</v>
      </c>
      <c r="F4" s="10" t="s">
        <v>154</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91"/>
      <c r="Z4" s="14" t="s">
        <v>45</v>
      </c>
    </row>
    <row r="5" spans="1:26" ht="30" x14ac:dyDescent="0.25">
      <c r="A5" s="72" t="s">
        <v>155</v>
      </c>
      <c r="B5" s="21">
        <v>104</v>
      </c>
      <c r="C5" s="21" t="s">
        <v>46</v>
      </c>
      <c r="D5" s="27"/>
      <c r="E5" s="35" t="s">
        <v>156</v>
      </c>
      <c r="F5" s="21" t="s">
        <v>157</v>
      </c>
      <c r="G5" s="11">
        <f>P5</f>
        <v>135</v>
      </c>
      <c r="H5" s="11">
        <f>X5</f>
        <v>0</v>
      </c>
      <c r="I5" s="11">
        <f>Y5</f>
        <v>0</v>
      </c>
      <c r="J5" s="21"/>
      <c r="K5" s="21"/>
      <c r="L5" s="21"/>
      <c r="M5" s="21"/>
      <c r="N5" s="21"/>
      <c r="O5" s="31">
        <v>135</v>
      </c>
      <c r="P5" s="11">
        <f>SUM(J5:O5)</f>
        <v>135</v>
      </c>
      <c r="Q5" s="21"/>
      <c r="R5" s="21"/>
      <c r="S5" s="21"/>
      <c r="T5" s="58"/>
      <c r="U5" s="21"/>
      <c r="V5" s="21"/>
      <c r="W5" s="21"/>
      <c r="X5" s="11">
        <f>SUM(Q5:W5)</f>
        <v>0</v>
      </c>
      <c r="Y5" s="20"/>
      <c r="Z5" s="23"/>
    </row>
    <row r="6" spans="1:26" x14ac:dyDescent="0.25">
      <c r="G6" s="11">
        <f t="shared" ref="G6:Y6" si="0">SUM(G5:G5)</f>
        <v>135</v>
      </c>
      <c r="H6" s="11">
        <f t="shared" si="0"/>
        <v>0</v>
      </c>
      <c r="I6" s="11">
        <f t="shared" si="0"/>
        <v>0</v>
      </c>
      <c r="J6" s="11">
        <f t="shared" si="0"/>
        <v>0</v>
      </c>
      <c r="K6" s="11">
        <f t="shared" si="0"/>
        <v>0</v>
      </c>
      <c r="L6" s="11">
        <f t="shared" si="0"/>
        <v>0</v>
      </c>
      <c r="M6" s="11">
        <f t="shared" si="0"/>
        <v>0</v>
      </c>
      <c r="N6" s="11">
        <f t="shared" si="0"/>
        <v>0</v>
      </c>
      <c r="O6" s="11">
        <f t="shared" si="0"/>
        <v>135</v>
      </c>
      <c r="P6" s="11">
        <f t="shared" si="0"/>
        <v>135</v>
      </c>
      <c r="Q6" s="11">
        <f t="shared" si="0"/>
        <v>0</v>
      </c>
      <c r="R6" s="11">
        <f t="shared" si="0"/>
        <v>0</v>
      </c>
      <c r="S6" s="11">
        <f t="shared" si="0"/>
        <v>0</v>
      </c>
      <c r="T6" s="11">
        <f t="shared" si="0"/>
        <v>0</v>
      </c>
      <c r="U6" s="11">
        <f t="shared" si="0"/>
        <v>0</v>
      </c>
      <c r="V6" s="11">
        <f t="shared" si="0"/>
        <v>0</v>
      </c>
      <c r="W6" s="11">
        <f t="shared" si="0"/>
        <v>0</v>
      </c>
      <c r="X6" s="11">
        <f t="shared" si="0"/>
        <v>0</v>
      </c>
      <c r="Y6" s="20">
        <f t="shared" si="0"/>
        <v>0</v>
      </c>
    </row>
    <row r="8" spans="1:26" x14ac:dyDescent="0.25">
      <c r="A8" s="60" t="s">
        <v>158</v>
      </c>
    </row>
    <row r="9" spans="1:26" x14ac:dyDescent="0.25">
      <c r="A9" s="60" t="s">
        <v>159</v>
      </c>
    </row>
    <row r="10" spans="1:26" x14ac:dyDescent="0.25">
      <c r="A10" s="61" t="s">
        <v>160</v>
      </c>
    </row>
  </sheetData>
  <mergeCells count="6">
    <mergeCell ref="A2:Z2"/>
    <mergeCell ref="B3:E3"/>
    <mergeCell ref="G3:I3"/>
    <mergeCell ref="J3:P3"/>
    <mergeCell ref="Q3:X3"/>
    <mergeCell ref="Y3:Y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9"/>
  <sheetViews>
    <sheetView zoomScale="80" zoomScaleNormal="80" workbookViewId="0">
      <selection activeCell="C26" sqref="C26:C31"/>
    </sheetView>
  </sheetViews>
  <sheetFormatPr baseColWidth="10" defaultColWidth="11.42578125" defaultRowHeight="15" x14ac:dyDescent="0.25"/>
  <cols>
    <col min="1" max="1" width="15.7109375" customWidth="1"/>
    <col min="5" max="5" width="15.7109375" customWidth="1"/>
    <col min="6" max="6" width="20.7109375" customWidth="1"/>
  </cols>
  <sheetData>
    <row r="2" spans="1:26" ht="150" customHeight="1" x14ac:dyDescent="0.25">
      <c r="A2" s="86" t="s">
        <v>161</v>
      </c>
      <c r="B2" s="87"/>
      <c r="C2" s="87"/>
      <c r="D2" s="87"/>
      <c r="E2" s="87"/>
      <c r="F2" s="87"/>
      <c r="G2" s="87"/>
      <c r="H2" s="87"/>
      <c r="I2" s="87"/>
      <c r="J2" s="87"/>
      <c r="K2" s="87"/>
      <c r="L2" s="87"/>
      <c r="M2" s="87"/>
      <c r="N2" s="87"/>
      <c r="O2" s="87"/>
      <c r="P2" s="87"/>
      <c r="Q2" s="87"/>
      <c r="R2" s="87"/>
      <c r="S2" s="87"/>
      <c r="T2" s="87"/>
      <c r="U2" s="87"/>
      <c r="V2" s="87"/>
      <c r="W2" s="87"/>
      <c r="X2" s="87"/>
      <c r="Y2" s="87"/>
      <c r="Z2" s="87"/>
    </row>
    <row r="3" spans="1:26" ht="47.25" x14ac:dyDescent="0.25">
      <c r="A3" s="15"/>
      <c r="B3" s="88" t="s">
        <v>16</v>
      </c>
      <c r="C3" s="88"/>
      <c r="D3" s="88"/>
      <c r="E3" s="88"/>
      <c r="F3" s="8" t="s">
        <v>17</v>
      </c>
      <c r="G3" s="89" t="s">
        <v>18</v>
      </c>
      <c r="H3" s="89"/>
      <c r="I3" s="89"/>
      <c r="J3" s="90" t="s">
        <v>19</v>
      </c>
      <c r="K3" s="90"/>
      <c r="L3" s="90"/>
      <c r="M3" s="90"/>
      <c r="N3" s="90"/>
      <c r="O3" s="90"/>
      <c r="P3" s="90"/>
      <c r="Q3" s="90" t="s">
        <v>20</v>
      </c>
      <c r="R3" s="90"/>
      <c r="S3" s="90"/>
      <c r="T3" s="90"/>
      <c r="U3" s="90"/>
      <c r="V3" s="90"/>
      <c r="W3" s="90"/>
      <c r="X3" s="90"/>
      <c r="Y3" s="91"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91"/>
      <c r="Z4" s="14" t="s">
        <v>45</v>
      </c>
    </row>
    <row r="5" spans="1:26" x14ac:dyDescent="0.25">
      <c r="A5" s="21" t="s">
        <v>162</v>
      </c>
      <c r="B5" s="28">
        <v>106</v>
      </c>
      <c r="C5" s="28" t="s">
        <v>46</v>
      </c>
      <c r="D5" s="29"/>
      <c r="E5" s="30" t="s">
        <v>98</v>
      </c>
      <c r="F5" s="21" t="s">
        <v>48</v>
      </c>
      <c r="G5" s="11">
        <f>P5</f>
        <v>5</v>
      </c>
      <c r="H5" s="11">
        <f>X5</f>
        <v>6</v>
      </c>
      <c r="I5" s="11">
        <f>Y5</f>
        <v>0</v>
      </c>
      <c r="J5" s="21"/>
      <c r="K5" s="82"/>
      <c r="L5" s="21"/>
      <c r="M5" s="21"/>
      <c r="N5" s="21"/>
      <c r="O5" s="24">
        <v>5</v>
      </c>
      <c r="P5" s="11">
        <f>SUM(J5:O5)</f>
        <v>5</v>
      </c>
      <c r="Q5" s="21">
        <v>2</v>
      </c>
      <c r="R5" s="21"/>
      <c r="S5" s="21"/>
      <c r="T5" s="23">
        <v>4</v>
      </c>
      <c r="U5" s="21"/>
      <c r="V5" s="21"/>
      <c r="W5" s="21"/>
      <c r="X5" s="11">
        <f>SUM(Q5:W5)</f>
        <v>6</v>
      </c>
      <c r="Y5" s="21"/>
      <c r="Z5" s="21"/>
    </row>
    <row r="6" spans="1:26" ht="30" x14ac:dyDescent="0.25">
      <c r="A6" s="21" t="s">
        <v>162</v>
      </c>
      <c r="B6" s="28">
        <v>106</v>
      </c>
      <c r="C6" s="28" t="s">
        <v>46</v>
      </c>
      <c r="D6" s="29"/>
      <c r="E6" s="30" t="s">
        <v>49</v>
      </c>
      <c r="F6" s="21" t="s">
        <v>48</v>
      </c>
      <c r="G6" s="11">
        <f t="shared" ref="G6" si="0">P6</f>
        <v>22</v>
      </c>
      <c r="H6" s="11">
        <f t="shared" ref="H6:I8" si="1">X6</f>
        <v>0</v>
      </c>
      <c r="I6" s="11">
        <f t="shared" si="1"/>
        <v>0</v>
      </c>
      <c r="J6" s="21"/>
      <c r="K6" s="82"/>
      <c r="L6" s="21"/>
      <c r="M6" s="21"/>
      <c r="N6" s="21"/>
      <c r="O6" s="24">
        <v>22</v>
      </c>
      <c r="P6" s="11">
        <f t="shared" ref="P6:P8" si="2">SUM(J6:O6)</f>
        <v>22</v>
      </c>
      <c r="Q6" s="21"/>
      <c r="R6" s="21"/>
      <c r="S6" s="21"/>
      <c r="T6" s="23"/>
      <c r="U6" s="21"/>
      <c r="V6" s="21"/>
      <c r="W6" s="21"/>
      <c r="X6" s="11">
        <f t="shared" ref="X6:X8" si="3">SUM(Q6:W6)</f>
        <v>0</v>
      </c>
      <c r="Y6" s="21"/>
      <c r="Z6" s="21"/>
    </row>
    <row r="7" spans="1:26" x14ac:dyDescent="0.25">
      <c r="A7" s="21" t="s">
        <v>162</v>
      </c>
      <c r="B7" s="28">
        <v>106</v>
      </c>
      <c r="C7" s="28" t="s">
        <v>46</v>
      </c>
      <c r="D7" s="29"/>
      <c r="E7" s="32" t="s">
        <v>51</v>
      </c>
      <c r="F7" s="21" t="s">
        <v>65</v>
      </c>
      <c r="G7" s="11">
        <v>50</v>
      </c>
      <c r="H7" s="11">
        <f t="shared" si="1"/>
        <v>8</v>
      </c>
      <c r="I7" s="11">
        <f t="shared" si="1"/>
        <v>0</v>
      </c>
      <c r="J7" s="21"/>
      <c r="K7" s="82"/>
      <c r="L7" s="21"/>
      <c r="M7" s="21"/>
      <c r="N7" s="21"/>
      <c r="O7" s="25">
        <v>50</v>
      </c>
      <c r="P7" s="11">
        <f t="shared" si="2"/>
        <v>50</v>
      </c>
      <c r="Q7" s="21"/>
      <c r="R7" s="21"/>
      <c r="S7" s="21"/>
      <c r="T7" s="23">
        <v>8</v>
      </c>
      <c r="U7" s="21"/>
      <c r="V7" s="21"/>
      <c r="W7" s="21"/>
      <c r="X7" s="11">
        <f t="shared" si="3"/>
        <v>8</v>
      </c>
      <c r="Y7" s="21"/>
      <c r="Z7" s="21"/>
    </row>
    <row r="8" spans="1:26" x14ac:dyDescent="0.25">
      <c r="A8" s="21" t="s">
        <v>162</v>
      </c>
      <c r="B8" s="28">
        <v>106</v>
      </c>
      <c r="C8" s="28" t="s">
        <v>46</v>
      </c>
      <c r="D8" s="29"/>
      <c r="E8" s="33" t="s">
        <v>56</v>
      </c>
      <c r="F8" s="21" t="s">
        <v>54</v>
      </c>
      <c r="G8" s="11">
        <v>35</v>
      </c>
      <c r="H8" s="11">
        <f t="shared" si="1"/>
        <v>6</v>
      </c>
      <c r="I8" s="11">
        <f t="shared" si="1"/>
        <v>20</v>
      </c>
      <c r="J8" s="21"/>
      <c r="K8" s="26">
        <v>20</v>
      </c>
      <c r="L8" s="21"/>
      <c r="M8" s="21"/>
      <c r="N8" s="21"/>
      <c r="O8" s="21"/>
      <c r="P8" s="11">
        <f t="shared" si="2"/>
        <v>20</v>
      </c>
      <c r="Q8" s="21"/>
      <c r="R8" s="21"/>
      <c r="S8" s="21"/>
      <c r="T8" s="23"/>
      <c r="U8" s="21"/>
      <c r="V8" s="21">
        <v>6</v>
      </c>
      <c r="W8" s="21"/>
      <c r="X8" s="11">
        <f t="shared" si="3"/>
        <v>6</v>
      </c>
      <c r="Y8" s="21">
        <v>20</v>
      </c>
      <c r="Z8" s="21"/>
    </row>
    <row r="9" spans="1:26" x14ac:dyDescent="0.25">
      <c r="G9" s="11">
        <f>SUM(G5:G8)</f>
        <v>112</v>
      </c>
      <c r="H9" s="11">
        <f t="shared" ref="H9:Y9" si="4">SUM(H5:H8)</f>
        <v>20</v>
      </c>
      <c r="I9" s="11">
        <f t="shared" si="4"/>
        <v>20</v>
      </c>
      <c r="J9" s="11">
        <f t="shared" si="4"/>
        <v>0</v>
      </c>
      <c r="K9" s="11">
        <f t="shared" si="4"/>
        <v>20</v>
      </c>
      <c r="L9" s="11">
        <f t="shared" si="4"/>
        <v>0</v>
      </c>
      <c r="M9" s="11">
        <f t="shared" si="4"/>
        <v>0</v>
      </c>
      <c r="N9" s="11">
        <f t="shared" si="4"/>
        <v>0</v>
      </c>
      <c r="O9" s="11">
        <f t="shared" si="4"/>
        <v>77</v>
      </c>
      <c r="P9" s="11">
        <f t="shared" si="4"/>
        <v>97</v>
      </c>
      <c r="Q9" s="11">
        <f t="shared" si="4"/>
        <v>2</v>
      </c>
      <c r="R9" s="11">
        <f t="shared" si="4"/>
        <v>0</v>
      </c>
      <c r="S9" s="11">
        <f t="shared" si="4"/>
        <v>0</v>
      </c>
      <c r="T9" s="11">
        <f t="shared" si="4"/>
        <v>12</v>
      </c>
      <c r="U9" s="11">
        <f t="shared" si="4"/>
        <v>0</v>
      </c>
      <c r="V9" s="11">
        <f t="shared" si="4"/>
        <v>6</v>
      </c>
      <c r="W9" s="11">
        <f t="shared" si="4"/>
        <v>0</v>
      </c>
      <c r="X9" s="11">
        <f t="shared" si="4"/>
        <v>20</v>
      </c>
      <c r="Y9" s="11">
        <f t="shared" si="4"/>
        <v>20</v>
      </c>
    </row>
  </sheetData>
  <mergeCells count="6">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3"/>
  <sheetViews>
    <sheetView zoomScale="80" zoomScaleNormal="80" workbookViewId="0">
      <selection activeCell="M17" sqref="M17"/>
    </sheetView>
  </sheetViews>
  <sheetFormatPr baseColWidth="10" defaultColWidth="11.42578125" defaultRowHeight="15" x14ac:dyDescent="0.25"/>
  <cols>
    <col min="1" max="1" width="15.7109375" customWidth="1"/>
    <col min="5" max="5" width="15.7109375" customWidth="1"/>
    <col min="6" max="6" width="20.7109375" customWidth="1"/>
  </cols>
  <sheetData>
    <row r="2" spans="1:26" ht="150" customHeight="1" x14ac:dyDescent="0.25">
      <c r="A2" s="86" t="s">
        <v>163</v>
      </c>
      <c r="B2" s="87"/>
      <c r="C2" s="87"/>
      <c r="D2" s="87"/>
      <c r="E2" s="87"/>
      <c r="F2" s="87"/>
      <c r="G2" s="87"/>
      <c r="H2" s="87"/>
      <c r="I2" s="87"/>
      <c r="J2" s="87"/>
      <c r="K2" s="87"/>
      <c r="L2" s="87"/>
      <c r="M2" s="87"/>
      <c r="N2" s="87"/>
      <c r="O2" s="87"/>
      <c r="P2" s="87"/>
      <c r="Q2" s="87"/>
      <c r="R2" s="87"/>
      <c r="S2" s="87"/>
      <c r="T2" s="87"/>
      <c r="U2" s="87"/>
      <c r="V2" s="87"/>
      <c r="W2" s="87"/>
      <c r="X2" s="87"/>
      <c r="Y2" s="87"/>
      <c r="Z2" s="87"/>
    </row>
    <row r="3" spans="1:26" ht="47.25" x14ac:dyDescent="0.25">
      <c r="A3" s="15"/>
      <c r="B3" s="88" t="s">
        <v>16</v>
      </c>
      <c r="C3" s="88"/>
      <c r="D3" s="88"/>
      <c r="E3" s="88"/>
      <c r="F3" s="8" t="s">
        <v>17</v>
      </c>
      <c r="G3" s="89" t="s">
        <v>18</v>
      </c>
      <c r="H3" s="89"/>
      <c r="I3" s="89"/>
      <c r="J3" s="90" t="s">
        <v>19</v>
      </c>
      <c r="K3" s="90"/>
      <c r="L3" s="90"/>
      <c r="M3" s="90"/>
      <c r="N3" s="90"/>
      <c r="O3" s="90"/>
      <c r="P3" s="90"/>
      <c r="Q3" s="90" t="s">
        <v>20</v>
      </c>
      <c r="R3" s="90"/>
      <c r="S3" s="90"/>
      <c r="T3" s="90"/>
      <c r="U3" s="90"/>
      <c r="V3" s="90"/>
      <c r="W3" s="90"/>
      <c r="X3" s="90"/>
      <c r="Y3" s="91"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91"/>
      <c r="Z4" s="14" t="s">
        <v>45</v>
      </c>
    </row>
    <row r="5" spans="1:26" x14ac:dyDescent="0.25">
      <c r="A5" s="21" t="s">
        <v>162</v>
      </c>
      <c r="B5" s="28">
        <v>107</v>
      </c>
      <c r="C5" s="28" t="s">
        <v>46</v>
      </c>
      <c r="D5" s="29"/>
      <c r="E5" s="30" t="s">
        <v>98</v>
      </c>
      <c r="F5" s="21" t="s">
        <v>48</v>
      </c>
      <c r="G5" s="11">
        <f>P5</f>
        <v>51</v>
      </c>
      <c r="H5" s="11">
        <f>X5</f>
        <v>24</v>
      </c>
      <c r="I5" s="11">
        <f>Y5</f>
        <v>0</v>
      </c>
      <c r="J5" s="21"/>
      <c r="K5" s="82"/>
      <c r="L5" s="21"/>
      <c r="M5" s="21"/>
      <c r="N5" s="21"/>
      <c r="O5" s="24">
        <v>51</v>
      </c>
      <c r="P5" s="11">
        <f>SUM(J5:O5)</f>
        <v>51</v>
      </c>
      <c r="Q5" s="21"/>
      <c r="R5" s="21"/>
      <c r="S5" s="21"/>
      <c r="T5" s="23">
        <v>24</v>
      </c>
      <c r="U5" s="21"/>
      <c r="V5" s="21"/>
      <c r="W5" s="21"/>
      <c r="X5" s="11">
        <f>SUM(Q5:W5)</f>
        <v>24</v>
      </c>
      <c r="Y5" s="21"/>
      <c r="Z5" s="21"/>
    </row>
    <row r="6" spans="1:26" ht="30" x14ac:dyDescent="0.25">
      <c r="A6" s="21" t="s">
        <v>162</v>
      </c>
      <c r="B6" s="28">
        <v>107</v>
      </c>
      <c r="C6" s="28" t="s">
        <v>46</v>
      </c>
      <c r="D6" s="29"/>
      <c r="E6" s="30" t="s">
        <v>49</v>
      </c>
      <c r="F6" s="21" t="s">
        <v>48</v>
      </c>
      <c r="G6" s="11">
        <f t="shared" ref="G6:G8" si="0">P6</f>
        <v>100</v>
      </c>
      <c r="H6" s="11">
        <f t="shared" ref="H6:I8" si="1">X6</f>
        <v>0</v>
      </c>
      <c r="I6" s="11">
        <f t="shared" si="1"/>
        <v>0</v>
      </c>
      <c r="J6" s="21"/>
      <c r="K6" s="82"/>
      <c r="L6" s="21"/>
      <c r="M6" s="21"/>
      <c r="N6" s="21"/>
      <c r="O6" s="24">
        <v>100</v>
      </c>
      <c r="P6" s="11">
        <f t="shared" ref="P6:P8" si="2">SUM(J6:O6)</f>
        <v>100</v>
      </c>
      <c r="Q6" s="21"/>
      <c r="R6" s="21"/>
      <c r="S6" s="21"/>
      <c r="T6" s="23"/>
      <c r="U6" s="21"/>
      <c r="V6" s="21"/>
      <c r="W6" s="21"/>
      <c r="X6" s="11">
        <f t="shared" ref="X6:X8" si="3">SUM(Q6:W6)</f>
        <v>0</v>
      </c>
      <c r="Y6" s="21"/>
      <c r="Z6" s="21"/>
    </row>
    <row r="7" spans="1:26" x14ac:dyDescent="0.25">
      <c r="A7" s="21" t="s">
        <v>162</v>
      </c>
      <c r="B7" s="28">
        <v>107</v>
      </c>
      <c r="C7" s="28" t="s">
        <v>46</v>
      </c>
      <c r="D7" s="29"/>
      <c r="E7" s="32" t="s">
        <v>51</v>
      </c>
      <c r="F7" s="21" t="s">
        <v>65</v>
      </c>
      <c r="G7" s="11">
        <f t="shared" si="0"/>
        <v>150</v>
      </c>
      <c r="H7" s="11">
        <f t="shared" si="1"/>
        <v>8</v>
      </c>
      <c r="I7" s="11">
        <f t="shared" si="1"/>
        <v>0</v>
      </c>
      <c r="J7" s="21"/>
      <c r="K7" s="82"/>
      <c r="L7" s="21"/>
      <c r="M7" s="21"/>
      <c r="N7" s="21"/>
      <c r="O7" s="25">
        <v>150</v>
      </c>
      <c r="P7" s="11">
        <f t="shared" si="2"/>
        <v>150</v>
      </c>
      <c r="Q7" s="21"/>
      <c r="R7" s="21"/>
      <c r="S7" s="21"/>
      <c r="T7" s="23">
        <v>8</v>
      </c>
      <c r="U7" s="21"/>
      <c r="V7" s="21"/>
      <c r="W7" s="21"/>
      <c r="X7" s="11">
        <f t="shared" si="3"/>
        <v>8</v>
      </c>
      <c r="Y7" s="21"/>
      <c r="Z7" s="21"/>
    </row>
    <row r="8" spans="1:26" x14ac:dyDescent="0.25">
      <c r="A8" s="21" t="s">
        <v>162</v>
      </c>
      <c r="B8" s="28">
        <v>107</v>
      </c>
      <c r="C8" s="28" t="s">
        <v>46</v>
      </c>
      <c r="D8" s="29"/>
      <c r="E8" s="33" t="s">
        <v>56</v>
      </c>
      <c r="F8" s="21" t="s">
        <v>54</v>
      </c>
      <c r="G8" s="11">
        <f t="shared" si="0"/>
        <v>30</v>
      </c>
      <c r="H8" s="11">
        <f t="shared" si="1"/>
        <v>5</v>
      </c>
      <c r="I8" s="11">
        <f t="shared" si="1"/>
        <v>13</v>
      </c>
      <c r="J8" s="21"/>
      <c r="K8" s="26">
        <v>30</v>
      </c>
      <c r="L8" s="21"/>
      <c r="M8" s="21"/>
      <c r="N8" s="21"/>
      <c r="O8" s="21"/>
      <c r="P8" s="11">
        <f t="shared" si="2"/>
        <v>30</v>
      </c>
      <c r="Q8" s="21"/>
      <c r="R8" s="21"/>
      <c r="S8" s="21"/>
      <c r="T8" s="23">
        <v>3</v>
      </c>
      <c r="U8" s="21"/>
      <c r="V8" s="21">
        <v>2</v>
      </c>
      <c r="W8" s="21"/>
      <c r="X8" s="11">
        <f t="shared" si="3"/>
        <v>5</v>
      </c>
      <c r="Y8" s="21">
        <v>13</v>
      </c>
      <c r="Z8" s="21"/>
    </row>
    <row r="9" spans="1:26" x14ac:dyDescent="0.25">
      <c r="A9" s="21" t="s">
        <v>162</v>
      </c>
      <c r="B9" s="28">
        <v>107</v>
      </c>
      <c r="C9" s="28" t="s">
        <v>61</v>
      </c>
      <c r="D9" s="29"/>
      <c r="E9" s="30" t="s">
        <v>112</v>
      </c>
      <c r="F9" s="21" t="s">
        <v>48</v>
      </c>
      <c r="G9" s="11">
        <f>P9</f>
        <v>30</v>
      </c>
      <c r="H9" s="11">
        <f>X9</f>
        <v>0</v>
      </c>
      <c r="I9" s="11">
        <f>Y9</f>
        <v>0</v>
      </c>
      <c r="J9" s="21"/>
      <c r="K9" s="82"/>
      <c r="L9" s="21"/>
      <c r="M9" s="21"/>
      <c r="N9" s="21"/>
      <c r="O9" s="24">
        <v>30</v>
      </c>
      <c r="P9" s="11">
        <f>SUM(J9:O9)</f>
        <v>30</v>
      </c>
      <c r="Q9" s="21"/>
      <c r="R9" s="21"/>
      <c r="S9" s="21"/>
      <c r="T9" s="23"/>
      <c r="U9" s="21"/>
      <c r="V9" s="21"/>
      <c r="W9" s="21"/>
      <c r="X9" s="11">
        <f>SUM(Q9:W9)</f>
        <v>0</v>
      </c>
      <c r="Y9" s="21"/>
      <c r="Z9" s="21"/>
    </row>
    <row r="10" spans="1:26" ht="30" x14ac:dyDescent="0.25">
      <c r="A10" s="21" t="s">
        <v>162</v>
      </c>
      <c r="B10" s="28">
        <v>107</v>
      </c>
      <c r="C10" s="28" t="s">
        <v>61</v>
      </c>
      <c r="D10" s="29"/>
      <c r="E10" s="30" t="s">
        <v>49</v>
      </c>
      <c r="F10" s="21" t="s">
        <v>48</v>
      </c>
      <c r="G10" s="11">
        <f t="shared" ref="G10:G11" si="4">P10</f>
        <v>92</v>
      </c>
      <c r="H10" s="11">
        <f t="shared" ref="H10:H12" si="5">X10</f>
        <v>10</v>
      </c>
      <c r="I10" s="11">
        <f t="shared" ref="I10:I12" si="6">Y10</f>
        <v>0</v>
      </c>
      <c r="J10" s="21"/>
      <c r="K10" s="82"/>
      <c r="L10" s="21"/>
      <c r="M10" s="21"/>
      <c r="N10" s="21"/>
      <c r="O10" s="24">
        <v>92</v>
      </c>
      <c r="P10" s="11">
        <f t="shared" ref="P10:P12" si="7">SUM(J10:O10)</f>
        <v>92</v>
      </c>
      <c r="Q10" s="21"/>
      <c r="R10" s="21"/>
      <c r="S10" s="21"/>
      <c r="T10" s="23">
        <v>5</v>
      </c>
      <c r="U10" s="21">
        <v>5</v>
      </c>
      <c r="V10" s="21"/>
      <c r="W10" s="21"/>
      <c r="X10" s="11">
        <f t="shared" ref="X10:X12" si="8">SUM(Q10:W10)</f>
        <v>10</v>
      </c>
      <c r="Y10" s="21"/>
      <c r="Z10" s="21"/>
    </row>
    <row r="11" spans="1:26" x14ac:dyDescent="0.25">
      <c r="A11" s="21" t="s">
        <v>162</v>
      </c>
      <c r="B11" s="28">
        <v>107</v>
      </c>
      <c r="C11" s="28" t="s">
        <v>61</v>
      </c>
      <c r="D11" s="29"/>
      <c r="E11" s="32" t="s">
        <v>51</v>
      </c>
      <c r="F11" s="21" t="s">
        <v>65</v>
      </c>
      <c r="G11" s="11">
        <f t="shared" si="4"/>
        <v>128</v>
      </c>
      <c r="H11" s="11">
        <f t="shared" si="5"/>
        <v>6</v>
      </c>
      <c r="I11" s="11">
        <f t="shared" si="6"/>
        <v>0</v>
      </c>
      <c r="J11" s="21"/>
      <c r="K11" s="82"/>
      <c r="L11" s="21"/>
      <c r="M11" s="21"/>
      <c r="N11" s="21"/>
      <c r="O11" s="25">
        <v>128</v>
      </c>
      <c r="P11" s="11">
        <f t="shared" si="7"/>
        <v>128</v>
      </c>
      <c r="Q11" s="21"/>
      <c r="R11" s="21"/>
      <c r="S11" s="21"/>
      <c r="T11" s="23">
        <v>6</v>
      </c>
      <c r="U11" s="21"/>
      <c r="V11" s="21"/>
      <c r="W11" s="21"/>
      <c r="X11" s="11">
        <f t="shared" si="8"/>
        <v>6</v>
      </c>
      <c r="Y11" s="21"/>
      <c r="Z11" s="21"/>
    </row>
    <row r="12" spans="1:26" x14ac:dyDescent="0.25">
      <c r="A12" s="21" t="s">
        <v>162</v>
      </c>
      <c r="B12" s="28">
        <v>107</v>
      </c>
      <c r="C12" s="28" t="s">
        <v>61</v>
      </c>
      <c r="D12" s="29"/>
      <c r="E12" s="33" t="s">
        <v>56</v>
      </c>
      <c r="F12" s="21" t="s">
        <v>54</v>
      </c>
      <c r="G12" s="11">
        <v>13</v>
      </c>
      <c r="H12" s="11">
        <f t="shared" si="5"/>
        <v>3</v>
      </c>
      <c r="I12" s="11">
        <f t="shared" si="6"/>
        <v>10</v>
      </c>
      <c r="J12" s="21"/>
      <c r="K12" s="26">
        <v>13</v>
      </c>
      <c r="L12" s="21"/>
      <c r="M12" s="21"/>
      <c r="N12" s="21"/>
      <c r="O12" s="21"/>
      <c r="P12" s="11">
        <f t="shared" si="7"/>
        <v>13</v>
      </c>
      <c r="Q12" s="21"/>
      <c r="R12" s="21"/>
      <c r="S12" s="21"/>
      <c r="T12" s="23">
        <v>1</v>
      </c>
      <c r="U12" s="21"/>
      <c r="V12" s="21">
        <v>2</v>
      </c>
      <c r="W12" s="21"/>
      <c r="X12" s="11">
        <f t="shared" si="8"/>
        <v>3</v>
      </c>
      <c r="Y12" s="21">
        <v>10</v>
      </c>
      <c r="Z12" s="21"/>
    </row>
    <row r="13" spans="1:26" x14ac:dyDescent="0.25">
      <c r="G13" s="11">
        <f>SUM(G5:G12)</f>
        <v>594</v>
      </c>
      <c r="H13" s="11">
        <f t="shared" ref="H13:Y13" si="9">SUM(H5:H12)</f>
        <v>56</v>
      </c>
      <c r="I13" s="11">
        <f t="shared" si="9"/>
        <v>23</v>
      </c>
      <c r="J13" s="11">
        <f t="shared" si="9"/>
        <v>0</v>
      </c>
      <c r="K13" s="11">
        <f t="shared" si="9"/>
        <v>43</v>
      </c>
      <c r="L13" s="11">
        <f t="shared" si="9"/>
        <v>0</v>
      </c>
      <c r="M13" s="11">
        <f t="shared" si="9"/>
        <v>0</v>
      </c>
      <c r="N13" s="11">
        <f t="shared" si="9"/>
        <v>0</v>
      </c>
      <c r="O13" s="11">
        <f t="shared" si="9"/>
        <v>551</v>
      </c>
      <c r="P13" s="11">
        <f t="shared" si="9"/>
        <v>594</v>
      </c>
      <c r="Q13" s="11">
        <f t="shared" si="9"/>
        <v>0</v>
      </c>
      <c r="R13" s="11">
        <f t="shared" si="9"/>
        <v>0</v>
      </c>
      <c r="S13" s="11">
        <f t="shared" si="9"/>
        <v>0</v>
      </c>
      <c r="T13" s="11">
        <f t="shared" si="9"/>
        <v>47</v>
      </c>
      <c r="U13" s="11">
        <f t="shared" si="9"/>
        <v>5</v>
      </c>
      <c r="V13" s="11">
        <f t="shared" si="9"/>
        <v>4</v>
      </c>
      <c r="W13" s="11">
        <f t="shared" si="9"/>
        <v>0</v>
      </c>
      <c r="X13" s="11">
        <f t="shared" si="9"/>
        <v>56</v>
      </c>
      <c r="Y13" s="11">
        <f t="shared" si="9"/>
        <v>23</v>
      </c>
    </row>
  </sheetData>
  <mergeCells count="6">
    <mergeCell ref="A2:Z2"/>
    <mergeCell ref="B3:E3"/>
    <mergeCell ref="G3:I3"/>
    <mergeCell ref="J3:P3"/>
    <mergeCell ref="Q3:X3"/>
    <mergeCell ref="Y3:Y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0"/>
  <sheetViews>
    <sheetView topLeftCell="A2" zoomScale="80" zoomScaleNormal="80" workbookViewId="0">
      <selection activeCell="H14" sqref="H14"/>
    </sheetView>
  </sheetViews>
  <sheetFormatPr baseColWidth="10" defaultColWidth="11.42578125" defaultRowHeight="15" x14ac:dyDescent="0.25"/>
  <cols>
    <col min="1" max="1" width="15.7109375" customWidth="1"/>
    <col min="5" max="5" width="15.7109375" style="19" customWidth="1"/>
    <col min="6" max="6" width="20.7109375" customWidth="1"/>
  </cols>
  <sheetData>
    <row r="2" spans="1:26" ht="150" customHeight="1" x14ac:dyDescent="0.25">
      <c r="A2" s="86" t="s">
        <v>15</v>
      </c>
      <c r="B2" s="87"/>
      <c r="C2" s="87"/>
      <c r="D2" s="87"/>
      <c r="E2" s="87"/>
      <c r="F2" s="87"/>
      <c r="G2" s="87"/>
      <c r="H2" s="87"/>
      <c r="I2" s="87"/>
      <c r="J2" s="87"/>
      <c r="K2" s="87"/>
      <c r="L2" s="87"/>
      <c r="M2" s="87"/>
      <c r="N2" s="87"/>
      <c r="O2" s="87"/>
      <c r="P2" s="87"/>
      <c r="Q2" s="87"/>
      <c r="R2" s="87"/>
      <c r="S2" s="87"/>
      <c r="T2" s="87"/>
      <c r="U2" s="87"/>
      <c r="V2" s="87"/>
      <c r="W2" s="87"/>
      <c r="X2" s="87"/>
      <c r="Y2" s="87"/>
      <c r="Z2" s="87"/>
    </row>
    <row r="3" spans="1:26" ht="94.5" customHeight="1" x14ac:dyDescent="0.25">
      <c r="A3" s="15"/>
      <c r="B3" s="88" t="s">
        <v>16</v>
      </c>
      <c r="C3" s="88"/>
      <c r="D3" s="88"/>
      <c r="E3" s="88"/>
      <c r="F3" s="8" t="s">
        <v>17</v>
      </c>
      <c r="G3" s="89" t="s">
        <v>18</v>
      </c>
      <c r="H3" s="89"/>
      <c r="I3" s="89"/>
      <c r="J3" s="90" t="s">
        <v>19</v>
      </c>
      <c r="K3" s="90"/>
      <c r="L3" s="90"/>
      <c r="M3" s="90"/>
      <c r="N3" s="90"/>
      <c r="O3" s="90"/>
      <c r="P3" s="90"/>
      <c r="Q3" s="90" t="s">
        <v>20</v>
      </c>
      <c r="R3" s="90"/>
      <c r="S3" s="90"/>
      <c r="T3" s="90"/>
      <c r="U3" s="90"/>
      <c r="V3" s="90"/>
      <c r="W3" s="90"/>
      <c r="X3" s="90"/>
      <c r="Y3" s="91"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91"/>
      <c r="Z4" s="14" t="s">
        <v>45</v>
      </c>
    </row>
    <row r="5" spans="1:26" x14ac:dyDescent="0.25">
      <c r="A5" s="21" t="s">
        <v>5</v>
      </c>
      <c r="B5" s="21">
        <v>1</v>
      </c>
      <c r="C5" s="21" t="s">
        <v>46</v>
      </c>
      <c r="D5" s="27"/>
      <c r="E5" s="30" t="s">
        <v>47</v>
      </c>
      <c r="F5" s="21" t="s">
        <v>48</v>
      </c>
      <c r="G5" s="11">
        <f>P5</f>
        <v>4</v>
      </c>
      <c r="H5" s="11">
        <f>X5</f>
        <v>21</v>
      </c>
      <c r="I5" s="11">
        <f>Y5</f>
        <v>0</v>
      </c>
      <c r="J5" s="21"/>
      <c r="K5" s="24">
        <v>4</v>
      </c>
      <c r="L5" s="21"/>
      <c r="M5" s="21"/>
      <c r="N5" s="21"/>
      <c r="O5" s="21"/>
      <c r="P5" s="11">
        <f>SUM(J5:O5)</f>
        <v>4</v>
      </c>
      <c r="Q5" s="21"/>
      <c r="R5" s="21"/>
      <c r="S5" s="21"/>
      <c r="T5" s="23">
        <v>21</v>
      </c>
      <c r="U5" s="21"/>
      <c r="V5" s="21"/>
      <c r="W5" s="21"/>
      <c r="X5" s="11">
        <f>SUM(Q5:W5)</f>
        <v>21</v>
      </c>
      <c r="Y5" s="21"/>
      <c r="Z5" s="21"/>
    </row>
    <row r="6" spans="1:26" ht="30" x14ac:dyDescent="0.25">
      <c r="A6" s="21" t="s">
        <v>5</v>
      </c>
      <c r="B6" s="21">
        <v>1</v>
      </c>
      <c r="C6" s="21" t="s">
        <v>46</v>
      </c>
      <c r="D6" s="27"/>
      <c r="E6" s="30" t="s">
        <v>49</v>
      </c>
      <c r="F6" s="21" t="s">
        <v>48</v>
      </c>
      <c r="G6" s="11">
        <f>P6</f>
        <v>8</v>
      </c>
      <c r="H6" s="11">
        <f t="shared" ref="H6:H9" si="0">X6</f>
        <v>0</v>
      </c>
      <c r="I6" s="11">
        <f t="shared" ref="I6:I9" si="1">Y6</f>
        <v>0</v>
      </c>
      <c r="J6" s="21"/>
      <c r="K6" s="24">
        <v>8</v>
      </c>
      <c r="L6" s="21"/>
      <c r="M6" s="21"/>
      <c r="N6" s="21"/>
      <c r="O6" s="21"/>
      <c r="P6" s="11">
        <f>SUM(J6:O6)</f>
        <v>8</v>
      </c>
      <c r="Q6" s="21"/>
      <c r="R6" s="21"/>
      <c r="S6" s="21"/>
      <c r="T6" s="23"/>
      <c r="U6" s="21"/>
      <c r="V6" s="21"/>
      <c r="W6" s="21"/>
      <c r="X6" s="11">
        <f>SUM(Q6:W6)</f>
        <v>0</v>
      </c>
      <c r="Y6" s="21"/>
      <c r="Z6" s="21"/>
    </row>
    <row r="7" spans="1:26" x14ac:dyDescent="0.25">
      <c r="A7" s="21" t="s">
        <v>5</v>
      </c>
      <c r="B7" s="21">
        <v>1</v>
      </c>
      <c r="C7" s="21" t="s">
        <v>46</v>
      </c>
      <c r="D7" s="27" t="s">
        <v>50</v>
      </c>
      <c r="E7" s="32" t="s">
        <v>51</v>
      </c>
      <c r="F7" s="21" t="s">
        <v>48</v>
      </c>
      <c r="G7" s="11">
        <f t="shared" ref="G7:G9" si="2">P7</f>
        <v>40</v>
      </c>
      <c r="H7" s="11">
        <f t="shared" si="0"/>
        <v>0</v>
      </c>
      <c r="I7" s="11">
        <f t="shared" si="1"/>
        <v>0</v>
      </c>
      <c r="J7" s="21"/>
      <c r="K7" s="25">
        <v>40</v>
      </c>
      <c r="L7" s="21"/>
      <c r="M7" s="21"/>
      <c r="N7" s="21"/>
      <c r="O7" s="21"/>
      <c r="P7" s="11">
        <f>SUM(J7:O7)</f>
        <v>40</v>
      </c>
      <c r="Q7" s="21"/>
      <c r="R7" s="21"/>
      <c r="S7" s="21"/>
      <c r="T7" s="23"/>
      <c r="U7" s="21"/>
      <c r="V7" s="21"/>
      <c r="W7" s="21"/>
      <c r="X7" s="11">
        <f>SUM(Q7:W7)</f>
        <v>0</v>
      </c>
      <c r="Y7" s="21"/>
      <c r="Z7" s="21"/>
    </row>
    <row r="8" spans="1:26" ht="30" customHeight="1" x14ac:dyDescent="0.25">
      <c r="A8" s="21" t="s">
        <v>5</v>
      </c>
      <c r="B8" s="21">
        <v>1</v>
      </c>
      <c r="C8" s="21" t="s">
        <v>46</v>
      </c>
      <c r="D8" s="27" t="s">
        <v>52</v>
      </c>
      <c r="E8" s="33" t="s">
        <v>53</v>
      </c>
      <c r="F8" s="21" t="s">
        <v>54</v>
      </c>
      <c r="G8" s="11">
        <f t="shared" si="2"/>
        <v>10</v>
      </c>
      <c r="H8" s="11">
        <f t="shared" si="0"/>
        <v>0</v>
      </c>
      <c r="I8" s="11">
        <f t="shared" si="1"/>
        <v>0</v>
      </c>
      <c r="J8" s="21"/>
      <c r="K8" s="26">
        <v>10</v>
      </c>
      <c r="L8" s="21"/>
      <c r="M8" s="21"/>
      <c r="N8" s="21"/>
      <c r="O8" s="21"/>
      <c r="P8" s="11">
        <f>SUM(J8:O8)</f>
        <v>10</v>
      </c>
      <c r="Q8" s="21"/>
      <c r="R8" s="21"/>
      <c r="S8" s="21"/>
      <c r="T8" s="23"/>
      <c r="U8" s="21"/>
      <c r="V8" s="21"/>
      <c r="W8" s="21"/>
      <c r="X8" s="11">
        <f>SUM(Q8:W8)</f>
        <v>0</v>
      </c>
      <c r="Y8" s="21"/>
      <c r="Z8" s="21"/>
    </row>
    <row r="9" spans="1:26" x14ac:dyDescent="0.25">
      <c r="A9" s="21" t="s">
        <v>5</v>
      </c>
      <c r="B9" s="21">
        <v>1</v>
      </c>
      <c r="C9" s="21" t="s">
        <v>46</v>
      </c>
      <c r="D9" s="27" t="s">
        <v>55</v>
      </c>
      <c r="E9" s="33" t="s">
        <v>56</v>
      </c>
      <c r="F9" s="21" t="s">
        <v>54</v>
      </c>
      <c r="G9" s="11">
        <f t="shared" si="2"/>
        <v>8</v>
      </c>
      <c r="H9" s="11">
        <f t="shared" si="0"/>
        <v>0</v>
      </c>
      <c r="I9" s="11">
        <f t="shared" si="1"/>
        <v>1</v>
      </c>
      <c r="J9" s="21"/>
      <c r="K9" s="26">
        <v>8</v>
      </c>
      <c r="L9" s="21"/>
      <c r="M9" s="21"/>
      <c r="N9" s="21"/>
      <c r="O9" s="21"/>
      <c r="P9" s="11">
        <f>SUM(J9:O9)</f>
        <v>8</v>
      </c>
      <c r="Q9" s="21"/>
      <c r="R9" s="21"/>
      <c r="S9" s="21"/>
      <c r="T9" s="23"/>
      <c r="U9" s="21"/>
      <c r="V9" s="21"/>
      <c r="W9" s="21"/>
      <c r="X9" s="11">
        <f>SUM(Q9:W9)</f>
        <v>0</v>
      </c>
      <c r="Y9" s="21">
        <v>1</v>
      </c>
      <c r="Z9" s="21"/>
    </row>
    <row r="10" spans="1:26" x14ac:dyDescent="0.25">
      <c r="G10" s="11">
        <f>SUM(G5:G9)</f>
        <v>70</v>
      </c>
      <c r="H10" s="11">
        <f t="shared" ref="H10:Y10" si="3">SUM(H5:H9)</f>
        <v>21</v>
      </c>
      <c r="I10" s="11">
        <f t="shared" si="3"/>
        <v>1</v>
      </c>
      <c r="J10" s="11">
        <f t="shared" si="3"/>
        <v>0</v>
      </c>
      <c r="K10" s="11">
        <f t="shared" si="3"/>
        <v>70</v>
      </c>
      <c r="L10" s="11">
        <f t="shared" si="3"/>
        <v>0</v>
      </c>
      <c r="M10" s="11">
        <f t="shared" si="3"/>
        <v>0</v>
      </c>
      <c r="N10" s="11">
        <f t="shared" si="3"/>
        <v>0</v>
      </c>
      <c r="O10" s="11">
        <f t="shared" si="3"/>
        <v>0</v>
      </c>
      <c r="P10" s="11">
        <f t="shared" si="3"/>
        <v>70</v>
      </c>
      <c r="Q10" s="11">
        <f t="shared" si="3"/>
        <v>0</v>
      </c>
      <c r="R10" s="11">
        <f t="shared" si="3"/>
        <v>0</v>
      </c>
      <c r="S10" s="11">
        <f t="shared" si="3"/>
        <v>0</v>
      </c>
      <c r="T10" s="11">
        <f>SUM(T5:T9)</f>
        <v>21</v>
      </c>
      <c r="U10" s="11">
        <f t="shared" si="3"/>
        <v>0</v>
      </c>
      <c r="V10" s="11">
        <f t="shared" si="3"/>
        <v>0</v>
      </c>
      <c r="W10" s="11">
        <f t="shared" si="3"/>
        <v>0</v>
      </c>
      <c r="X10" s="11">
        <f t="shared" si="3"/>
        <v>21</v>
      </c>
      <c r="Y10" s="11">
        <f t="shared" si="3"/>
        <v>1</v>
      </c>
      <c r="Z10" s="18"/>
    </row>
  </sheetData>
  <mergeCells count="6">
    <mergeCell ref="A2:Z2"/>
    <mergeCell ref="B3:E3"/>
    <mergeCell ref="G3:I3"/>
    <mergeCell ref="J3:P3"/>
    <mergeCell ref="Q3:X3"/>
    <mergeCell ref="Y3:Y4"/>
  </mergeCells>
  <pageMargins left="0.7" right="0.7" top="0.75" bottom="0.75" header="0.3" footer="0.3"/>
  <pageSetup paperSize="9" orientation="portrait" verticalDpi="0" r:id="rId1"/>
  <ignoredErrors>
    <ignoredError sqref="D8:D9" numberStoredAsText="1"/>
    <ignoredError sqref="D7" twoDigitTextYear="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9"/>
  <sheetViews>
    <sheetView zoomScale="80" zoomScaleNormal="80" workbookViewId="0">
      <selection activeCell="Q22" sqref="Q22"/>
    </sheetView>
  </sheetViews>
  <sheetFormatPr baseColWidth="10" defaultColWidth="11.42578125" defaultRowHeight="15" x14ac:dyDescent="0.25"/>
  <cols>
    <col min="1" max="1" width="15.7109375" customWidth="1"/>
    <col min="5" max="5" width="15.7109375" customWidth="1"/>
    <col min="6" max="6" width="20.7109375" customWidth="1"/>
  </cols>
  <sheetData>
    <row r="2" spans="1:26" ht="150" customHeight="1" x14ac:dyDescent="0.25">
      <c r="A2" s="86" t="s">
        <v>164</v>
      </c>
      <c r="B2" s="87"/>
      <c r="C2" s="87"/>
      <c r="D2" s="87"/>
      <c r="E2" s="87"/>
      <c r="F2" s="87"/>
      <c r="G2" s="87"/>
      <c r="H2" s="87"/>
      <c r="I2" s="87"/>
      <c r="J2" s="87"/>
      <c r="K2" s="87"/>
      <c r="L2" s="87"/>
      <c r="M2" s="87"/>
      <c r="N2" s="87"/>
      <c r="O2" s="87"/>
      <c r="P2" s="87"/>
      <c r="Q2" s="87"/>
      <c r="R2" s="87"/>
      <c r="S2" s="87"/>
      <c r="T2" s="87"/>
      <c r="U2" s="87"/>
      <c r="V2" s="87"/>
      <c r="W2" s="87"/>
      <c r="X2" s="87"/>
      <c r="Y2" s="87"/>
      <c r="Z2" s="87"/>
    </row>
    <row r="3" spans="1:26" ht="47.25" x14ac:dyDescent="0.25">
      <c r="A3" s="15"/>
      <c r="B3" s="88" t="s">
        <v>16</v>
      </c>
      <c r="C3" s="88"/>
      <c r="D3" s="88"/>
      <c r="E3" s="88"/>
      <c r="F3" s="8" t="s">
        <v>17</v>
      </c>
      <c r="G3" s="89" t="s">
        <v>18</v>
      </c>
      <c r="H3" s="89"/>
      <c r="I3" s="89"/>
      <c r="J3" s="90" t="s">
        <v>19</v>
      </c>
      <c r="K3" s="90"/>
      <c r="L3" s="90"/>
      <c r="M3" s="90"/>
      <c r="N3" s="90"/>
      <c r="O3" s="90"/>
      <c r="P3" s="90"/>
      <c r="Q3" s="90" t="s">
        <v>20</v>
      </c>
      <c r="R3" s="90"/>
      <c r="S3" s="90"/>
      <c r="T3" s="90"/>
      <c r="U3" s="90"/>
      <c r="V3" s="90"/>
      <c r="W3" s="90"/>
      <c r="X3" s="90"/>
      <c r="Y3" s="91"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91"/>
      <c r="Z4" s="14" t="s">
        <v>45</v>
      </c>
    </row>
    <row r="5" spans="1:26" ht="30" x14ac:dyDescent="0.25">
      <c r="A5" s="21" t="s">
        <v>5</v>
      </c>
      <c r="B5" s="28">
        <v>155</v>
      </c>
      <c r="C5" s="28" t="s">
        <v>46</v>
      </c>
      <c r="D5" s="29"/>
      <c r="E5" s="30" t="s">
        <v>49</v>
      </c>
      <c r="F5" s="21" t="s">
        <v>48</v>
      </c>
      <c r="G5" s="11">
        <f t="shared" ref="G5:G8" si="0">P5</f>
        <v>20</v>
      </c>
      <c r="H5" s="11">
        <f t="shared" ref="H5:I8" si="1">X5</f>
        <v>10</v>
      </c>
      <c r="I5" s="11">
        <f t="shared" si="1"/>
        <v>0</v>
      </c>
      <c r="J5" s="21"/>
      <c r="K5" s="21"/>
      <c r="L5" s="21"/>
      <c r="M5" s="21"/>
      <c r="N5" s="21"/>
      <c r="O5" s="24">
        <v>20</v>
      </c>
      <c r="P5" s="11">
        <f t="shared" ref="P5:P8" si="2">SUM(J5:O5)</f>
        <v>20</v>
      </c>
      <c r="Q5" s="21"/>
      <c r="R5" s="21"/>
      <c r="S5" s="21"/>
      <c r="T5" s="23">
        <v>10</v>
      </c>
      <c r="U5" s="21"/>
      <c r="V5" s="21"/>
      <c r="W5" s="21"/>
      <c r="X5" s="11">
        <f t="shared" ref="X5:X8" si="3">SUM(Q5:W5)</f>
        <v>10</v>
      </c>
      <c r="Y5" s="21"/>
      <c r="Z5" s="21"/>
    </row>
    <row r="6" spans="1:26" x14ac:dyDescent="0.25">
      <c r="A6" s="21" t="s">
        <v>5</v>
      </c>
      <c r="B6" s="28">
        <v>155</v>
      </c>
      <c r="C6" s="28" t="s">
        <v>46</v>
      </c>
      <c r="D6" s="29" t="s">
        <v>165</v>
      </c>
      <c r="E6" s="32" t="s">
        <v>51</v>
      </c>
      <c r="F6" s="21" t="s">
        <v>65</v>
      </c>
      <c r="G6" s="11">
        <f t="shared" si="0"/>
        <v>17</v>
      </c>
      <c r="H6" s="11">
        <f t="shared" si="1"/>
        <v>0</v>
      </c>
      <c r="I6" s="11">
        <f t="shared" si="1"/>
        <v>0</v>
      </c>
      <c r="J6" s="21"/>
      <c r="K6" s="25">
        <v>17</v>
      </c>
      <c r="L6" s="21"/>
      <c r="M6" s="21"/>
      <c r="N6" s="21"/>
      <c r="O6" s="21"/>
      <c r="P6" s="11">
        <f t="shared" si="2"/>
        <v>17</v>
      </c>
      <c r="Q6" s="21"/>
      <c r="R6" s="21"/>
      <c r="S6" s="21"/>
      <c r="T6" s="23"/>
      <c r="U6" s="21"/>
      <c r="V6" s="21"/>
      <c r="W6" s="21"/>
      <c r="X6" s="11">
        <f t="shared" si="3"/>
        <v>0</v>
      </c>
      <c r="Y6" s="21"/>
      <c r="Z6" s="21"/>
    </row>
    <row r="7" spans="1:26" x14ac:dyDescent="0.25">
      <c r="A7" s="21" t="s">
        <v>5</v>
      </c>
      <c r="B7" s="28">
        <v>155</v>
      </c>
      <c r="C7" s="28" t="s">
        <v>46</v>
      </c>
      <c r="D7" s="29" t="s">
        <v>166</v>
      </c>
      <c r="E7" s="33" t="s">
        <v>123</v>
      </c>
      <c r="F7" s="21" t="s">
        <v>54</v>
      </c>
      <c r="G7" s="11">
        <f t="shared" ref="G7" si="4">P7</f>
        <v>24</v>
      </c>
      <c r="H7" s="11">
        <f t="shared" ref="H7" si="5">X7</f>
        <v>3</v>
      </c>
      <c r="I7" s="11">
        <f t="shared" ref="I7" si="6">Y7</f>
        <v>0</v>
      </c>
      <c r="J7" s="21"/>
      <c r="K7" s="26">
        <v>24</v>
      </c>
      <c r="L7" s="21"/>
      <c r="M7" s="21"/>
      <c r="N7" s="21"/>
      <c r="O7" s="21"/>
      <c r="P7" s="11">
        <f t="shared" si="2"/>
        <v>24</v>
      </c>
      <c r="Q7" s="21"/>
      <c r="R7" s="21"/>
      <c r="S7" s="21"/>
      <c r="T7" s="23">
        <v>2</v>
      </c>
      <c r="U7" s="21"/>
      <c r="V7" s="21">
        <v>1</v>
      </c>
      <c r="W7" s="21"/>
      <c r="X7" s="11">
        <f t="shared" si="3"/>
        <v>3</v>
      </c>
      <c r="Y7" s="21"/>
      <c r="Z7" s="21"/>
    </row>
    <row r="8" spans="1:26" x14ac:dyDescent="0.25">
      <c r="A8" s="21" t="s">
        <v>5</v>
      </c>
      <c r="B8" s="28">
        <v>155</v>
      </c>
      <c r="C8" s="28" t="s">
        <v>46</v>
      </c>
      <c r="D8" s="29" t="s">
        <v>167</v>
      </c>
      <c r="E8" s="33" t="s">
        <v>56</v>
      </c>
      <c r="F8" s="21" t="s">
        <v>54</v>
      </c>
      <c r="G8" s="11">
        <f t="shared" si="0"/>
        <v>14</v>
      </c>
      <c r="H8" s="11">
        <f t="shared" si="1"/>
        <v>3</v>
      </c>
      <c r="I8" s="11">
        <f t="shared" si="1"/>
        <v>5</v>
      </c>
      <c r="J8" s="21"/>
      <c r="K8" s="26">
        <v>14</v>
      </c>
      <c r="L8" s="21"/>
      <c r="M8" s="21"/>
      <c r="N8" s="21"/>
      <c r="O8" s="21"/>
      <c r="P8" s="11">
        <f t="shared" si="2"/>
        <v>14</v>
      </c>
      <c r="Q8" s="21"/>
      <c r="R8" s="21"/>
      <c r="S8" s="21"/>
      <c r="T8" s="23">
        <v>2</v>
      </c>
      <c r="U8" s="21"/>
      <c r="V8" s="21">
        <v>1</v>
      </c>
      <c r="W8" s="21"/>
      <c r="X8" s="11">
        <f t="shared" si="3"/>
        <v>3</v>
      </c>
      <c r="Y8" s="21">
        <v>5</v>
      </c>
      <c r="Z8" s="21"/>
    </row>
    <row r="9" spans="1:26" x14ac:dyDescent="0.25">
      <c r="G9" s="11">
        <f t="shared" ref="G9:Y9" si="7">SUM(G5:G8)</f>
        <v>75</v>
      </c>
      <c r="H9" s="11">
        <f t="shared" si="7"/>
        <v>16</v>
      </c>
      <c r="I9" s="11">
        <f t="shared" si="7"/>
        <v>5</v>
      </c>
      <c r="J9" s="11">
        <f t="shared" si="7"/>
        <v>0</v>
      </c>
      <c r="K9" s="11">
        <f t="shared" si="7"/>
        <v>55</v>
      </c>
      <c r="L9" s="11">
        <f t="shared" si="7"/>
        <v>0</v>
      </c>
      <c r="M9" s="11">
        <f t="shared" si="7"/>
        <v>0</v>
      </c>
      <c r="N9" s="11">
        <f t="shared" si="7"/>
        <v>0</v>
      </c>
      <c r="O9" s="11">
        <f t="shared" si="7"/>
        <v>20</v>
      </c>
      <c r="P9" s="11">
        <f t="shared" si="7"/>
        <v>75</v>
      </c>
      <c r="Q9" s="11">
        <f t="shared" si="7"/>
        <v>0</v>
      </c>
      <c r="R9" s="11">
        <f t="shared" si="7"/>
        <v>0</v>
      </c>
      <c r="S9" s="11">
        <f t="shared" si="7"/>
        <v>0</v>
      </c>
      <c r="T9" s="11">
        <f t="shared" si="7"/>
        <v>14</v>
      </c>
      <c r="U9" s="11">
        <f t="shared" si="7"/>
        <v>0</v>
      </c>
      <c r="V9" s="11">
        <f t="shared" si="7"/>
        <v>2</v>
      </c>
      <c r="W9" s="11">
        <f t="shared" si="7"/>
        <v>0</v>
      </c>
      <c r="X9" s="11">
        <f t="shared" si="7"/>
        <v>16</v>
      </c>
      <c r="Y9" s="11">
        <f t="shared" si="7"/>
        <v>5</v>
      </c>
    </row>
  </sheetData>
  <mergeCells count="6">
    <mergeCell ref="A2:Z2"/>
    <mergeCell ref="B3:E3"/>
    <mergeCell ref="G3:I3"/>
    <mergeCell ref="J3:P3"/>
    <mergeCell ref="Q3:X3"/>
    <mergeCell ref="Y3:Y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Y30"/>
  <sheetViews>
    <sheetView zoomScale="80" zoomScaleNormal="80" workbookViewId="0">
      <selection activeCell="Y30" sqref="Y30"/>
    </sheetView>
  </sheetViews>
  <sheetFormatPr baseColWidth="10" defaultColWidth="11.42578125" defaultRowHeight="15" x14ac:dyDescent="0.25"/>
  <sheetData>
    <row r="2" spans="1:25" s="36" customFormat="1" ht="18" customHeight="1" x14ac:dyDescent="0.25">
      <c r="B2" s="108" t="s">
        <v>168</v>
      </c>
      <c r="C2" s="109"/>
      <c r="D2" s="109"/>
      <c r="E2" s="109"/>
      <c r="F2" s="109"/>
      <c r="G2" s="109"/>
      <c r="H2" s="109"/>
      <c r="I2" s="109"/>
      <c r="J2" s="109"/>
      <c r="K2" s="109"/>
      <c r="L2" s="109"/>
      <c r="M2" s="109"/>
      <c r="N2" s="109"/>
      <c r="O2" s="109"/>
      <c r="P2" s="109"/>
      <c r="Q2" s="109"/>
      <c r="R2" s="109"/>
      <c r="S2" s="109"/>
      <c r="T2" s="110"/>
    </row>
    <row r="4" spans="1:25" s="36" customFormat="1" x14ac:dyDescent="0.25">
      <c r="A4" s="112" t="s">
        <v>169</v>
      </c>
      <c r="B4" s="115" t="s">
        <v>170</v>
      </c>
      <c r="C4" s="116"/>
      <c r="D4" s="116"/>
      <c r="E4" s="116"/>
      <c r="F4" s="116"/>
      <c r="G4" s="116"/>
      <c r="H4" s="116"/>
      <c r="I4" s="116"/>
      <c r="J4" s="116"/>
      <c r="K4" s="116"/>
      <c r="L4" s="116"/>
      <c r="M4" s="116"/>
      <c r="N4" s="115" t="s">
        <v>171</v>
      </c>
      <c r="O4" s="116"/>
      <c r="P4" s="116"/>
      <c r="Q4" s="116"/>
      <c r="R4" s="116"/>
      <c r="S4" s="116"/>
      <c r="T4" s="116"/>
      <c r="U4" s="116"/>
      <c r="V4" s="116"/>
      <c r="W4" s="116"/>
      <c r="X4" s="116"/>
      <c r="Y4" s="117"/>
    </row>
    <row r="5" spans="1:25" s="37" customFormat="1" ht="12.75" x14ac:dyDescent="0.25">
      <c r="A5" s="113"/>
      <c r="B5" s="118" t="s">
        <v>172</v>
      </c>
      <c r="C5" s="119"/>
      <c r="D5" s="119"/>
      <c r="E5" s="120"/>
      <c r="F5" s="119" t="s">
        <v>173</v>
      </c>
      <c r="G5" s="119"/>
      <c r="H5" s="119"/>
      <c r="I5" s="119"/>
      <c r="J5" s="118" t="s">
        <v>174</v>
      </c>
      <c r="K5" s="119"/>
      <c r="L5" s="119"/>
      <c r="M5" s="120"/>
      <c r="N5" s="119" t="s">
        <v>175</v>
      </c>
      <c r="O5" s="119"/>
      <c r="P5" s="119"/>
      <c r="Q5" s="119"/>
      <c r="R5" s="118" t="s">
        <v>176</v>
      </c>
      <c r="S5" s="119"/>
      <c r="T5" s="119"/>
      <c r="U5" s="120"/>
      <c r="V5" s="121" t="s">
        <v>177</v>
      </c>
      <c r="W5" s="122"/>
      <c r="X5" s="122"/>
      <c r="Y5" s="123"/>
    </row>
    <row r="6" spans="1:25" s="36" customFormat="1" ht="26.25" thickBot="1" x14ac:dyDescent="0.3">
      <c r="A6" s="114"/>
      <c r="B6" s="38" t="s">
        <v>178</v>
      </c>
      <c r="C6" s="39" t="s">
        <v>179</v>
      </c>
      <c r="D6" s="39" t="s">
        <v>180</v>
      </c>
      <c r="E6" s="40" t="s">
        <v>181</v>
      </c>
      <c r="F6" s="41" t="s">
        <v>178</v>
      </c>
      <c r="G6" s="39" t="s">
        <v>179</v>
      </c>
      <c r="H6" s="39" t="s">
        <v>180</v>
      </c>
      <c r="I6" s="42" t="s">
        <v>181</v>
      </c>
      <c r="J6" s="38" t="s">
        <v>178</v>
      </c>
      <c r="K6" s="39" t="s">
        <v>179</v>
      </c>
      <c r="L6" s="39" t="s">
        <v>180</v>
      </c>
      <c r="M6" s="40" t="s">
        <v>181</v>
      </c>
      <c r="N6" s="41" t="s">
        <v>178</v>
      </c>
      <c r="O6" s="39" t="s">
        <v>179</v>
      </c>
      <c r="P6" s="39" t="s">
        <v>180</v>
      </c>
      <c r="Q6" s="42" t="s">
        <v>181</v>
      </c>
      <c r="R6" s="38" t="s">
        <v>178</v>
      </c>
      <c r="S6" s="39" t="s">
        <v>179</v>
      </c>
      <c r="T6" s="39" t="s">
        <v>180</v>
      </c>
      <c r="U6" s="40" t="s">
        <v>181</v>
      </c>
      <c r="V6" s="41" t="s">
        <v>178</v>
      </c>
      <c r="W6" s="39" t="s">
        <v>179</v>
      </c>
      <c r="X6" s="39" t="s">
        <v>180</v>
      </c>
      <c r="Y6" s="40" t="s">
        <v>181</v>
      </c>
    </row>
    <row r="7" spans="1:25" s="36" customFormat="1" x14ac:dyDescent="0.25">
      <c r="A7" s="43">
        <v>1</v>
      </c>
      <c r="B7" s="44">
        <v>1</v>
      </c>
      <c r="C7" s="45">
        <v>0</v>
      </c>
      <c r="D7" s="45">
        <v>0</v>
      </c>
      <c r="E7" s="46">
        <v>1</v>
      </c>
      <c r="F7" s="47">
        <v>1</v>
      </c>
      <c r="G7" s="45">
        <v>0</v>
      </c>
      <c r="H7" s="45">
        <v>0</v>
      </c>
      <c r="I7" s="48">
        <v>1</v>
      </c>
      <c r="J7" s="44">
        <v>2</v>
      </c>
      <c r="K7" s="45">
        <v>0</v>
      </c>
      <c r="L7" s="45">
        <v>0</v>
      </c>
      <c r="M7" s="46">
        <v>2</v>
      </c>
      <c r="N7" s="47">
        <v>0</v>
      </c>
      <c r="O7" s="45">
        <v>0</v>
      </c>
      <c r="P7" s="45">
        <v>0</v>
      </c>
      <c r="Q7" s="48">
        <v>0</v>
      </c>
      <c r="R7" s="49">
        <v>0</v>
      </c>
      <c r="S7" s="50">
        <v>0</v>
      </c>
      <c r="T7" s="50">
        <v>1</v>
      </c>
      <c r="U7" s="51">
        <v>1</v>
      </c>
      <c r="V7" s="52">
        <v>1</v>
      </c>
      <c r="W7" s="50">
        <v>0</v>
      </c>
      <c r="X7" s="50">
        <v>0</v>
      </c>
      <c r="Y7" s="51">
        <v>1</v>
      </c>
    </row>
    <row r="8" spans="1:25" s="36" customFormat="1" x14ac:dyDescent="0.25">
      <c r="A8" s="53">
        <v>2</v>
      </c>
      <c r="B8" s="44">
        <v>2</v>
      </c>
      <c r="C8" s="45">
        <v>3</v>
      </c>
      <c r="D8" s="45">
        <v>0</v>
      </c>
      <c r="E8" s="46">
        <v>5</v>
      </c>
      <c r="F8" s="47">
        <v>4</v>
      </c>
      <c r="G8" s="45">
        <v>0</v>
      </c>
      <c r="H8" s="45">
        <v>0</v>
      </c>
      <c r="I8" s="48">
        <v>4</v>
      </c>
      <c r="J8" s="44">
        <v>4</v>
      </c>
      <c r="K8" s="45">
        <v>0</v>
      </c>
      <c r="L8" s="45">
        <v>0</v>
      </c>
      <c r="M8" s="46">
        <v>4</v>
      </c>
      <c r="N8" s="47">
        <v>2</v>
      </c>
      <c r="O8" s="45">
        <v>0</v>
      </c>
      <c r="P8" s="45">
        <v>0</v>
      </c>
      <c r="Q8" s="48">
        <v>2</v>
      </c>
      <c r="R8" s="49">
        <v>0</v>
      </c>
      <c r="S8" s="50">
        <v>0</v>
      </c>
      <c r="T8" s="50">
        <v>2</v>
      </c>
      <c r="U8" s="51">
        <v>2</v>
      </c>
      <c r="V8" s="52">
        <v>3</v>
      </c>
      <c r="W8" s="50">
        <v>0</v>
      </c>
      <c r="X8" s="50">
        <v>0</v>
      </c>
      <c r="Y8" s="51">
        <v>3</v>
      </c>
    </row>
    <row r="9" spans="1:25" s="36" customFormat="1" x14ac:dyDescent="0.25">
      <c r="A9" s="53">
        <v>3</v>
      </c>
      <c r="B9" s="44">
        <v>0</v>
      </c>
      <c r="C9" s="45">
        <v>0</v>
      </c>
      <c r="D9" s="45">
        <v>4</v>
      </c>
      <c r="E9" s="46">
        <v>4</v>
      </c>
      <c r="F9" s="47">
        <v>0</v>
      </c>
      <c r="G9" s="45">
        <v>0</v>
      </c>
      <c r="H9" s="45">
        <v>4</v>
      </c>
      <c r="I9" s="48">
        <v>4</v>
      </c>
      <c r="J9" s="44">
        <v>0</v>
      </c>
      <c r="K9" s="45">
        <v>0</v>
      </c>
      <c r="L9" s="45">
        <v>10</v>
      </c>
      <c r="M9" s="46">
        <v>10</v>
      </c>
      <c r="N9" s="47">
        <v>0</v>
      </c>
      <c r="O9" s="45">
        <v>0</v>
      </c>
      <c r="P9" s="45">
        <v>0</v>
      </c>
      <c r="Q9" s="48">
        <v>0</v>
      </c>
      <c r="R9" s="49">
        <v>0</v>
      </c>
      <c r="S9" s="50">
        <v>0</v>
      </c>
      <c r="T9" s="50">
        <v>2</v>
      </c>
      <c r="U9" s="51">
        <v>2</v>
      </c>
      <c r="V9" s="52">
        <v>0</v>
      </c>
      <c r="W9" s="50">
        <v>0</v>
      </c>
      <c r="X9" s="50">
        <v>2</v>
      </c>
      <c r="Y9" s="51">
        <v>2</v>
      </c>
    </row>
    <row r="10" spans="1:25" s="36" customFormat="1" x14ac:dyDescent="0.25">
      <c r="A10" s="53">
        <v>4</v>
      </c>
      <c r="B10" s="44">
        <v>7</v>
      </c>
      <c r="C10" s="45">
        <v>1</v>
      </c>
      <c r="D10" s="45">
        <v>0</v>
      </c>
      <c r="E10" s="46">
        <v>8</v>
      </c>
      <c r="F10" s="47">
        <v>8</v>
      </c>
      <c r="G10" s="45">
        <v>0</v>
      </c>
      <c r="H10" s="45">
        <v>0</v>
      </c>
      <c r="I10" s="48">
        <v>8</v>
      </c>
      <c r="J10" s="44">
        <v>5</v>
      </c>
      <c r="K10" s="45">
        <v>0</v>
      </c>
      <c r="L10" s="45">
        <v>0</v>
      </c>
      <c r="M10" s="46">
        <v>5</v>
      </c>
      <c r="N10" s="47">
        <v>6</v>
      </c>
      <c r="O10" s="45">
        <v>0</v>
      </c>
      <c r="P10" s="45">
        <v>0</v>
      </c>
      <c r="Q10" s="48">
        <v>6</v>
      </c>
      <c r="R10" s="49">
        <v>0</v>
      </c>
      <c r="S10" s="50">
        <v>0</v>
      </c>
      <c r="T10" s="50">
        <v>2</v>
      </c>
      <c r="U10" s="51">
        <v>2</v>
      </c>
      <c r="V10" s="52">
        <v>2</v>
      </c>
      <c r="W10" s="50">
        <v>0</v>
      </c>
      <c r="X10" s="50">
        <v>0</v>
      </c>
      <c r="Y10" s="51">
        <v>0</v>
      </c>
    </row>
    <row r="11" spans="1:25" s="36" customFormat="1" x14ac:dyDescent="0.25">
      <c r="A11" s="53">
        <v>8</v>
      </c>
      <c r="B11" s="44">
        <v>3</v>
      </c>
      <c r="C11" s="45">
        <v>0</v>
      </c>
      <c r="D11" s="67">
        <v>1</v>
      </c>
      <c r="E11" s="46">
        <v>4</v>
      </c>
      <c r="F11" s="47">
        <v>0</v>
      </c>
      <c r="G11" s="45">
        <v>2</v>
      </c>
      <c r="H11" s="45">
        <v>0</v>
      </c>
      <c r="I11" s="48">
        <v>2</v>
      </c>
      <c r="J11" s="44">
        <v>3</v>
      </c>
      <c r="K11" s="45">
        <v>0</v>
      </c>
      <c r="L11" s="45">
        <v>0</v>
      </c>
      <c r="M11" s="46">
        <v>3</v>
      </c>
      <c r="N11" s="47">
        <v>0</v>
      </c>
      <c r="O11" s="45">
        <v>0</v>
      </c>
      <c r="P11" s="45">
        <v>0</v>
      </c>
      <c r="Q11" s="48">
        <v>0</v>
      </c>
      <c r="R11" s="49">
        <v>0</v>
      </c>
      <c r="S11" s="50">
        <v>0</v>
      </c>
      <c r="T11" s="50">
        <v>1</v>
      </c>
      <c r="U11" s="51">
        <v>1</v>
      </c>
      <c r="V11" s="52">
        <v>2</v>
      </c>
      <c r="W11" s="50">
        <v>0</v>
      </c>
      <c r="X11" s="50">
        <v>0</v>
      </c>
      <c r="Y11" s="51">
        <v>2</v>
      </c>
    </row>
    <row r="12" spans="1:25" s="36" customFormat="1" x14ac:dyDescent="0.25">
      <c r="A12" s="53">
        <v>15</v>
      </c>
      <c r="B12" s="44">
        <v>6</v>
      </c>
      <c r="C12" s="45">
        <v>0</v>
      </c>
      <c r="D12" s="67">
        <v>1</v>
      </c>
      <c r="E12" s="46">
        <v>7</v>
      </c>
      <c r="F12" s="47">
        <v>0</v>
      </c>
      <c r="G12" s="45">
        <v>1</v>
      </c>
      <c r="H12" s="45">
        <v>5</v>
      </c>
      <c r="I12" s="45">
        <v>6</v>
      </c>
      <c r="J12" s="47">
        <v>8</v>
      </c>
      <c r="K12" s="45">
        <v>1</v>
      </c>
      <c r="L12" s="45">
        <v>0</v>
      </c>
      <c r="M12" s="46">
        <v>7</v>
      </c>
      <c r="N12" s="47">
        <v>0</v>
      </c>
      <c r="O12" s="45">
        <v>0</v>
      </c>
      <c r="P12" s="45">
        <v>2</v>
      </c>
      <c r="Q12" s="48">
        <v>2</v>
      </c>
      <c r="R12" s="49">
        <v>0</v>
      </c>
      <c r="S12" s="50">
        <v>0</v>
      </c>
      <c r="T12" s="50">
        <v>3</v>
      </c>
      <c r="U12" s="51">
        <v>3</v>
      </c>
      <c r="V12" s="52">
        <v>1</v>
      </c>
      <c r="W12" s="50">
        <v>0</v>
      </c>
      <c r="X12" s="50">
        <v>4</v>
      </c>
      <c r="Y12" s="51">
        <v>5</v>
      </c>
    </row>
    <row r="13" spans="1:25" s="36" customFormat="1" x14ac:dyDescent="0.25">
      <c r="A13" s="53">
        <v>36</v>
      </c>
      <c r="B13" s="69">
        <v>4</v>
      </c>
      <c r="C13" s="45">
        <v>12</v>
      </c>
      <c r="D13" s="45">
        <v>0</v>
      </c>
      <c r="E13" s="46">
        <v>16</v>
      </c>
      <c r="F13" s="47">
        <v>2</v>
      </c>
      <c r="G13" s="45">
        <v>4</v>
      </c>
      <c r="H13" s="45">
        <v>0</v>
      </c>
      <c r="I13" s="45">
        <v>6</v>
      </c>
      <c r="J13" s="47">
        <v>6</v>
      </c>
      <c r="K13" s="45">
        <v>0</v>
      </c>
      <c r="L13" s="45">
        <v>0</v>
      </c>
      <c r="M13" s="46">
        <v>6</v>
      </c>
      <c r="N13" s="47">
        <v>0</v>
      </c>
      <c r="O13" s="47">
        <v>0</v>
      </c>
      <c r="P13" s="47">
        <v>0</v>
      </c>
      <c r="Q13" s="47">
        <v>0</v>
      </c>
      <c r="R13" s="47">
        <v>0</v>
      </c>
      <c r="S13" s="47">
        <v>0</v>
      </c>
      <c r="T13" s="47">
        <v>0</v>
      </c>
      <c r="U13" s="47">
        <v>0</v>
      </c>
      <c r="V13" s="47">
        <v>0</v>
      </c>
      <c r="W13" s="47">
        <v>0</v>
      </c>
      <c r="X13" s="47">
        <v>0</v>
      </c>
      <c r="Y13" s="47">
        <v>0</v>
      </c>
    </row>
    <row r="14" spans="1:25" s="36" customFormat="1" x14ac:dyDescent="0.25">
      <c r="A14" s="53">
        <v>37</v>
      </c>
      <c r="B14" s="44">
        <v>0</v>
      </c>
      <c r="C14" s="45">
        <v>0</v>
      </c>
      <c r="D14" s="67">
        <v>1</v>
      </c>
      <c r="E14" s="46">
        <v>1</v>
      </c>
      <c r="F14" s="47">
        <v>0</v>
      </c>
      <c r="G14" s="47">
        <v>0</v>
      </c>
      <c r="H14" s="47">
        <v>0</v>
      </c>
      <c r="I14" s="45">
        <v>0</v>
      </c>
      <c r="J14" s="47">
        <v>0</v>
      </c>
      <c r="K14" s="47">
        <v>0</v>
      </c>
      <c r="L14" s="47">
        <v>0</v>
      </c>
      <c r="M14" s="47">
        <v>0</v>
      </c>
      <c r="N14" s="47">
        <v>0</v>
      </c>
      <c r="O14" s="47">
        <v>0</v>
      </c>
      <c r="P14" s="47">
        <v>0</v>
      </c>
      <c r="Q14" s="47">
        <v>0</v>
      </c>
      <c r="R14" s="47">
        <v>0</v>
      </c>
      <c r="S14" s="47">
        <v>0</v>
      </c>
      <c r="T14" s="47">
        <v>0</v>
      </c>
      <c r="U14" s="47">
        <v>0</v>
      </c>
      <c r="V14" s="47">
        <v>0</v>
      </c>
      <c r="W14" s="47">
        <v>0</v>
      </c>
      <c r="X14" s="47">
        <v>0</v>
      </c>
      <c r="Y14" s="47">
        <v>0</v>
      </c>
    </row>
    <row r="15" spans="1:25" s="36" customFormat="1" x14ac:dyDescent="0.25">
      <c r="A15" s="53">
        <v>40</v>
      </c>
      <c r="B15" s="44">
        <v>0</v>
      </c>
      <c r="C15" s="45">
        <v>0</v>
      </c>
      <c r="D15" s="67">
        <v>2</v>
      </c>
      <c r="E15" s="46">
        <v>2</v>
      </c>
      <c r="F15" s="47">
        <v>0</v>
      </c>
      <c r="G15" s="47">
        <v>0</v>
      </c>
      <c r="H15" s="47">
        <v>0</v>
      </c>
      <c r="I15" s="45">
        <v>0</v>
      </c>
      <c r="J15" s="47">
        <v>0</v>
      </c>
      <c r="K15" s="47">
        <v>0</v>
      </c>
      <c r="L15" s="47">
        <v>0</v>
      </c>
      <c r="M15" s="47">
        <v>0</v>
      </c>
      <c r="N15" s="47">
        <v>0</v>
      </c>
      <c r="O15" s="47">
        <v>0</v>
      </c>
      <c r="P15" s="47">
        <v>0</v>
      </c>
      <c r="Q15" s="47">
        <v>0</v>
      </c>
      <c r="R15" s="47">
        <v>0</v>
      </c>
      <c r="S15" s="47">
        <v>0</v>
      </c>
      <c r="T15" s="47">
        <v>0</v>
      </c>
      <c r="U15" s="47">
        <v>0</v>
      </c>
      <c r="V15" s="47">
        <v>0</v>
      </c>
      <c r="W15" s="47">
        <v>0</v>
      </c>
      <c r="X15" s="47">
        <v>0</v>
      </c>
      <c r="Y15" s="47">
        <v>0</v>
      </c>
    </row>
    <row r="16" spans="1:25" s="36" customFormat="1" x14ac:dyDescent="0.25">
      <c r="A16" s="53">
        <v>43</v>
      </c>
      <c r="B16" s="44">
        <v>0</v>
      </c>
      <c r="C16" s="45">
        <v>0</v>
      </c>
      <c r="D16" s="67">
        <v>1</v>
      </c>
      <c r="E16" s="46">
        <v>1</v>
      </c>
      <c r="F16" s="47">
        <v>0</v>
      </c>
      <c r="G16" s="47">
        <v>0</v>
      </c>
      <c r="H16" s="47">
        <v>0</v>
      </c>
      <c r="I16" s="45">
        <v>0</v>
      </c>
      <c r="J16" s="47">
        <v>0</v>
      </c>
      <c r="K16" s="47">
        <v>0</v>
      </c>
      <c r="L16" s="47">
        <v>0</v>
      </c>
      <c r="M16" s="47">
        <v>0</v>
      </c>
      <c r="N16" s="47">
        <v>0</v>
      </c>
      <c r="O16" s="47">
        <v>0</v>
      </c>
      <c r="P16" s="47">
        <v>0</v>
      </c>
      <c r="Q16" s="47">
        <v>0</v>
      </c>
      <c r="R16" s="47">
        <v>0</v>
      </c>
      <c r="S16" s="47">
        <v>0</v>
      </c>
      <c r="T16" s="47">
        <v>0</v>
      </c>
      <c r="U16" s="47">
        <v>0</v>
      </c>
      <c r="V16" s="47">
        <v>0</v>
      </c>
      <c r="W16" s="47">
        <v>0</v>
      </c>
      <c r="X16" s="47">
        <v>0</v>
      </c>
      <c r="Y16" s="47">
        <v>0</v>
      </c>
    </row>
    <row r="17" spans="1:25" s="36" customFormat="1" x14ac:dyDescent="0.25">
      <c r="A17" s="53">
        <v>47</v>
      </c>
      <c r="B17" s="44">
        <v>7</v>
      </c>
      <c r="C17" s="45">
        <v>2</v>
      </c>
      <c r="D17" s="70">
        <v>2</v>
      </c>
      <c r="E17" s="46">
        <v>11</v>
      </c>
      <c r="F17" s="47">
        <v>3</v>
      </c>
      <c r="G17" s="45">
        <v>6</v>
      </c>
      <c r="H17" s="45">
        <v>1</v>
      </c>
      <c r="I17" s="48">
        <v>10</v>
      </c>
      <c r="J17" s="44">
        <v>10</v>
      </c>
      <c r="K17" s="45">
        <v>0</v>
      </c>
      <c r="L17" s="45">
        <v>0</v>
      </c>
      <c r="M17" s="46">
        <v>10</v>
      </c>
      <c r="N17" s="47">
        <v>2</v>
      </c>
      <c r="O17" s="45">
        <v>0</v>
      </c>
      <c r="P17" s="45">
        <v>0</v>
      </c>
      <c r="Q17" s="48">
        <v>2</v>
      </c>
      <c r="R17" s="49">
        <v>0</v>
      </c>
      <c r="S17" s="50">
        <v>0</v>
      </c>
      <c r="T17" s="50">
        <v>0</v>
      </c>
      <c r="U17" s="51">
        <v>0</v>
      </c>
      <c r="V17" s="52">
        <v>6</v>
      </c>
      <c r="W17" s="50">
        <v>1</v>
      </c>
      <c r="X17" s="50">
        <v>0</v>
      </c>
      <c r="Y17" s="51">
        <v>7</v>
      </c>
    </row>
    <row r="18" spans="1:25" s="36" customFormat="1" x14ac:dyDescent="0.25">
      <c r="A18" s="53">
        <v>56</v>
      </c>
      <c r="B18" s="44">
        <v>0</v>
      </c>
      <c r="C18" s="45">
        <v>0</v>
      </c>
      <c r="D18" s="70">
        <v>2</v>
      </c>
      <c r="E18" s="46">
        <v>2</v>
      </c>
      <c r="F18" s="47">
        <v>1</v>
      </c>
      <c r="G18" s="45">
        <v>0</v>
      </c>
      <c r="H18" s="45">
        <v>0</v>
      </c>
      <c r="I18" s="48">
        <v>1</v>
      </c>
      <c r="J18" s="44">
        <v>0</v>
      </c>
      <c r="K18" s="44">
        <v>0</v>
      </c>
      <c r="L18" s="44">
        <v>0</v>
      </c>
      <c r="M18" s="44">
        <v>0</v>
      </c>
      <c r="N18" s="44">
        <v>0</v>
      </c>
      <c r="O18" s="44">
        <v>0</v>
      </c>
      <c r="P18" s="44">
        <v>0</v>
      </c>
      <c r="Q18" s="44">
        <v>0</v>
      </c>
      <c r="R18" s="44">
        <v>0</v>
      </c>
      <c r="S18" s="44">
        <v>0</v>
      </c>
      <c r="T18" s="44">
        <v>0</v>
      </c>
      <c r="U18" s="44">
        <v>0</v>
      </c>
      <c r="V18" s="52">
        <v>1</v>
      </c>
      <c r="W18" s="50">
        <v>0</v>
      </c>
      <c r="X18" s="50">
        <v>0</v>
      </c>
      <c r="Y18" s="51">
        <v>1</v>
      </c>
    </row>
    <row r="19" spans="1:25" s="36" customFormat="1" x14ac:dyDescent="0.25">
      <c r="A19" s="53">
        <v>59</v>
      </c>
      <c r="B19" s="44">
        <v>0</v>
      </c>
      <c r="C19" s="44">
        <v>0</v>
      </c>
      <c r="D19" s="44">
        <v>0</v>
      </c>
      <c r="E19" s="44">
        <v>0</v>
      </c>
      <c r="F19" s="44">
        <v>0</v>
      </c>
      <c r="G19" s="44">
        <v>0</v>
      </c>
      <c r="H19" s="44">
        <v>0</v>
      </c>
      <c r="I19" s="44">
        <v>0</v>
      </c>
      <c r="J19" s="44">
        <v>0</v>
      </c>
      <c r="K19" s="44">
        <v>0</v>
      </c>
      <c r="L19" s="44">
        <v>0</v>
      </c>
      <c r="M19" s="44">
        <v>0</v>
      </c>
      <c r="N19" s="44">
        <v>0</v>
      </c>
      <c r="O19" s="44">
        <v>0</v>
      </c>
      <c r="P19" s="44">
        <v>0</v>
      </c>
      <c r="Q19" s="44">
        <v>0</v>
      </c>
      <c r="R19" s="44">
        <v>0</v>
      </c>
      <c r="S19" s="44">
        <v>0</v>
      </c>
      <c r="T19" s="44">
        <v>0</v>
      </c>
      <c r="U19" s="44">
        <v>0</v>
      </c>
      <c r="V19" s="44">
        <v>0</v>
      </c>
      <c r="W19" s="44">
        <v>0</v>
      </c>
      <c r="X19" s="44">
        <v>0</v>
      </c>
      <c r="Y19" s="44">
        <v>0</v>
      </c>
    </row>
    <row r="20" spans="1:25" s="36" customFormat="1" x14ac:dyDescent="0.25">
      <c r="A20" s="53">
        <v>63</v>
      </c>
      <c r="B20" s="44">
        <v>1</v>
      </c>
      <c r="C20" s="45">
        <v>1</v>
      </c>
      <c r="D20" s="70">
        <v>2</v>
      </c>
      <c r="E20" s="46">
        <v>4</v>
      </c>
      <c r="F20" s="47">
        <v>0</v>
      </c>
      <c r="G20" s="45">
        <v>1</v>
      </c>
      <c r="H20" s="45">
        <v>1</v>
      </c>
      <c r="I20" s="48">
        <v>2</v>
      </c>
      <c r="J20" s="44">
        <v>2</v>
      </c>
      <c r="K20" s="45">
        <v>0</v>
      </c>
      <c r="L20" s="45">
        <v>0</v>
      </c>
      <c r="M20" s="46">
        <v>2</v>
      </c>
      <c r="N20" s="47">
        <v>0</v>
      </c>
      <c r="O20" s="47">
        <v>0</v>
      </c>
      <c r="P20" s="47">
        <v>0</v>
      </c>
      <c r="Q20" s="47">
        <v>0</v>
      </c>
      <c r="R20" s="47">
        <v>0</v>
      </c>
      <c r="S20" s="47">
        <v>0</v>
      </c>
      <c r="T20" s="47">
        <v>0</v>
      </c>
      <c r="U20" s="47">
        <v>0</v>
      </c>
      <c r="V20" s="52">
        <v>3</v>
      </c>
      <c r="W20" s="50">
        <v>0</v>
      </c>
      <c r="X20" s="50">
        <v>0</v>
      </c>
      <c r="Y20" s="51">
        <v>3</v>
      </c>
    </row>
    <row r="21" spans="1:25" s="36" customFormat="1" x14ac:dyDescent="0.25">
      <c r="A21" s="53">
        <v>64</v>
      </c>
      <c r="B21" s="44">
        <v>3</v>
      </c>
      <c r="C21" s="45">
        <v>0</v>
      </c>
      <c r="D21" s="70">
        <v>1</v>
      </c>
      <c r="E21" s="46">
        <v>4</v>
      </c>
      <c r="F21" s="47">
        <v>3</v>
      </c>
      <c r="G21" s="45">
        <v>0</v>
      </c>
      <c r="H21" s="45">
        <v>0</v>
      </c>
      <c r="I21" s="48">
        <v>3</v>
      </c>
      <c r="J21" s="44">
        <v>3</v>
      </c>
      <c r="K21" s="45">
        <v>0</v>
      </c>
      <c r="L21" s="45">
        <v>0</v>
      </c>
      <c r="M21" s="46">
        <v>3</v>
      </c>
      <c r="N21" s="47">
        <v>0</v>
      </c>
      <c r="O21" s="47">
        <v>0</v>
      </c>
      <c r="P21" s="47">
        <v>0</v>
      </c>
      <c r="Q21" s="47">
        <v>0</v>
      </c>
      <c r="R21" s="47">
        <v>0</v>
      </c>
      <c r="S21" s="47">
        <v>0</v>
      </c>
      <c r="T21" s="50">
        <v>1</v>
      </c>
      <c r="U21" s="51">
        <v>1</v>
      </c>
      <c r="V21" s="52">
        <v>2</v>
      </c>
      <c r="W21" s="50">
        <v>0</v>
      </c>
      <c r="X21" s="50">
        <v>0</v>
      </c>
      <c r="Y21" s="51">
        <v>2</v>
      </c>
    </row>
    <row r="22" spans="1:25" s="36" customFormat="1" x14ac:dyDescent="0.25">
      <c r="A22" s="53">
        <v>104</v>
      </c>
      <c r="B22" s="44">
        <v>0</v>
      </c>
      <c r="C22" s="44">
        <v>0</v>
      </c>
      <c r="D22" s="44">
        <v>0</v>
      </c>
      <c r="E22" s="44">
        <v>0</v>
      </c>
      <c r="F22" s="44">
        <v>0</v>
      </c>
      <c r="G22" s="44">
        <v>0</v>
      </c>
      <c r="H22" s="44">
        <v>0</v>
      </c>
      <c r="I22" s="44">
        <v>0</v>
      </c>
      <c r="J22" s="44">
        <v>0</v>
      </c>
      <c r="K22" s="44">
        <v>0</v>
      </c>
      <c r="L22" s="44">
        <v>0</v>
      </c>
      <c r="M22" s="44">
        <v>0</v>
      </c>
      <c r="N22" s="44">
        <v>0</v>
      </c>
      <c r="O22" s="44">
        <v>0</v>
      </c>
      <c r="P22" s="44">
        <v>0</v>
      </c>
      <c r="Q22" s="44">
        <v>0</v>
      </c>
      <c r="R22" s="44">
        <v>0</v>
      </c>
      <c r="S22" s="44">
        <v>0</v>
      </c>
      <c r="T22" s="44">
        <v>0</v>
      </c>
      <c r="U22" s="44">
        <v>0</v>
      </c>
      <c r="V22" s="44">
        <v>0</v>
      </c>
      <c r="W22" s="44">
        <v>0</v>
      </c>
      <c r="X22" s="44">
        <v>0</v>
      </c>
      <c r="Y22" s="44">
        <v>0</v>
      </c>
    </row>
    <row r="23" spans="1:25" s="36" customFormat="1" x14ac:dyDescent="0.25">
      <c r="A23" s="53">
        <v>106</v>
      </c>
      <c r="B23" s="44">
        <v>4</v>
      </c>
      <c r="C23" s="44">
        <v>0</v>
      </c>
      <c r="D23" s="44">
        <v>0</v>
      </c>
      <c r="E23" s="44">
        <v>4</v>
      </c>
      <c r="F23" s="44">
        <v>4</v>
      </c>
      <c r="G23" s="44">
        <v>0</v>
      </c>
      <c r="H23" s="44">
        <v>0</v>
      </c>
      <c r="I23" s="44">
        <v>4</v>
      </c>
      <c r="J23" s="44">
        <v>4</v>
      </c>
      <c r="K23" s="44">
        <v>0</v>
      </c>
      <c r="L23" s="44">
        <v>0</v>
      </c>
      <c r="M23" s="44">
        <v>4</v>
      </c>
      <c r="N23" s="44">
        <v>4</v>
      </c>
      <c r="O23" s="44">
        <v>0</v>
      </c>
      <c r="P23" s="44">
        <v>0</v>
      </c>
      <c r="Q23" s="44">
        <v>4</v>
      </c>
      <c r="R23" s="44">
        <v>2</v>
      </c>
      <c r="S23" s="44">
        <v>0</v>
      </c>
      <c r="T23" s="44">
        <v>0</v>
      </c>
      <c r="U23" s="44">
        <v>2</v>
      </c>
      <c r="V23" s="44">
        <v>2</v>
      </c>
      <c r="W23" s="44">
        <v>0</v>
      </c>
      <c r="X23" s="44">
        <v>0</v>
      </c>
      <c r="Y23" s="44">
        <v>2</v>
      </c>
    </row>
    <row r="24" spans="1:25" s="36" customFormat="1" x14ac:dyDescent="0.25">
      <c r="A24" s="53">
        <v>107</v>
      </c>
      <c r="B24" s="44">
        <v>6</v>
      </c>
      <c r="C24" s="44">
        <v>0</v>
      </c>
      <c r="D24" s="44">
        <v>0</v>
      </c>
      <c r="E24" s="44">
        <v>6</v>
      </c>
      <c r="F24" s="44">
        <v>6</v>
      </c>
      <c r="G24" s="44">
        <v>0</v>
      </c>
      <c r="H24" s="44">
        <v>0</v>
      </c>
      <c r="I24" s="44">
        <v>6</v>
      </c>
      <c r="J24" s="44">
        <v>6</v>
      </c>
      <c r="K24" s="44">
        <v>0</v>
      </c>
      <c r="L24" s="44">
        <v>0</v>
      </c>
      <c r="M24" s="44">
        <v>6</v>
      </c>
      <c r="N24" s="44">
        <v>6</v>
      </c>
      <c r="O24" s="44">
        <v>0</v>
      </c>
      <c r="P24" s="44">
        <v>0</v>
      </c>
      <c r="Q24" s="44">
        <v>6</v>
      </c>
      <c r="R24" s="44">
        <v>3</v>
      </c>
      <c r="S24" s="44">
        <v>0</v>
      </c>
      <c r="T24" s="44">
        <v>0</v>
      </c>
      <c r="U24" s="44">
        <v>3</v>
      </c>
      <c r="V24" s="44">
        <v>3</v>
      </c>
      <c r="W24" s="44">
        <v>0</v>
      </c>
      <c r="X24" s="44">
        <v>0</v>
      </c>
      <c r="Y24" s="44">
        <v>3</v>
      </c>
    </row>
    <row r="25" spans="1:25" s="36" customFormat="1" x14ac:dyDescent="0.25">
      <c r="A25" s="81">
        <v>155</v>
      </c>
      <c r="B25" s="44">
        <v>1</v>
      </c>
      <c r="C25" s="45">
        <v>0</v>
      </c>
      <c r="D25" s="67">
        <v>3</v>
      </c>
      <c r="E25" s="46">
        <v>4</v>
      </c>
      <c r="F25" s="47">
        <v>0</v>
      </c>
      <c r="G25" s="45">
        <v>2</v>
      </c>
      <c r="H25" s="45">
        <v>0</v>
      </c>
      <c r="I25" s="48">
        <v>2</v>
      </c>
      <c r="J25" s="44">
        <v>2</v>
      </c>
      <c r="K25" s="45">
        <v>0</v>
      </c>
      <c r="L25" s="45">
        <v>0</v>
      </c>
      <c r="M25" s="46">
        <v>2</v>
      </c>
      <c r="N25" s="47">
        <v>0</v>
      </c>
      <c r="O25" s="45">
        <v>0</v>
      </c>
      <c r="P25" s="45">
        <v>0</v>
      </c>
      <c r="Q25" s="48">
        <v>0</v>
      </c>
      <c r="R25" s="54">
        <v>0</v>
      </c>
      <c r="S25" s="28">
        <v>0</v>
      </c>
      <c r="T25" s="28">
        <v>0</v>
      </c>
      <c r="U25" s="55">
        <v>0</v>
      </c>
      <c r="V25" s="56">
        <v>1</v>
      </c>
      <c r="W25" s="28">
        <v>0</v>
      </c>
      <c r="X25" s="28">
        <v>0</v>
      </c>
      <c r="Y25" s="55">
        <v>1</v>
      </c>
    </row>
    <row r="26" spans="1:25" s="36" customFormat="1" x14ac:dyDescent="0.25">
      <c r="A26" s="53"/>
      <c r="B26" s="44">
        <v>0</v>
      </c>
      <c r="C26" s="44">
        <v>0</v>
      </c>
      <c r="D26" s="44">
        <v>0</v>
      </c>
      <c r="E26" s="44">
        <v>0</v>
      </c>
      <c r="F26" s="44">
        <v>0</v>
      </c>
      <c r="G26" s="44">
        <v>0</v>
      </c>
      <c r="H26" s="44">
        <v>0</v>
      </c>
      <c r="I26" s="44">
        <v>0</v>
      </c>
      <c r="J26" s="44">
        <v>0</v>
      </c>
      <c r="K26" s="44">
        <v>0</v>
      </c>
      <c r="L26" s="44">
        <v>0</v>
      </c>
      <c r="M26" s="44">
        <v>0</v>
      </c>
      <c r="N26" s="44">
        <v>0</v>
      </c>
      <c r="O26" s="44">
        <v>0</v>
      </c>
      <c r="P26" s="44">
        <v>0</v>
      </c>
      <c r="Q26" s="44">
        <v>0</v>
      </c>
      <c r="R26" s="44">
        <v>0</v>
      </c>
      <c r="S26" s="44">
        <v>0</v>
      </c>
      <c r="T26" s="44">
        <v>0</v>
      </c>
      <c r="U26" s="44">
        <v>0</v>
      </c>
      <c r="V26" s="44">
        <v>0</v>
      </c>
      <c r="W26" s="44">
        <v>0</v>
      </c>
      <c r="X26" s="44">
        <v>0</v>
      </c>
      <c r="Y26" s="44">
        <v>0</v>
      </c>
    </row>
    <row r="27" spans="1:25" s="36" customFormat="1" x14ac:dyDescent="0.25"/>
    <row r="28" spans="1:25" s="36" customFormat="1" x14ac:dyDescent="0.25">
      <c r="A28" s="57"/>
      <c r="B28" s="111"/>
      <c r="C28" s="111"/>
      <c r="D28" s="111"/>
      <c r="E28" s="111"/>
      <c r="F28" s="111"/>
      <c r="G28" s="111"/>
      <c r="H28" s="111"/>
      <c r="I28" s="111"/>
      <c r="J28" s="111"/>
    </row>
    <row r="29" spans="1:25" s="36" customFormat="1" x14ac:dyDescent="0.25">
      <c r="B29" s="111"/>
      <c r="C29" s="111"/>
      <c r="D29" s="111"/>
      <c r="E29" s="111"/>
      <c r="F29" s="111"/>
      <c r="G29" s="111"/>
      <c r="H29" s="111"/>
      <c r="I29" s="111"/>
      <c r="J29" s="111"/>
    </row>
    <row r="30" spans="1:25" x14ac:dyDescent="0.25">
      <c r="A30" s="68"/>
      <c r="B30" t="s">
        <v>182</v>
      </c>
    </row>
  </sheetData>
  <mergeCells count="11">
    <mergeCell ref="B2:T2"/>
    <mergeCell ref="B28:J29"/>
    <mergeCell ref="A4:A6"/>
    <mergeCell ref="B4:M4"/>
    <mergeCell ref="N4:Y4"/>
    <mergeCell ref="B5:E5"/>
    <mergeCell ref="F5:I5"/>
    <mergeCell ref="J5:M5"/>
    <mergeCell ref="N5:Q5"/>
    <mergeCell ref="R5:U5"/>
    <mergeCell ref="V5:Y5"/>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4"/>
  <sheetViews>
    <sheetView zoomScale="70" zoomScaleNormal="70" workbookViewId="0">
      <selection activeCell="H10" sqref="H10"/>
    </sheetView>
  </sheetViews>
  <sheetFormatPr baseColWidth="10" defaultColWidth="11.42578125" defaultRowHeight="15" x14ac:dyDescent="0.25"/>
  <cols>
    <col min="1" max="1" width="15.7109375" customWidth="1"/>
    <col min="5" max="5" width="21.85546875" customWidth="1"/>
    <col min="6" max="6" width="20.7109375" customWidth="1"/>
  </cols>
  <sheetData>
    <row r="2" spans="1:26" ht="150" customHeight="1" x14ac:dyDescent="0.25">
      <c r="A2" s="86" t="s">
        <v>57</v>
      </c>
      <c r="B2" s="87"/>
      <c r="C2" s="87"/>
      <c r="D2" s="87"/>
      <c r="E2" s="87"/>
      <c r="F2" s="87"/>
      <c r="G2" s="87"/>
      <c r="H2" s="87"/>
      <c r="I2" s="87"/>
      <c r="J2" s="87"/>
      <c r="K2" s="87"/>
      <c r="L2" s="87"/>
      <c r="M2" s="87"/>
      <c r="N2" s="87"/>
      <c r="O2" s="87"/>
      <c r="P2" s="87"/>
      <c r="Q2" s="87"/>
      <c r="R2" s="87"/>
      <c r="S2" s="87"/>
      <c r="T2" s="87"/>
      <c r="U2" s="87"/>
      <c r="V2" s="87"/>
      <c r="W2" s="87"/>
      <c r="X2" s="87"/>
      <c r="Y2" s="87"/>
      <c r="Z2" s="87"/>
    </row>
    <row r="3" spans="1:26" ht="47.25" customHeight="1" x14ac:dyDescent="0.25">
      <c r="A3" s="15"/>
      <c r="B3" s="92" t="s">
        <v>16</v>
      </c>
      <c r="C3" s="93"/>
      <c r="D3" s="93"/>
      <c r="E3" s="94"/>
      <c r="F3" s="8" t="s">
        <v>17</v>
      </c>
      <c r="G3" s="95" t="s">
        <v>18</v>
      </c>
      <c r="H3" s="96"/>
      <c r="I3" s="97"/>
      <c r="J3" s="98" t="s">
        <v>19</v>
      </c>
      <c r="K3" s="99"/>
      <c r="L3" s="99"/>
      <c r="M3" s="99"/>
      <c r="N3" s="99"/>
      <c r="O3" s="99"/>
      <c r="P3" s="100"/>
      <c r="Q3" s="98" t="s">
        <v>20</v>
      </c>
      <c r="R3" s="99"/>
      <c r="S3" s="99"/>
      <c r="T3" s="99"/>
      <c r="U3" s="99"/>
      <c r="V3" s="99"/>
      <c r="W3" s="99"/>
      <c r="X3" s="100"/>
      <c r="Y3" s="101"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102"/>
      <c r="Z4" s="14" t="s">
        <v>45</v>
      </c>
    </row>
    <row r="5" spans="1:26" ht="37.5" customHeight="1" x14ac:dyDescent="0.25">
      <c r="A5" s="21" t="s">
        <v>5</v>
      </c>
      <c r="B5" s="21">
        <v>2</v>
      </c>
      <c r="C5" s="21" t="s">
        <v>46</v>
      </c>
      <c r="D5" s="27" t="s">
        <v>58</v>
      </c>
      <c r="E5" s="32" t="s">
        <v>59</v>
      </c>
      <c r="F5" s="21" t="s">
        <v>48</v>
      </c>
      <c r="G5" s="11">
        <f>P5</f>
        <v>45</v>
      </c>
      <c r="H5" s="11">
        <v>6</v>
      </c>
      <c r="I5" s="11">
        <f>Y5</f>
        <v>0</v>
      </c>
      <c r="J5" s="21"/>
      <c r="K5" s="25">
        <v>45</v>
      </c>
      <c r="L5" s="21"/>
      <c r="M5" s="21"/>
      <c r="N5" s="21"/>
      <c r="O5" s="21"/>
      <c r="P5" s="11">
        <f t="shared" ref="P5:P23" si="0">SUM(J5:O5)</f>
        <v>45</v>
      </c>
      <c r="Q5" s="20"/>
      <c r="R5" s="20"/>
      <c r="S5" s="20"/>
      <c r="T5" s="23">
        <v>6</v>
      </c>
      <c r="U5" s="20"/>
      <c r="V5" s="20"/>
      <c r="W5" s="20"/>
      <c r="X5" s="11">
        <f t="shared" ref="X5:X23" si="1">SUM(Q5:W5)</f>
        <v>6</v>
      </c>
      <c r="Y5" s="20"/>
      <c r="Z5" s="20"/>
    </row>
    <row r="6" spans="1:26" x14ac:dyDescent="0.25">
      <c r="A6" s="21" t="s">
        <v>5</v>
      </c>
      <c r="B6" s="21">
        <v>2</v>
      </c>
      <c r="C6" s="21" t="s">
        <v>46</v>
      </c>
      <c r="D6" s="27" t="s">
        <v>60</v>
      </c>
      <c r="E6" s="33" t="s">
        <v>56</v>
      </c>
      <c r="F6" s="21" t="s">
        <v>54</v>
      </c>
      <c r="G6" s="11">
        <f t="shared" ref="G6:G23" si="2">P6</f>
        <v>14</v>
      </c>
      <c r="H6" s="11">
        <f t="shared" ref="H6:H23" si="3">X6</f>
        <v>1</v>
      </c>
      <c r="I6" s="11">
        <f t="shared" ref="I6:I23" si="4">Y6</f>
        <v>1</v>
      </c>
      <c r="J6" s="21"/>
      <c r="K6" s="26">
        <v>14</v>
      </c>
      <c r="L6" s="21"/>
      <c r="M6" s="21"/>
      <c r="N6" s="21"/>
      <c r="O6" s="21"/>
      <c r="P6" s="11">
        <f t="shared" si="0"/>
        <v>14</v>
      </c>
      <c r="Q6" s="20"/>
      <c r="R6" s="20"/>
      <c r="S6" s="20"/>
      <c r="T6" s="23"/>
      <c r="U6" s="20"/>
      <c r="V6" s="20">
        <v>1</v>
      </c>
      <c r="W6" s="20"/>
      <c r="X6" s="11">
        <f t="shared" si="1"/>
        <v>1</v>
      </c>
      <c r="Y6" s="20">
        <v>1</v>
      </c>
      <c r="Z6" s="20"/>
    </row>
    <row r="7" spans="1:26" x14ac:dyDescent="0.25">
      <c r="A7" s="21" t="s">
        <v>5</v>
      </c>
      <c r="B7" s="21">
        <v>2</v>
      </c>
      <c r="C7" s="21" t="s">
        <v>61</v>
      </c>
      <c r="D7" s="27"/>
      <c r="E7" s="30" t="s">
        <v>62</v>
      </c>
      <c r="F7" s="21" t="s">
        <v>48</v>
      </c>
      <c r="G7" s="11">
        <f t="shared" si="2"/>
        <v>10</v>
      </c>
      <c r="H7" s="11">
        <f t="shared" si="3"/>
        <v>120</v>
      </c>
      <c r="I7" s="11">
        <f t="shared" si="4"/>
        <v>0</v>
      </c>
      <c r="J7" s="24">
        <v>10</v>
      </c>
      <c r="K7" s="21"/>
      <c r="L7" s="21"/>
      <c r="M7" s="21"/>
      <c r="N7" s="21"/>
      <c r="O7" s="21"/>
      <c r="P7" s="11">
        <f t="shared" si="0"/>
        <v>10</v>
      </c>
      <c r="Q7" s="20"/>
      <c r="R7" s="20"/>
      <c r="S7" s="20"/>
      <c r="T7" s="23"/>
      <c r="U7" s="20">
        <v>120</v>
      </c>
      <c r="V7" s="20"/>
      <c r="W7" s="20"/>
      <c r="X7" s="11">
        <f t="shared" si="1"/>
        <v>120</v>
      </c>
      <c r="Y7" s="20"/>
      <c r="Z7" s="20"/>
    </row>
    <row r="8" spans="1:26" s="19" customFormat="1" x14ac:dyDescent="0.25">
      <c r="A8" s="21" t="s">
        <v>5</v>
      </c>
      <c r="B8" s="21">
        <v>2</v>
      </c>
      <c r="C8" s="28" t="s">
        <v>61</v>
      </c>
      <c r="D8" s="29"/>
      <c r="E8" s="30" t="s">
        <v>63</v>
      </c>
      <c r="F8" s="28" t="s">
        <v>48</v>
      </c>
      <c r="G8" s="11">
        <f t="shared" si="2"/>
        <v>5</v>
      </c>
      <c r="H8" s="11">
        <f t="shared" si="3"/>
        <v>0</v>
      </c>
      <c r="I8" s="11">
        <f t="shared" si="4"/>
        <v>0</v>
      </c>
      <c r="J8" s="30">
        <v>5</v>
      </c>
      <c r="K8" s="28"/>
      <c r="L8" s="28"/>
      <c r="M8" s="28"/>
      <c r="N8" s="28"/>
      <c r="O8" s="28"/>
      <c r="P8" s="11">
        <f t="shared" si="0"/>
        <v>5</v>
      </c>
      <c r="Q8" s="22"/>
      <c r="R8" s="22"/>
      <c r="S8" s="22"/>
      <c r="T8" s="23"/>
      <c r="U8" s="22"/>
      <c r="V8" s="22"/>
      <c r="W8" s="22"/>
      <c r="X8" s="11">
        <f t="shared" si="1"/>
        <v>0</v>
      </c>
      <c r="Y8" s="22"/>
      <c r="Z8" s="22"/>
    </row>
    <row r="9" spans="1:26" ht="30" x14ac:dyDescent="0.25">
      <c r="A9" s="21" t="s">
        <v>5</v>
      </c>
      <c r="B9" s="21">
        <v>2</v>
      </c>
      <c r="C9" s="21" t="s">
        <v>61</v>
      </c>
      <c r="D9" s="27"/>
      <c r="E9" s="30" t="s">
        <v>49</v>
      </c>
      <c r="F9" s="21" t="s">
        <v>48</v>
      </c>
      <c r="G9" s="11">
        <f t="shared" si="2"/>
        <v>59</v>
      </c>
      <c r="H9" s="11">
        <f t="shared" si="3"/>
        <v>0</v>
      </c>
      <c r="I9" s="11">
        <f t="shared" si="4"/>
        <v>0</v>
      </c>
      <c r="J9" s="24">
        <v>59</v>
      </c>
      <c r="K9" s="21"/>
      <c r="L9" s="21"/>
      <c r="M9" s="21"/>
      <c r="N9" s="21"/>
      <c r="O9" s="21"/>
      <c r="P9" s="11">
        <f t="shared" si="0"/>
        <v>59</v>
      </c>
      <c r="Q9" s="20"/>
      <c r="R9" s="20"/>
      <c r="S9" s="20"/>
      <c r="T9" s="23"/>
      <c r="U9" s="20"/>
      <c r="V9" s="20"/>
      <c r="W9" s="20"/>
      <c r="X9" s="11">
        <f t="shared" si="1"/>
        <v>0</v>
      </c>
      <c r="Y9" s="20"/>
      <c r="Z9" s="20"/>
    </row>
    <row r="10" spans="1:26" ht="45" customHeight="1" x14ac:dyDescent="0.25">
      <c r="A10" s="21" t="s">
        <v>5</v>
      </c>
      <c r="B10" s="21">
        <v>2</v>
      </c>
      <c r="C10" s="28" t="s">
        <v>61</v>
      </c>
      <c r="D10" s="29" t="s">
        <v>64</v>
      </c>
      <c r="E10" s="32" t="s">
        <v>51</v>
      </c>
      <c r="F10" s="21" t="s">
        <v>65</v>
      </c>
      <c r="G10" s="11">
        <f t="shared" si="2"/>
        <v>209</v>
      </c>
      <c r="H10" s="11">
        <f t="shared" si="3"/>
        <v>0</v>
      </c>
      <c r="I10" s="11">
        <f t="shared" si="4"/>
        <v>0</v>
      </c>
      <c r="J10" s="21"/>
      <c r="K10" s="25">
        <v>170</v>
      </c>
      <c r="L10" s="21"/>
      <c r="M10" s="21"/>
      <c r="N10" s="25">
        <v>39</v>
      </c>
      <c r="O10" s="21"/>
      <c r="P10" s="11">
        <f t="shared" si="0"/>
        <v>209</v>
      </c>
      <c r="Q10" s="20"/>
      <c r="R10" s="20"/>
      <c r="S10" s="20"/>
      <c r="T10" s="23"/>
      <c r="U10" s="20"/>
      <c r="V10" s="20"/>
      <c r="W10" s="20"/>
      <c r="X10" s="11">
        <f t="shared" si="1"/>
        <v>0</v>
      </c>
      <c r="Y10" s="20"/>
      <c r="Z10" s="20"/>
    </row>
    <row r="11" spans="1:26" ht="60" x14ac:dyDescent="0.25">
      <c r="A11" s="21" t="s">
        <v>5</v>
      </c>
      <c r="B11" s="21">
        <v>2</v>
      </c>
      <c r="C11" s="21" t="s">
        <v>61</v>
      </c>
      <c r="D11" s="27" t="s">
        <v>66</v>
      </c>
      <c r="E11" s="32" t="s">
        <v>67</v>
      </c>
      <c r="F11" s="21" t="s">
        <v>48</v>
      </c>
      <c r="G11" s="11">
        <f t="shared" si="2"/>
        <v>59</v>
      </c>
      <c r="H11" s="11">
        <f t="shared" si="3"/>
        <v>0</v>
      </c>
      <c r="I11" s="11">
        <f t="shared" si="4"/>
        <v>0</v>
      </c>
      <c r="J11" s="21"/>
      <c r="K11" s="25">
        <v>20</v>
      </c>
      <c r="L11" s="21"/>
      <c r="M11" s="21"/>
      <c r="N11" s="25">
        <v>39</v>
      </c>
      <c r="O11" s="21"/>
      <c r="P11" s="11">
        <f t="shared" si="0"/>
        <v>59</v>
      </c>
      <c r="Q11" s="20"/>
      <c r="R11" s="20"/>
      <c r="S11" s="20"/>
      <c r="T11" s="23"/>
      <c r="U11" s="20"/>
      <c r="V11" s="20"/>
      <c r="W11" s="20"/>
      <c r="X11" s="11">
        <f t="shared" si="1"/>
        <v>0</v>
      </c>
      <c r="Y11" s="20"/>
      <c r="Z11" s="22" t="s">
        <v>68</v>
      </c>
    </row>
    <row r="12" spans="1:26" ht="60" x14ac:dyDescent="0.25">
      <c r="A12" s="21" t="s">
        <v>5</v>
      </c>
      <c r="B12" s="21">
        <v>2</v>
      </c>
      <c r="C12" s="28" t="s">
        <v>61</v>
      </c>
      <c r="D12" s="27" t="s">
        <v>69</v>
      </c>
      <c r="E12" s="32" t="s">
        <v>70</v>
      </c>
      <c r="F12" s="21" t="s">
        <v>65</v>
      </c>
      <c r="G12" s="11">
        <f t="shared" si="2"/>
        <v>60</v>
      </c>
      <c r="H12" s="11">
        <f t="shared" si="3"/>
        <v>0</v>
      </c>
      <c r="I12" s="11">
        <f t="shared" si="4"/>
        <v>0</v>
      </c>
      <c r="J12" s="21"/>
      <c r="K12" s="25">
        <v>60</v>
      </c>
      <c r="L12" s="21"/>
      <c r="M12" s="21"/>
      <c r="N12" s="21"/>
      <c r="O12" s="21"/>
      <c r="P12" s="11">
        <f t="shared" si="0"/>
        <v>60</v>
      </c>
      <c r="Q12" s="20"/>
      <c r="R12" s="20"/>
      <c r="S12" s="20"/>
      <c r="T12" s="23"/>
      <c r="U12" s="20"/>
      <c r="V12" s="20"/>
      <c r="W12" s="20"/>
      <c r="X12" s="11">
        <f t="shared" si="1"/>
        <v>0</v>
      </c>
      <c r="Y12" s="20"/>
      <c r="Z12" s="22" t="s">
        <v>68</v>
      </c>
    </row>
    <row r="13" spans="1:26" x14ac:dyDescent="0.25">
      <c r="A13" s="21" t="s">
        <v>5</v>
      </c>
      <c r="B13" s="21">
        <v>2</v>
      </c>
      <c r="C13" s="21" t="s">
        <v>61</v>
      </c>
      <c r="D13" s="27" t="s">
        <v>71</v>
      </c>
      <c r="E13" s="33" t="s">
        <v>56</v>
      </c>
      <c r="F13" s="21" t="s">
        <v>54</v>
      </c>
      <c r="G13" s="11">
        <f t="shared" si="2"/>
        <v>15</v>
      </c>
      <c r="H13" s="11">
        <f t="shared" si="3"/>
        <v>1</v>
      </c>
      <c r="I13" s="11">
        <f t="shared" si="4"/>
        <v>0</v>
      </c>
      <c r="J13" s="21"/>
      <c r="K13" s="26">
        <v>15</v>
      </c>
      <c r="L13" s="21"/>
      <c r="M13" s="21"/>
      <c r="N13" s="21"/>
      <c r="O13" s="21"/>
      <c r="P13" s="11">
        <f t="shared" si="0"/>
        <v>15</v>
      </c>
      <c r="Q13" s="20"/>
      <c r="R13" s="20"/>
      <c r="S13" s="20"/>
      <c r="T13" s="23"/>
      <c r="U13" s="20"/>
      <c r="V13" s="20">
        <v>1</v>
      </c>
      <c r="W13" s="20"/>
      <c r="X13" s="11">
        <f t="shared" si="1"/>
        <v>1</v>
      </c>
      <c r="Y13" s="20"/>
      <c r="Z13" s="20"/>
    </row>
    <row r="14" spans="1:26" x14ac:dyDescent="0.25">
      <c r="A14" s="21" t="s">
        <v>5</v>
      </c>
      <c r="B14" s="21">
        <v>2</v>
      </c>
      <c r="C14" s="21" t="s">
        <v>61</v>
      </c>
      <c r="D14" s="27"/>
      <c r="E14" s="30" t="s">
        <v>62</v>
      </c>
      <c r="F14" s="21" t="s">
        <v>48</v>
      </c>
      <c r="G14" s="11">
        <f t="shared" si="2"/>
        <v>6</v>
      </c>
      <c r="H14" s="11">
        <f t="shared" si="3"/>
        <v>105</v>
      </c>
      <c r="I14" s="11">
        <f t="shared" si="4"/>
        <v>1</v>
      </c>
      <c r="J14" s="24">
        <v>6</v>
      </c>
      <c r="K14" s="21"/>
      <c r="L14" s="21"/>
      <c r="M14" s="21"/>
      <c r="N14" s="21"/>
      <c r="O14" s="21"/>
      <c r="P14" s="11">
        <f t="shared" si="0"/>
        <v>6</v>
      </c>
      <c r="Q14" s="20"/>
      <c r="R14" s="20"/>
      <c r="S14" s="20"/>
      <c r="T14" s="23"/>
      <c r="U14" s="20">
        <v>105</v>
      </c>
      <c r="V14" s="20"/>
      <c r="W14" s="20"/>
      <c r="X14" s="11">
        <f t="shared" si="1"/>
        <v>105</v>
      </c>
      <c r="Y14" s="20">
        <v>1</v>
      </c>
      <c r="Z14" s="20"/>
    </row>
    <row r="15" spans="1:26" s="19" customFormat="1" x14ac:dyDescent="0.25">
      <c r="A15" s="21" t="s">
        <v>5</v>
      </c>
      <c r="B15" s="21">
        <v>2</v>
      </c>
      <c r="C15" s="28" t="s">
        <v>61</v>
      </c>
      <c r="D15" s="29"/>
      <c r="E15" s="30" t="s">
        <v>63</v>
      </c>
      <c r="F15" s="28" t="s">
        <v>48</v>
      </c>
      <c r="G15" s="11">
        <f t="shared" si="2"/>
        <v>9</v>
      </c>
      <c r="H15" s="11">
        <f t="shared" si="3"/>
        <v>0</v>
      </c>
      <c r="I15" s="11">
        <f t="shared" si="4"/>
        <v>0</v>
      </c>
      <c r="J15" s="30">
        <v>9</v>
      </c>
      <c r="K15" s="28"/>
      <c r="L15" s="28"/>
      <c r="M15" s="28"/>
      <c r="N15" s="28"/>
      <c r="O15" s="28"/>
      <c r="P15" s="11">
        <f t="shared" si="0"/>
        <v>9</v>
      </c>
      <c r="Q15" s="22"/>
      <c r="R15" s="22"/>
      <c r="S15" s="22"/>
      <c r="T15" s="23"/>
      <c r="U15" s="22"/>
      <c r="V15" s="22"/>
      <c r="W15" s="22"/>
      <c r="X15" s="11">
        <f t="shared" si="1"/>
        <v>0</v>
      </c>
      <c r="Y15" s="22"/>
      <c r="Z15" s="22"/>
    </row>
    <row r="16" spans="1:26" ht="30" x14ac:dyDescent="0.25">
      <c r="A16" s="21" t="s">
        <v>5</v>
      </c>
      <c r="B16" s="21">
        <v>2</v>
      </c>
      <c r="C16" s="21" t="s">
        <v>61</v>
      </c>
      <c r="D16" s="27"/>
      <c r="E16" s="30" t="s">
        <v>49</v>
      </c>
      <c r="F16" s="21" t="s">
        <v>48</v>
      </c>
      <c r="G16" s="11">
        <f t="shared" si="2"/>
        <v>68</v>
      </c>
      <c r="H16" s="11">
        <f t="shared" si="3"/>
        <v>0</v>
      </c>
      <c r="I16" s="11">
        <f t="shared" si="4"/>
        <v>0</v>
      </c>
      <c r="J16" s="24">
        <v>68</v>
      </c>
      <c r="K16" s="21"/>
      <c r="L16" s="21"/>
      <c r="M16" s="21"/>
      <c r="N16" s="21"/>
      <c r="O16" s="21"/>
      <c r="P16" s="11">
        <f t="shared" si="0"/>
        <v>68</v>
      </c>
      <c r="Q16" s="20"/>
      <c r="R16" s="20"/>
      <c r="S16" s="20"/>
      <c r="T16" s="23"/>
      <c r="U16" s="20"/>
      <c r="V16" s="20"/>
      <c r="W16" s="20"/>
      <c r="X16" s="11">
        <f t="shared" si="1"/>
        <v>0</v>
      </c>
      <c r="Y16" s="20"/>
      <c r="Z16" s="20"/>
    </row>
    <row r="17" spans="1:26" x14ac:dyDescent="0.25">
      <c r="A17" s="21" t="s">
        <v>5</v>
      </c>
      <c r="B17" s="21">
        <v>2</v>
      </c>
      <c r="C17" s="21" t="s">
        <v>61</v>
      </c>
      <c r="D17" s="27"/>
      <c r="E17" s="32" t="s">
        <v>51</v>
      </c>
      <c r="F17" s="21" t="s">
        <v>65</v>
      </c>
      <c r="G17" s="11">
        <f t="shared" si="2"/>
        <v>301</v>
      </c>
      <c r="H17" s="11">
        <f t="shared" si="3"/>
        <v>0</v>
      </c>
      <c r="I17" s="11">
        <f t="shared" si="4"/>
        <v>0</v>
      </c>
      <c r="J17" s="25">
        <v>301</v>
      </c>
      <c r="K17" s="21"/>
      <c r="L17" s="21"/>
      <c r="M17" s="21"/>
      <c r="N17" s="21"/>
      <c r="O17" s="21"/>
      <c r="P17" s="11">
        <f t="shared" si="0"/>
        <v>301</v>
      </c>
      <c r="Q17" s="20"/>
      <c r="R17" s="20"/>
      <c r="S17" s="20"/>
      <c r="T17" s="23"/>
      <c r="U17" s="20"/>
      <c r="V17" s="20"/>
      <c r="W17" s="20"/>
      <c r="X17" s="11">
        <f t="shared" si="1"/>
        <v>0</v>
      </c>
      <c r="Y17" s="20"/>
      <c r="Z17" s="20"/>
    </row>
    <row r="18" spans="1:26" x14ac:dyDescent="0.25">
      <c r="A18" s="21" t="s">
        <v>5</v>
      </c>
      <c r="B18" s="21">
        <v>2</v>
      </c>
      <c r="C18" s="21" t="s">
        <v>61</v>
      </c>
      <c r="D18" s="27" t="s">
        <v>72</v>
      </c>
      <c r="E18" s="33" t="s">
        <v>56</v>
      </c>
      <c r="F18" s="21" t="s">
        <v>54</v>
      </c>
      <c r="G18" s="11">
        <f t="shared" si="2"/>
        <v>11</v>
      </c>
      <c r="H18" s="11">
        <f t="shared" si="3"/>
        <v>1</v>
      </c>
      <c r="I18" s="11">
        <f t="shared" si="4"/>
        <v>1</v>
      </c>
      <c r="J18" s="21"/>
      <c r="K18" s="26">
        <v>11</v>
      </c>
      <c r="L18" s="21"/>
      <c r="M18" s="21"/>
      <c r="N18" s="21"/>
      <c r="O18" s="21"/>
      <c r="P18" s="11">
        <f t="shared" si="0"/>
        <v>11</v>
      </c>
      <c r="Q18" s="20"/>
      <c r="R18" s="20"/>
      <c r="S18" s="20"/>
      <c r="T18" s="23"/>
      <c r="U18" s="20"/>
      <c r="V18" s="20">
        <v>1</v>
      </c>
      <c r="W18" s="20"/>
      <c r="X18" s="11">
        <f t="shared" si="1"/>
        <v>1</v>
      </c>
      <c r="Y18" s="20">
        <v>1</v>
      </c>
      <c r="Z18" s="20"/>
    </row>
    <row r="19" spans="1:26" x14ac:dyDescent="0.25">
      <c r="A19" s="21" t="s">
        <v>5</v>
      </c>
      <c r="B19" s="21">
        <v>2</v>
      </c>
      <c r="C19" s="21" t="s">
        <v>61</v>
      </c>
      <c r="D19" s="27"/>
      <c r="E19" s="30" t="s">
        <v>62</v>
      </c>
      <c r="F19" s="21" t="s">
        <v>48</v>
      </c>
      <c r="G19" s="11">
        <f t="shared" si="2"/>
        <v>5</v>
      </c>
      <c r="H19" s="11">
        <v>3</v>
      </c>
      <c r="I19" s="11">
        <f t="shared" si="4"/>
        <v>0</v>
      </c>
      <c r="J19" s="21"/>
      <c r="K19" s="21"/>
      <c r="L19" s="24">
        <v>5</v>
      </c>
      <c r="M19" s="21"/>
      <c r="N19" s="21"/>
      <c r="O19" s="21"/>
      <c r="P19" s="11">
        <f t="shared" si="0"/>
        <v>5</v>
      </c>
      <c r="Q19" s="20"/>
      <c r="R19" s="20"/>
      <c r="S19" s="20"/>
      <c r="T19" s="23">
        <v>3</v>
      </c>
      <c r="U19" s="20"/>
      <c r="V19" s="20"/>
      <c r="W19" s="20"/>
      <c r="X19" s="11">
        <f t="shared" si="1"/>
        <v>3</v>
      </c>
      <c r="Y19" s="20"/>
      <c r="Z19" s="20"/>
    </row>
    <row r="20" spans="1:26" s="19" customFormat="1" x14ac:dyDescent="0.25">
      <c r="A20" s="21" t="s">
        <v>5</v>
      </c>
      <c r="B20" s="21">
        <v>2</v>
      </c>
      <c r="C20" s="28" t="s">
        <v>61</v>
      </c>
      <c r="D20" s="29"/>
      <c r="E20" s="30" t="s">
        <v>63</v>
      </c>
      <c r="F20" s="28" t="s">
        <v>48</v>
      </c>
      <c r="G20" s="11">
        <f t="shared" si="2"/>
        <v>14</v>
      </c>
      <c r="H20" s="11">
        <f t="shared" si="3"/>
        <v>0</v>
      </c>
      <c r="I20" s="11">
        <f t="shared" si="4"/>
        <v>0</v>
      </c>
      <c r="J20" s="30">
        <v>14</v>
      </c>
      <c r="K20" s="28"/>
      <c r="L20" s="28"/>
      <c r="M20" s="28"/>
      <c r="N20" s="28"/>
      <c r="O20" s="28"/>
      <c r="P20" s="11">
        <f t="shared" si="0"/>
        <v>14</v>
      </c>
      <c r="Q20" s="22"/>
      <c r="R20" s="22"/>
      <c r="S20" s="22"/>
      <c r="T20" s="23"/>
      <c r="U20" s="22"/>
      <c r="V20" s="22"/>
      <c r="W20" s="22"/>
      <c r="X20" s="11">
        <f t="shared" si="1"/>
        <v>0</v>
      </c>
      <c r="Y20" s="22"/>
      <c r="Z20" s="22"/>
    </row>
    <row r="21" spans="1:26" ht="30" x14ac:dyDescent="0.25">
      <c r="A21" s="21" t="s">
        <v>5</v>
      </c>
      <c r="B21" s="21">
        <v>2</v>
      </c>
      <c r="C21" s="21" t="s">
        <v>61</v>
      </c>
      <c r="D21" s="27"/>
      <c r="E21" s="30" t="s">
        <v>49</v>
      </c>
      <c r="F21" s="21" t="s">
        <v>48</v>
      </c>
      <c r="G21" s="11">
        <f t="shared" si="2"/>
        <v>54</v>
      </c>
      <c r="H21" s="11">
        <f t="shared" si="3"/>
        <v>10</v>
      </c>
      <c r="I21" s="11">
        <f t="shared" si="4"/>
        <v>0</v>
      </c>
      <c r="J21" s="24">
        <v>54</v>
      </c>
      <c r="K21" s="21"/>
      <c r="L21" s="21"/>
      <c r="M21" s="21"/>
      <c r="N21" s="21"/>
      <c r="O21" s="21"/>
      <c r="P21" s="11">
        <f t="shared" si="0"/>
        <v>54</v>
      </c>
      <c r="Q21" s="20"/>
      <c r="R21" s="20"/>
      <c r="S21" s="20"/>
      <c r="T21" s="23">
        <v>10</v>
      </c>
      <c r="U21" s="20"/>
      <c r="V21" s="20"/>
      <c r="W21" s="20"/>
      <c r="X21" s="11">
        <f t="shared" si="1"/>
        <v>10</v>
      </c>
      <c r="Y21" s="20"/>
      <c r="Z21" s="20"/>
    </row>
    <row r="22" spans="1:26" ht="30" x14ac:dyDescent="0.25">
      <c r="A22" s="21" t="s">
        <v>5</v>
      </c>
      <c r="B22" s="21">
        <v>2</v>
      </c>
      <c r="C22" s="21" t="s">
        <v>61</v>
      </c>
      <c r="D22" s="29" t="s">
        <v>73</v>
      </c>
      <c r="E22" s="32" t="s">
        <v>51</v>
      </c>
      <c r="F22" s="21" t="s">
        <v>65</v>
      </c>
      <c r="G22" s="11">
        <f t="shared" si="2"/>
        <v>268</v>
      </c>
      <c r="H22" s="11">
        <f t="shared" si="3"/>
        <v>20</v>
      </c>
      <c r="I22" s="11">
        <f t="shared" si="4"/>
        <v>0</v>
      </c>
      <c r="J22" s="25">
        <v>268</v>
      </c>
      <c r="K22" s="21"/>
      <c r="L22" s="21"/>
      <c r="M22" s="21"/>
      <c r="N22" s="21"/>
      <c r="O22" s="21"/>
      <c r="P22" s="11">
        <f t="shared" si="0"/>
        <v>268</v>
      </c>
      <c r="Q22" s="20"/>
      <c r="R22" s="20"/>
      <c r="S22" s="20"/>
      <c r="T22" s="23">
        <v>20</v>
      </c>
      <c r="U22" s="20"/>
      <c r="V22" s="20"/>
      <c r="W22" s="20"/>
      <c r="X22" s="11">
        <f t="shared" si="1"/>
        <v>20</v>
      </c>
      <c r="Y22" s="20"/>
      <c r="Z22" s="20"/>
    </row>
    <row r="23" spans="1:26" x14ac:dyDescent="0.25">
      <c r="A23" s="21" t="s">
        <v>5</v>
      </c>
      <c r="B23" s="21">
        <v>2</v>
      </c>
      <c r="C23" s="21" t="s">
        <v>61</v>
      </c>
      <c r="D23" s="27" t="s">
        <v>55</v>
      </c>
      <c r="E23" s="33" t="s">
        <v>56</v>
      </c>
      <c r="F23" s="21" t="s">
        <v>54</v>
      </c>
      <c r="G23" s="11">
        <f t="shared" si="2"/>
        <v>6</v>
      </c>
      <c r="H23" s="11">
        <f t="shared" si="3"/>
        <v>1</v>
      </c>
      <c r="I23" s="11">
        <f t="shared" si="4"/>
        <v>1</v>
      </c>
      <c r="J23" s="21"/>
      <c r="K23" s="26">
        <v>6</v>
      </c>
      <c r="L23" s="21"/>
      <c r="M23" s="21"/>
      <c r="N23" s="21"/>
      <c r="O23" s="21"/>
      <c r="P23" s="11">
        <f t="shared" si="0"/>
        <v>6</v>
      </c>
      <c r="Q23" s="20"/>
      <c r="R23" s="20"/>
      <c r="S23" s="20"/>
      <c r="T23" s="23"/>
      <c r="U23" s="20"/>
      <c r="V23" s="20">
        <v>1</v>
      </c>
      <c r="W23" s="20"/>
      <c r="X23" s="11">
        <f t="shared" si="1"/>
        <v>1</v>
      </c>
      <c r="Y23" s="20">
        <v>1</v>
      </c>
      <c r="Z23" s="20"/>
    </row>
    <row r="24" spans="1:26" x14ac:dyDescent="0.25">
      <c r="G24" s="11">
        <f t="shared" ref="G24:Y24" si="5">SUM(G5:G23)</f>
        <v>1218</v>
      </c>
      <c r="H24" s="11">
        <f t="shared" si="5"/>
        <v>268</v>
      </c>
      <c r="I24" s="11">
        <f t="shared" si="5"/>
        <v>4</v>
      </c>
      <c r="J24" s="11">
        <f t="shared" si="5"/>
        <v>794</v>
      </c>
      <c r="K24" s="11">
        <f t="shared" si="5"/>
        <v>341</v>
      </c>
      <c r="L24" s="11">
        <f t="shared" si="5"/>
        <v>5</v>
      </c>
      <c r="M24" s="11">
        <f t="shared" si="5"/>
        <v>0</v>
      </c>
      <c r="N24" s="11">
        <f t="shared" si="5"/>
        <v>78</v>
      </c>
      <c r="O24" s="11">
        <f t="shared" si="5"/>
        <v>0</v>
      </c>
      <c r="P24" s="11">
        <f t="shared" si="5"/>
        <v>1218</v>
      </c>
      <c r="Q24" s="11">
        <f t="shared" si="5"/>
        <v>0</v>
      </c>
      <c r="R24" s="11">
        <f t="shared" si="5"/>
        <v>0</v>
      </c>
      <c r="S24" s="11">
        <f t="shared" si="5"/>
        <v>0</v>
      </c>
      <c r="T24" s="11">
        <f t="shared" si="5"/>
        <v>39</v>
      </c>
      <c r="U24" s="11">
        <f t="shared" si="5"/>
        <v>225</v>
      </c>
      <c r="V24" s="11">
        <f t="shared" si="5"/>
        <v>4</v>
      </c>
      <c r="W24" s="11">
        <f t="shared" si="5"/>
        <v>0</v>
      </c>
      <c r="X24" s="11">
        <f t="shared" si="5"/>
        <v>268</v>
      </c>
      <c r="Y24" s="11">
        <f t="shared" si="5"/>
        <v>4</v>
      </c>
    </row>
  </sheetData>
  <mergeCells count="6">
    <mergeCell ref="A2:Z2"/>
    <mergeCell ref="B3:E3"/>
    <mergeCell ref="G3:I3"/>
    <mergeCell ref="J3:P3"/>
    <mergeCell ref="Q3:X3"/>
    <mergeCell ref="Y3:Y4"/>
  </mergeCells>
  <pageMargins left="0.7" right="0.7" top="0.75" bottom="0.75" header="0.3" footer="0.3"/>
  <pageSetup paperSize="9" orientation="portrait" verticalDpi="0" r:id="rId1"/>
  <ignoredErrors>
    <ignoredError sqref="D5:D10 D13:D16 D23" numberStoredAsText="1"/>
    <ignoredError sqref="D11:D12" twoDigitTextYear="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9"/>
  <sheetViews>
    <sheetView zoomScale="80" zoomScaleNormal="80" workbookViewId="0">
      <selection activeCell="A2" sqref="A2:Z2"/>
    </sheetView>
  </sheetViews>
  <sheetFormatPr baseColWidth="10" defaultColWidth="11.42578125" defaultRowHeight="15" x14ac:dyDescent="0.25"/>
  <cols>
    <col min="1" max="1" width="15.7109375" customWidth="1"/>
    <col min="4" max="4" width="13.5703125" customWidth="1"/>
    <col min="5" max="5" width="15.7109375" style="19" customWidth="1"/>
    <col min="6" max="6" width="20.7109375" customWidth="1"/>
  </cols>
  <sheetData>
    <row r="2" spans="1:26" ht="150" customHeight="1" x14ac:dyDescent="0.25">
      <c r="A2" s="86" t="s">
        <v>74</v>
      </c>
      <c r="B2" s="87"/>
      <c r="C2" s="87"/>
      <c r="D2" s="87"/>
      <c r="E2" s="87"/>
      <c r="F2" s="87"/>
      <c r="G2" s="87"/>
      <c r="H2" s="87"/>
      <c r="I2" s="87"/>
      <c r="J2" s="87"/>
      <c r="K2" s="87"/>
      <c r="L2" s="87"/>
      <c r="M2" s="87"/>
      <c r="N2" s="87"/>
      <c r="O2" s="87"/>
      <c r="P2" s="87"/>
      <c r="Q2" s="87"/>
      <c r="R2" s="87"/>
      <c r="S2" s="87"/>
      <c r="T2" s="87"/>
      <c r="U2" s="87"/>
      <c r="V2" s="87"/>
      <c r="W2" s="87"/>
      <c r="X2" s="87"/>
      <c r="Y2" s="87"/>
      <c r="Z2" s="87"/>
    </row>
    <row r="3" spans="1:26" ht="94.5" customHeight="1" x14ac:dyDescent="0.25">
      <c r="A3" s="15"/>
      <c r="B3" s="88" t="s">
        <v>16</v>
      </c>
      <c r="C3" s="88"/>
      <c r="D3" s="88"/>
      <c r="E3" s="88"/>
      <c r="F3" s="8" t="s">
        <v>17</v>
      </c>
      <c r="G3" s="89" t="s">
        <v>18</v>
      </c>
      <c r="H3" s="89"/>
      <c r="I3" s="89"/>
      <c r="J3" s="90" t="s">
        <v>19</v>
      </c>
      <c r="K3" s="90"/>
      <c r="L3" s="90"/>
      <c r="M3" s="90"/>
      <c r="N3" s="90"/>
      <c r="O3" s="90"/>
      <c r="P3" s="90"/>
      <c r="Q3" s="90" t="s">
        <v>20</v>
      </c>
      <c r="R3" s="90"/>
      <c r="S3" s="90"/>
      <c r="T3" s="90"/>
      <c r="U3" s="90"/>
      <c r="V3" s="90"/>
      <c r="W3" s="90"/>
      <c r="X3" s="90"/>
      <c r="Y3" s="91"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91"/>
      <c r="Z4" s="14" t="s">
        <v>45</v>
      </c>
    </row>
    <row r="5" spans="1:26" ht="45" x14ac:dyDescent="0.25">
      <c r="A5" s="21" t="s">
        <v>185</v>
      </c>
      <c r="B5" s="21">
        <v>3</v>
      </c>
      <c r="C5" s="21" t="s">
        <v>75</v>
      </c>
      <c r="D5" s="27"/>
      <c r="E5" s="30" t="s">
        <v>76</v>
      </c>
      <c r="F5" s="21" t="s">
        <v>48</v>
      </c>
      <c r="G5" s="11">
        <f>P5</f>
        <v>123</v>
      </c>
      <c r="H5" s="11">
        <f t="shared" ref="H5:I8" si="0">X5</f>
        <v>0</v>
      </c>
      <c r="I5" s="11">
        <f t="shared" si="0"/>
        <v>0</v>
      </c>
      <c r="J5" s="21"/>
      <c r="K5" s="24">
        <v>123</v>
      </c>
      <c r="L5" s="21"/>
      <c r="M5" s="21"/>
      <c r="N5" s="21"/>
      <c r="O5" s="21"/>
      <c r="P5" s="11">
        <f>SUM(J5:O5)</f>
        <v>123</v>
      </c>
      <c r="Q5" s="21"/>
      <c r="R5" s="21"/>
      <c r="S5" s="21"/>
      <c r="T5" s="23"/>
      <c r="U5" s="21"/>
      <c r="V5" s="21"/>
      <c r="W5" s="21"/>
      <c r="X5" s="11">
        <f>SUM(Q5:W5)</f>
        <v>0</v>
      </c>
      <c r="Y5" s="21"/>
      <c r="Z5" s="21"/>
    </row>
    <row r="6" spans="1:26" ht="45" x14ac:dyDescent="0.25">
      <c r="A6" s="21" t="s">
        <v>185</v>
      </c>
      <c r="B6" s="21">
        <v>3</v>
      </c>
      <c r="C6" s="21" t="s">
        <v>75</v>
      </c>
      <c r="D6" s="27" t="s">
        <v>77</v>
      </c>
      <c r="E6" s="33" t="s">
        <v>78</v>
      </c>
      <c r="F6" s="21" t="s">
        <v>54</v>
      </c>
      <c r="G6" s="11">
        <f>P6</f>
        <v>71</v>
      </c>
      <c r="H6" s="11">
        <f t="shared" si="0"/>
        <v>18</v>
      </c>
      <c r="I6" s="11">
        <f t="shared" si="0"/>
        <v>30</v>
      </c>
      <c r="J6" s="21"/>
      <c r="K6" s="26">
        <v>71</v>
      </c>
      <c r="L6" s="21"/>
      <c r="M6" s="21"/>
      <c r="N6" s="21"/>
      <c r="O6" s="21"/>
      <c r="P6" s="11">
        <f>SUM(J6:O6)</f>
        <v>71</v>
      </c>
      <c r="Q6" s="21"/>
      <c r="R6" s="21"/>
      <c r="S6" s="21"/>
      <c r="T6" s="23">
        <v>10</v>
      </c>
      <c r="U6" s="21"/>
      <c r="V6" s="21">
        <v>8</v>
      </c>
      <c r="W6" s="21"/>
      <c r="X6" s="11">
        <f>SUM(Q6:W6)</f>
        <v>18</v>
      </c>
      <c r="Y6" s="21">
        <v>30</v>
      </c>
      <c r="Z6" s="21"/>
    </row>
    <row r="7" spans="1:26" ht="45" x14ac:dyDescent="0.25">
      <c r="A7" s="21" t="s">
        <v>185</v>
      </c>
      <c r="B7" s="21">
        <v>3</v>
      </c>
      <c r="C7" s="21" t="s">
        <v>79</v>
      </c>
      <c r="D7" s="27"/>
      <c r="E7" s="30" t="s">
        <v>76</v>
      </c>
      <c r="F7" s="21" t="s">
        <v>48</v>
      </c>
      <c r="G7" s="11">
        <f>P7</f>
        <v>175</v>
      </c>
      <c r="H7" s="11">
        <f t="shared" si="0"/>
        <v>0</v>
      </c>
      <c r="I7" s="11">
        <f t="shared" si="0"/>
        <v>0</v>
      </c>
      <c r="J7" s="21"/>
      <c r="K7" s="24">
        <v>175</v>
      </c>
      <c r="L7" s="21"/>
      <c r="M7" s="21"/>
      <c r="N7" s="21"/>
      <c r="O7" s="21"/>
      <c r="P7" s="11">
        <f>SUM(J7:O7)</f>
        <v>175</v>
      </c>
      <c r="Q7" s="21"/>
      <c r="R7" s="21"/>
      <c r="S7" s="21"/>
      <c r="T7" s="23"/>
      <c r="U7" s="21"/>
      <c r="V7" s="21"/>
      <c r="W7" s="21"/>
      <c r="X7" s="11">
        <f>SUM(Q7:W7)</f>
        <v>0</v>
      </c>
      <c r="Y7" s="21"/>
      <c r="Z7" s="21"/>
    </row>
    <row r="8" spans="1:26" ht="45" x14ac:dyDescent="0.25">
      <c r="A8" s="21" t="s">
        <v>185</v>
      </c>
      <c r="B8" s="21">
        <v>3</v>
      </c>
      <c r="C8" s="21" t="s">
        <v>79</v>
      </c>
      <c r="D8" s="29" t="s">
        <v>80</v>
      </c>
      <c r="E8" s="33" t="s">
        <v>78</v>
      </c>
      <c r="F8" s="21" t="s">
        <v>54</v>
      </c>
      <c r="G8" s="11">
        <f>P8</f>
        <v>102</v>
      </c>
      <c r="H8" s="11">
        <f t="shared" si="0"/>
        <v>17</v>
      </c>
      <c r="I8" s="11">
        <f t="shared" si="0"/>
        <v>30</v>
      </c>
      <c r="J8" s="21"/>
      <c r="K8" s="26">
        <v>102</v>
      </c>
      <c r="L8" s="21"/>
      <c r="M8" s="21"/>
      <c r="N8" s="21"/>
      <c r="O8" s="21"/>
      <c r="P8" s="11">
        <f>SUM(J8:O8)</f>
        <v>102</v>
      </c>
      <c r="Q8" s="21"/>
      <c r="R8" s="21"/>
      <c r="S8" s="21"/>
      <c r="T8" s="23">
        <v>10</v>
      </c>
      <c r="U8" s="21"/>
      <c r="V8" s="21">
        <v>7</v>
      </c>
      <c r="W8" s="21"/>
      <c r="X8" s="11">
        <f>SUM(Q8:W8)</f>
        <v>17</v>
      </c>
      <c r="Y8" s="21">
        <v>30</v>
      </c>
      <c r="Z8" s="21"/>
    </row>
    <row r="9" spans="1:26" x14ac:dyDescent="0.25">
      <c r="G9" s="11">
        <f t="shared" ref="G9:Y9" si="1">SUM(G5:G8)</f>
        <v>471</v>
      </c>
      <c r="H9" s="11">
        <f t="shared" si="1"/>
        <v>35</v>
      </c>
      <c r="I9" s="11">
        <f t="shared" si="1"/>
        <v>60</v>
      </c>
      <c r="J9" s="11">
        <f t="shared" si="1"/>
        <v>0</v>
      </c>
      <c r="K9" s="11">
        <f t="shared" si="1"/>
        <v>471</v>
      </c>
      <c r="L9" s="11">
        <f t="shared" si="1"/>
        <v>0</v>
      </c>
      <c r="M9" s="11">
        <f t="shared" si="1"/>
        <v>0</v>
      </c>
      <c r="N9" s="11">
        <f t="shared" si="1"/>
        <v>0</v>
      </c>
      <c r="O9" s="11">
        <f t="shared" si="1"/>
        <v>0</v>
      </c>
      <c r="P9" s="11">
        <f t="shared" si="1"/>
        <v>471</v>
      </c>
      <c r="Q9" s="11">
        <f t="shared" si="1"/>
        <v>0</v>
      </c>
      <c r="R9" s="11">
        <f t="shared" si="1"/>
        <v>0</v>
      </c>
      <c r="S9" s="11">
        <f t="shared" si="1"/>
        <v>0</v>
      </c>
      <c r="T9" s="11">
        <f t="shared" si="1"/>
        <v>20</v>
      </c>
      <c r="U9" s="11">
        <f t="shared" si="1"/>
        <v>0</v>
      </c>
      <c r="V9" s="11">
        <f t="shared" si="1"/>
        <v>15</v>
      </c>
      <c r="W9" s="11">
        <f t="shared" si="1"/>
        <v>0</v>
      </c>
      <c r="X9" s="11">
        <f t="shared" si="1"/>
        <v>35</v>
      </c>
      <c r="Y9" s="11">
        <f t="shared" si="1"/>
        <v>60</v>
      </c>
      <c r="Z9" s="18"/>
    </row>
  </sheetData>
  <mergeCells count="6">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2"/>
  <sheetViews>
    <sheetView zoomScale="70" zoomScaleNormal="70" workbookViewId="0">
      <pane xSplit="6" topLeftCell="G1" activePane="topRight" state="frozen"/>
      <selection activeCell="A4" sqref="A4"/>
      <selection pane="topRight" activeCell="A2" sqref="A2:Z2"/>
    </sheetView>
  </sheetViews>
  <sheetFormatPr baseColWidth="10" defaultColWidth="11.42578125" defaultRowHeight="15" x14ac:dyDescent="0.25"/>
  <cols>
    <col min="1" max="1" width="20.140625" customWidth="1"/>
    <col min="4" max="4" width="13.85546875" customWidth="1"/>
    <col min="5" max="5" width="17.5703125" bestFit="1" customWidth="1"/>
    <col min="6" max="6" width="20.7109375" customWidth="1"/>
    <col min="9" max="16" width="11.42578125" customWidth="1"/>
  </cols>
  <sheetData>
    <row r="2" spans="1:26" ht="150" customHeight="1" x14ac:dyDescent="0.25">
      <c r="A2" s="86" t="s">
        <v>81</v>
      </c>
      <c r="B2" s="87"/>
      <c r="C2" s="87"/>
      <c r="D2" s="87"/>
      <c r="E2" s="87"/>
      <c r="F2" s="87"/>
      <c r="G2" s="87"/>
      <c r="H2" s="87"/>
      <c r="I2" s="87"/>
      <c r="J2" s="87"/>
      <c r="K2" s="87"/>
      <c r="L2" s="87"/>
      <c r="M2" s="87"/>
      <c r="N2" s="87"/>
      <c r="O2" s="87"/>
      <c r="P2" s="87"/>
      <c r="Q2" s="87"/>
      <c r="R2" s="87"/>
      <c r="S2" s="87"/>
      <c r="T2" s="87"/>
      <c r="U2" s="87"/>
      <c r="V2" s="87"/>
      <c r="W2" s="87"/>
      <c r="X2" s="87"/>
      <c r="Y2" s="87"/>
      <c r="Z2" s="87"/>
    </row>
    <row r="3" spans="1:26" ht="94.5" customHeight="1" x14ac:dyDescent="0.25">
      <c r="A3" s="15"/>
      <c r="B3" s="92" t="s">
        <v>16</v>
      </c>
      <c r="C3" s="93"/>
      <c r="D3" s="93"/>
      <c r="E3" s="94"/>
      <c r="F3" s="8" t="s">
        <v>17</v>
      </c>
      <c r="G3" s="95" t="s">
        <v>18</v>
      </c>
      <c r="H3" s="96"/>
      <c r="I3" s="97"/>
      <c r="J3" s="98" t="s">
        <v>19</v>
      </c>
      <c r="K3" s="99"/>
      <c r="L3" s="99"/>
      <c r="M3" s="99"/>
      <c r="N3" s="99"/>
      <c r="O3" s="99"/>
      <c r="P3" s="100"/>
      <c r="Q3" s="98" t="s">
        <v>20</v>
      </c>
      <c r="R3" s="99"/>
      <c r="S3" s="99"/>
      <c r="T3" s="99"/>
      <c r="U3" s="99"/>
      <c r="V3" s="99"/>
      <c r="W3" s="99"/>
      <c r="X3" s="100"/>
      <c r="Y3" s="101"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102"/>
      <c r="Z4" s="14" t="s">
        <v>45</v>
      </c>
    </row>
    <row r="5" spans="1:26" x14ac:dyDescent="0.25">
      <c r="A5" s="21" t="s">
        <v>186</v>
      </c>
      <c r="B5" s="21">
        <v>4</v>
      </c>
      <c r="C5" s="21" t="s">
        <v>46</v>
      </c>
      <c r="D5" s="21">
        <v>13</v>
      </c>
      <c r="E5" s="30" t="s">
        <v>82</v>
      </c>
      <c r="F5" s="21" t="s">
        <v>54</v>
      </c>
      <c r="G5" s="11">
        <f>P5</f>
        <v>37</v>
      </c>
      <c r="H5" s="11">
        <f>X5</f>
        <v>12</v>
      </c>
      <c r="I5" s="11">
        <f>Y5</f>
        <v>0</v>
      </c>
      <c r="J5" s="24">
        <v>37</v>
      </c>
      <c r="K5" s="24"/>
      <c r="L5" s="21"/>
      <c r="M5" s="21"/>
      <c r="N5" s="21"/>
      <c r="O5" s="21"/>
      <c r="P5" s="11">
        <f>SUM(J5:O5)</f>
        <v>37</v>
      </c>
      <c r="Q5" s="21">
        <v>2</v>
      </c>
      <c r="R5" s="21"/>
      <c r="S5" s="21"/>
      <c r="T5" s="21">
        <v>10</v>
      </c>
      <c r="U5" s="21"/>
      <c r="V5" s="21"/>
      <c r="W5" s="21"/>
      <c r="X5" s="11">
        <f>SUM(Q5:W5)</f>
        <v>12</v>
      </c>
      <c r="Y5" s="20"/>
      <c r="Z5" s="20"/>
    </row>
    <row r="6" spans="1:26" ht="30" x14ac:dyDescent="0.25">
      <c r="A6" s="21" t="s">
        <v>186</v>
      </c>
      <c r="B6" s="21">
        <v>4</v>
      </c>
      <c r="C6" s="21" t="s">
        <v>46</v>
      </c>
      <c r="D6" s="21">
        <v>18</v>
      </c>
      <c r="E6" s="30" t="s">
        <v>49</v>
      </c>
      <c r="F6" s="21" t="s">
        <v>54</v>
      </c>
      <c r="G6" s="11">
        <v>13</v>
      </c>
      <c r="H6" s="11">
        <f>X6</f>
        <v>0</v>
      </c>
      <c r="I6" s="11">
        <f>Y6</f>
        <v>0</v>
      </c>
      <c r="J6" s="24">
        <v>13</v>
      </c>
      <c r="K6" s="24"/>
      <c r="L6" s="21"/>
      <c r="M6" s="21"/>
      <c r="N6" s="21"/>
      <c r="O6" s="21"/>
      <c r="P6" s="11">
        <f>SUM(J6:O6)</f>
        <v>13</v>
      </c>
      <c r="Q6" s="21"/>
      <c r="R6" s="21"/>
      <c r="S6" s="21"/>
      <c r="T6" s="21"/>
      <c r="U6" s="21"/>
      <c r="V6" s="21"/>
      <c r="W6" s="21"/>
      <c r="X6" s="11"/>
      <c r="Y6" s="20"/>
      <c r="Z6" s="20"/>
    </row>
    <row r="7" spans="1:26" x14ac:dyDescent="0.25">
      <c r="A7" s="21" t="s">
        <v>186</v>
      </c>
      <c r="B7" s="21">
        <v>4</v>
      </c>
      <c r="C7" s="21" t="s">
        <v>46</v>
      </c>
      <c r="D7" s="21" t="s">
        <v>83</v>
      </c>
      <c r="E7" s="32" t="s">
        <v>51</v>
      </c>
      <c r="F7" s="21" t="s">
        <v>54</v>
      </c>
      <c r="G7" s="11">
        <f t="shared" ref="G7:G9" si="0">P7</f>
        <v>74</v>
      </c>
      <c r="H7" s="11">
        <f t="shared" ref="H7:I17" si="1">X7</f>
        <v>24</v>
      </c>
      <c r="I7" s="11">
        <f t="shared" si="1"/>
        <v>0</v>
      </c>
      <c r="J7" s="25">
        <v>74</v>
      </c>
      <c r="K7" s="25"/>
      <c r="L7" s="21"/>
      <c r="M7" s="21"/>
      <c r="N7" s="21"/>
      <c r="O7" s="21"/>
      <c r="P7" s="11">
        <f t="shared" ref="P7:P9" si="2">SUM(J7:O7)</f>
        <v>74</v>
      </c>
      <c r="Q7" s="21">
        <v>4</v>
      </c>
      <c r="R7" s="21"/>
      <c r="S7" s="21"/>
      <c r="T7" s="21">
        <v>20</v>
      </c>
      <c r="U7" s="21"/>
      <c r="V7" s="21"/>
      <c r="W7" s="21"/>
      <c r="X7" s="11">
        <f t="shared" ref="X7:X9" si="3">SUM(Q7:W7)</f>
        <v>24</v>
      </c>
      <c r="Y7" s="20"/>
      <c r="Z7" s="20"/>
    </row>
    <row r="8" spans="1:26" x14ac:dyDescent="0.25">
      <c r="A8" s="21" t="s">
        <v>186</v>
      </c>
      <c r="B8" s="21">
        <v>4</v>
      </c>
      <c r="C8" s="21" t="s">
        <v>46</v>
      </c>
      <c r="D8" s="21">
        <v>5</v>
      </c>
      <c r="E8" s="35" t="s">
        <v>84</v>
      </c>
      <c r="F8" s="21" t="s">
        <v>54</v>
      </c>
      <c r="G8" s="11">
        <v>11</v>
      </c>
      <c r="H8" s="11">
        <f t="shared" si="1"/>
        <v>10</v>
      </c>
      <c r="I8" s="11">
        <f t="shared" si="1"/>
        <v>0</v>
      </c>
      <c r="J8" s="31">
        <v>11</v>
      </c>
      <c r="K8" s="31"/>
      <c r="L8" s="21"/>
      <c r="M8" s="21"/>
      <c r="N8" s="21"/>
      <c r="O8" s="21"/>
      <c r="P8" s="11">
        <f t="shared" si="2"/>
        <v>11</v>
      </c>
      <c r="Q8" s="21"/>
      <c r="R8" s="21"/>
      <c r="S8" s="21"/>
      <c r="T8" s="21">
        <v>10</v>
      </c>
      <c r="U8" s="21"/>
      <c r="V8" s="21"/>
      <c r="W8" s="21"/>
      <c r="X8" s="11">
        <f t="shared" si="3"/>
        <v>10</v>
      </c>
      <c r="Y8" s="20"/>
      <c r="Z8" s="20"/>
    </row>
    <row r="9" spans="1:26" x14ac:dyDescent="0.25">
      <c r="A9" s="21" t="s">
        <v>186</v>
      </c>
      <c r="B9" s="21">
        <v>4</v>
      </c>
      <c r="C9" s="21" t="s">
        <v>46</v>
      </c>
      <c r="D9" s="21" t="s">
        <v>85</v>
      </c>
      <c r="E9" s="33" t="s">
        <v>56</v>
      </c>
      <c r="F9" s="21" t="s">
        <v>54</v>
      </c>
      <c r="G9" s="11">
        <f t="shared" si="0"/>
        <v>8</v>
      </c>
      <c r="H9" s="11">
        <f t="shared" si="1"/>
        <v>7</v>
      </c>
      <c r="I9" s="11">
        <f t="shared" si="1"/>
        <v>25</v>
      </c>
      <c r="J9" s="26"/>
      <c r="K9" s="26">
        <v>8</v>
      </c>
      <c r="L9" s="21"/>
      <c r="M9" s="21"/>
      <c r="N9" s="21"/>
      <c r="O9" s="21"/>
      <c r="P9" s="11">
        <f t="shared" si="2"/>
        <v>8</v>
      </c>
      <c r="Q9" s="21">
        <v>2</v>
      </c>
      <c r="R9" s="21"/>
      <c r="S9" s="21"/>
      <c r="T9" s="21"/>
      <c r="U9" s="21"/>
      <c r="V9" s="21">
        <v>5</v>
      </c>
      <c r="W9" s="21"/>
      <c r="X9" s="11">
        <f t="shared" si="3"/>
        <v>7</v>
      </c>
      <c r="Y9" s="20">
        <v>25</v>
      </c>
      <c r="Z9" s="20"/>
    </row>
    <row r="10" spans="1:26" x14ac:dyDescent="0.25">
      <c r="A10" s="21" t="s">
        <v>186</v>
      </c>
      <c r="B10" s="21">
        <v>4</v>
      </c>
      <c r="C10" s="21" t="s">
        <v>46</v>
      </c>
      <c r="D10" s="21">
        <v>3</v>
      </c>
      <c r="E10" s="33" t="s">
        <v>86</v>
      </c>
      <c r="F10" s="21" t="s">
        <v>48</v>
      </c>
      <c r="G10" s="11">
        <v>15</v>
      </c>
      <c r="H10" s="11">
        <f t="shared" si="1"/>
        <v>1</v>
      </c>
      <c r="I10" s="11">
        <v>0</v>
      </c>
      <c r="J10" s="26">
        <v>15</v>
      </c>
      <c r="K10" s="26"/>
      <c r="L10" s="21"/>
      <c r="M10" s="21"/>
      <c r="N10" s="21"/>
      <c r="O10" s="21"/>
      <c r="P10" s="11">
        <f>SUM(J10:O10)</f>
        <v>15</v>
      </c>
      <c r="Q10" s="21">
        <v>1</v>
      </c>
      <c r="R10" s="21"/>
      <c r="S10" s="21"/>
      <c r="T10" s="21"/>
      <c r="U10" s="21"/>
      <c r="V10" s="21"/>
      <c r="W10" s="21"/>
      <c r="X10" s="11">
        <f>SUM(Q10:W10)</f>
        <v>1</v>
      </c>
      <c r="Y10" s="20"/>
      <c r="Z10" s="20"/>
    </row>
    <row r="11" spans="1:26" ht="45" x14ac:dyDescent="0.25">
      <c r="A11" s="21" t="s">
        <v>87</v>
      </c>
      <c r="B11" s="21">
        <v>4</v>
      </c>
      <c r="C11" s="21" t="s">
        <v>46</v>
      </c>
      <c r="D11" s="21">
        <v>12</v>
      </c>
      <c r="E11" s="62" t="s">
        <v>88</v>
      </c>
      <c r="F11" s="21" t="s">
        <v>54</v>
      </c>
      <c r="G11" s="11">
        <v>20</v>
      </c>
      <c r="H11" s="11">
        <f t="shared" si="1"/>
        <v>11</v>
      </c>
      <c r="I11" s="11">
        <f>Y11</f>
        <v>0</v>
      </c>
      <c r="J11" s="62">
        <v>20</v>
      </c>
      <c r="K11" s="62"/>
      <c r="L11" s="21"/>
      <c r="M11" s="21"/>
      <c r="N11" s="21"/>
      <c r="O11" s="21"/>
      <c r="P11" s="11">
        <f>SUM(J11:O11)</f>
        <v>20</v>
      </c>
      <c r="Q11" s="21">
        <v>5</v>
      </c>
      <c r="R11" s="21">
        <v>4</v>
      </c>
      <c r="S11" s="21"/>
      <c r="T11" s="28">
        <v>2</v>
      </c>
      <c r="U11" s="21"/>
      <c r="V11" s="21"/>
      <c r="W11" s="21"/>
      <c r="X11" s="11">
        <f>SUM(Q11:W11)</f>
        <v>11</v>
      </c>
      <c r="Y11" s="20"/>
      <c r="Z11" s="20"/>
    </row>
    <row r="12" spans="1:26" x14ac:dyDescent="0.25">
      <c r="A12" s="21" t="s">
        <v>87</v>
      </c>
      <c r="B12" s="21">
        <v>4</v>
      </c>
      <c r="C12" s="21" t="s">
        <v>46</v>
      </c>
      <c r="D12" s="21">
        <v>6</v>
      </c>
      <c r="E12" s="62" t="s">
        <v>89</v>
      </c>
      <c r="F12" s="21" t="s">
        <v>54</v>
      </c>
      <c r="G12" s="11">
        <v>17</v>
      </c>
      <c r="H12" s="11">
        <f t="shared" si="1"/>
        <v>7</v>
      </c>
      <c r="I12" s="11">
        <v>1</v>
      </c>
      <c r="J12" s="62"/>
      <c r="K12" s="62">
        <v>17</v>
      </c>
      <c r="L12" s="21"/>
      <c r="M12" s="21"/>
      <c r="N12" s="21"/>
      <c r="O12" s="21"/>
      <c r="P12" s="11">
        <f>SUM(J12:O12)</f>
        <v>17</v>
      </c>
      <c r="Q12" s="21">
        <v>1</v>
      </c>
      <c r="R12" s="21"/>
      <c r="S12" s="21"/>
      <c r="T12" s="28">
        <v>6</v>
      </c>
      <c r="U12" s="21"/>
      <c r="V12" s="21"/>
      <c r="W12" s="21"/>
      <c r="X12" s="11">
        <f>SUM(Q12:W12)</f>
        <v>7</v>
      </c>
      <c r="Y12" s="20">
        <v>1</v>
      </c>
      <c r="Z12" s="20"/>
    </row>
    <row r="13" spans="1:26" ht="30" x14ac:dyDescent="0.25">
      <c r="A13" s="21" t="s">
        <v>87</v>
      </c>
      <c r="B13" s="21">
        <v>4</v>
      </c>
      <c r="C13" s="21" t="s">
        <v>46</v>
      </c>
      <c r="D13" s="21">
        <v>7</v>
      </c>
      <c r="E13" s="62" t="s">
        <v>90</v>
      </c>
      <c r="F13" s="21" t="s">
        <v>54</v>
      </c>
      <c r="G13" s="11">
        <v>20</v>
      </c>
      <c r="H13" s="11">
        <f t="shared" si="1"/>
        <v>8</v>
      </c>
      <c r="I13" s="11">
        <f t="shared" si="1"/>
        <v>0</v>
      </c>
      <c r="J13" s="62"/>
      <c r="K13" s="62">
        <v>20</v>
      </c>
      <c r="L13" s="21"/>
      <c r="M13" s="21"/>
      <c r="N13" s="21"/>
      <c r="O13" s="21"/>
      <c r="P13" s="11">
        <f t="shared" ref="P13:P20" si="4">SUM(J13:O13)</f>
        <v>20</v>
      </c>
      <c r="Q13" s="21">
        <v>2</v>
      </c>
      <c r="R13" s="21"/>
      <c r="S13" s="21"/>
      <c r="T13" s="28">
        <v>6</v>
      </c>
      <c r="U13" s="21"/>
      <c r="V13" s="21"/>
      <c r="W13" s="21"/>
      <c r="X13" s="11">
        <f t="shared" ref="X13:X17" si="5">SUM(Q13:W13)</f>
        <v>8</v>
      </c>
      <c r="Y13" s="20"/>
      <c r="Z13" s="20"/>
    </row>
    <row r="14" spans="1:26" ht="30" x14ac:dyDescent="0.25">
      <c r="A14" s="21" t="s">
        <v>87</v>
      </c>
      <c r="B14" s="21">
        <v>4</v>
      </c>
      <c r="C14" s="21" t="s">
        <v>46</v>
      </c>
      <c r="D14" s="21">
        <v>8</v>
      </c>
      <c r="E14" s="62" t="s">
        <v>91</v>
      </c>
      <c r="F14" s="21" t="s">
        <v>54</v>
      </c>
      <c r="G14" s="11">
        <v>20</v>
      </c>
      <c r="H14" s="11">
        <f t="shared" si="1"/>
        <v>8</v>
      </c>
      <c r="I14" s="11">
        <v>0</v>
      </c>
      <c r="J14" s="62"/>
      <c r="K14" s="62">
        <v>20</v>
      </c>
      <c r="L14" s="21"/>
      <c r="M14" s="21"/>
      <c r="N14" s="21"/>
      <c r="O14" s="21"/>
      <c r="P14" s="11">
        <f t="shared" si="4"/>
        <v>20</v>
      </c>
      <c r="Q14" s="21">
        <v>2</v>
      </c>
      <c r="R14" s="21"/>
      <c r="S14" s="21"/>
      <c r="T14" s="21">
        <v>6</v>
      </c>
      <c r="U14" s="21"/>
      <c r="V14" s="21"/>
      <c r="W14" s="21"/>
      <c r="X14" s="11">
        <f>SUM(Q14:W14)</f>
        <v>8</v>
      </c>
      <c r="Y14" s="20">
        <v>2</v>
      </c>
      <c r="Z14" s="20"/>
    </row>
    <row r="15" spans="1:26" x14ac:dyDescent="0.25">
      <c r="A15" s="21" t="s">
        <v>87</v>
      </c>
      <c r="B15" s="21">
        <v>4</v>
      </c>
      <c r="C15" s="21" t="s">
        <v>46</v>
      </c>
      <c r="D15" s="21">
        <v>18</v>
      </c>
      <c r="E15" s="63" t="s">
        <v>92</v>
      </c>
      <c r="F15" s="21" t="s">
        <v>54</v>
      </c>
      <c r="G15" s="11">
        <v>2</v>
      </c>
      <c r="H15" s="11">
        <f t="shared" si="1"/>
        <v>2</v>
      </c>
      <c r="I15" s="11">
        <v>0</v>
      </c>
      <c r="J15" s="62"/>
      <c r="K15" s="62">
        <v>2</v>
      </c>
      <c r="L15" s="21"/>
      <c r="M15" s="21"/>
      <c r="N15" s="21"/>
      <c r="O15" s="21"/>
      <c r="P15" s="11">
        <f t="shared" si="4"/>
        <v>2</v>
      </c>
      <c r="Q15" s="21">
        <v>1</v>
      </c>
      <c r="R15" s="21"/>
      <c r="S15" s="21"/>
      <c r="T15" s="21"/>
      <c r="U15" s="21"/>
      <c r="V15" s="21">
        <v>1</v>
      </c>
      <c r="W15" s="21"/>
      <c r="X15" s="11">
        <f>SUM(Q15:W15)</f>
        <v>2</v>
      </c>
      <c r="Y15" s="20"/>
      <c r="Z15" s="20"/>
    </row>
    <row r="16" spans="1:26" x14ac:dyDescent="0.25">
      <c r="A16" s="21" t="s">
        <v>87</v>
      </c>
      <c r="B16" s="21">
        <v>4</v>
      </c>
      <c r="C16" s="21" t="s">
        <v>46</v>
      </c>
      <c r="D16" s="21">
        <v>19</v>
      </c>
      <c r="E16" s="63" t="s">
        <v>92</v>
      </c>
      <c r="F16" s="21" t="s">
        <v>54</v>
      </c>
      <c r="G16" s="11">
        <v>1</v>
      </c>
      <c r="H16" s="11">
        <f t="shared" si="1"/>
        <v>1</v>
      </c>
      <c r="I16" s="11">
        <v>0</v>
      </c>
      <c r="J16" s="62"/>
      <c r="K16" s="62">
        <v>1</v>
      </c>
      <c r="L16" s="21"/>
      <c r="M16" s="21"/>
      <c r="N16" s="21"/>
      <c r="O16" s="21"/>
      <c r="P16" s="11">
        <f t="shared" si="4"/>
        <v>1</v>
      </c>
      <c r="Q16" s="21">
        <v>1</v>
      </c>
      <c r="R16" s="21"/>
      <c r="S16" s="21"/>
      <c r="T16" s="21"/>
      <c r="U16" s="21"/>
      <c r="V16" s="21"/>
      <c r="W16" s="21"/>
      <c r="X16" s="11">
        <f>SUM(Q16:W16)</f>
        <v>1</v>
      </c>
      <c r="Y16" s="20"/>
      <c r="Z16" s="20"/>
    </row>
    <row r="17" spans="1:26" x14ac:dyDescent="0.25">
      <c r="A17" s="21" t="s">
        <v>87</v>
      </c>
      <c r="B17" s="21">
        <v>4</v>
      </c>
      <c r="C17" s="21" t="s">
        <v>46</v>
      </c>
      <c r="D17" s="21">
        <v>9</v>
      </c>
      <c r="E17" s="62" t="s">
        <v>56</v>
      </c>
      <c r="F17" s="21" t="s">
        <v>54</v>
      </c>
      <c r="G17" s="11">
        <v>5</v>
      </c>
      <c r="H17" s="11">
        <f t="shared" si="1"/>
        <v>1</v>
      </c>
      <c r="I17" s="11">
        <v>3</v>
      </c>
      <c r="J17" s="62"/>
      <c r="K17" s="62">
        <v>5</v>
      </c>
      <c r="L17" s="21"/>
      <c r="M17" s="21"/>
      <c r="N17" s="21"/>
      <c r="O17" s="21"/>
      <c r="P17" s="11">
        <f t="shared" si="4"/>
        <v>5</v>
      </c>
      <c r="Q17" s="21"/>
      <c r="R17" s="21"/>
      <c r="S17" s="21"/>
      <c r="T17" s="21">
        <v>0</v>
      </c>
      <c r="U17" s="21"/>
      <c r="V17" s="21">
        <v>1</v>
      </c>
      <c r="W17" s="21"/>
      <c r="X17" s="11">
        <f t="shared" si="5"/>
        <v>1</v>
      </c>
      <c r="Y17" s="20">
        <v>3</v>
      </c>
      <c r="Z17" s="20"/>
    </row>
    <row r="18" spans="1:26" x14ac:dyDescent="0.25">
      <c r="A18" s="21" t="s">
        <v>87</v>
      </c>
      <c r="B18" s="21">
        <v>4</v>
      </c>
      <c r="C18" s="21" t="s">
        <v>46</v>
      </c>
      <c r="D18" s="21">
        <v>10</v>
      </c>
      <c r="E18" s="64" t="s">
        <v>93</v>
      </c>
      <c r="F18" s="21" t="s">
        <v>54</v>
      </c>
      <c r="G18" s="11">
        <f>P18</f>
        <v>21</v>
      </c>
      <c r="H18" s="11">
        <f>X18</f>
        <v>9</v>
      </c>
      <c r="I18" s="11">
        <v>1</v>
      </c>
      <c r="J18" s="62"/>
      <c r="K18" s="62">
        <v>21</v>
      </c>
      <c r="L18" s="21"/>
      <c r="M18" s="21"/>
      <c r="N18" s="21"/>
      <c r="O18" s="21"/>
      <c r="P18" s="11">
        <f t="shared" si="4"/>
        <v>21</v>
      </c>
      <c r="Q18" s="21"/>
      <c r="R18" s="21"/>
      <c r="S18" s="21"/>
      <c r="T18" s="21">
        <v>8</v>
      </c>
      <c r="U18" s="21"/>
      <c r="V18" s="21">
        <v>1</v>
      </c>
      <c r="W18" s="21"/>
      <c r="X18" s="11">
        <f>SUM(Q18:W18)</f>
        <v>9</v>
      </c>
      <c r="Y18" s="20">
        <v>1</v>
      </c>
    </row>
    <row r="19" spans="1:26" ht="30" x14ac:dyDescent="0.25">
      <c r="A19" s="73" t="s">
        <v>5</v>
      </c>
      <c r="B19" s="73">
        <v>4</v>
      </c>
      <c r="C19" s="73" t="s">
        <v>46</v>
      </c>
      <c r="D19" s="73"/>
      <c r="E19" s="76" t="s">
        <v>94</v>
      </c>
      <c r="F19" s="73" t="s">
        <v>48</v>
      </c>
      <c r="G19" s="11">
        <f>P19</f>
        <v>20</v>
      </c>
      <c r="H19" s="11"/>
      <c r="I19" s="11"/>
      <c r="J19" s="21"/>
      <c r="K19" s="62">
        <v>20</v>
      </c>
      <c r="L19" s="21"/>
      <c r="M19" s="21"/>
      <c r="N19" s="21"/>
      <c r="O19" s="21"/>
      <c r="P19" s="11">
        <f t="shared" si="4"/>
        <v>20</v>
      </c>
      <c r="Q19" s="21"/>
      <c r="R19" s="21"/>
      <c r="S19" s="21"/>
      <c r="T19" s="21"/>
      <c r="U19" s="21"/>
      <c r="V19" s="21"/>
      <c r="W19" s="21"/>
      <c r="X19" s="11"/>
      <c r="Y19" s="20"/>
      <c r="Z19" s="66" t="s">
        <v>95</v>
      </c>
    </row>
    <row r="20" spans="1:26" x14ac:dyDescent="0.25">
      <c r="A20" s="73" t="s">
        <v>5</v>
      </c>
      <c r="B20" s="73">
        <v>4</v>
      </c>
      <c r="C20" s="73" t="s">
        <v>46</v>
      </c>
      <c r="D20" s="73"/>
      <c r="E20" s="77" t="s">
        <v>96</v>
      </c>
      <c r="F20" s="73" t="s">
        <v>65</v>
      </c>
      <c r="G20" s="11">
        <f>P20</f>
        <v>20</v>
      </c>
      <c r="H20" s="11"/>
      <c r="I20" s="11"/>
      <c r="J20" s="21"/>
      <c r="K20" s="62">
        <v>20</v>
      </c>
      <c r="L20" s="21"/>
      <c r="M20" s="21"/>
      <c r="N20" s="21"/>
      <c r="O20" s="21"/>
      <c r="P20" s="11">
        <f t="shared" si="4"/>
        <v>20</v>
      </c>
      <c r="Q20" s="21"/>
      <c r="R20" s="21"/>
      <c r="S20" s="21"/>
      <c r="T20" s="21"/>
      <c r="U20" s="21"/>
      <c r="V20" s="21"/>
      <c r="W20" s="21"/>
      <c r="X20" s="11"/>
      <c r="Y20" s="20"/>
    </row>
    <row r="21" spans="1:26" x14ac:dyDescent="0.25">
      <c r="A21" s="73" t="s">
        <v>5</v>
      </c>
      <c r="B21" s="73">
        <v>4</v>
      </c>
      <c r="C21" s="73" t="s">
        <v>46</v>
      </c>
      <c r="D21" s="78"/>
      <c r="E21" s="76" t="s">
        <v>51</v>
      </c>
      <c r="F21" s="73" t="s">
        <v>65</v>
      </c>
      <c r="G21" s="11">
        <f>P21</f>
        <v>60</v>
      </c>
      <c r="H21" s="11">
        <f>X21</f>
        <v>15</v>
      </c>
      <c r="I21" s="11"/>
      <c r="J21" s="21"/>
      <c r="K21" s="21"/>
      <c r="L21" s="21"/>
      <c r="M21" s="62">
        <v>60</v>
      </c>
      <c r="N21" s="21"/>
      <c r="O21" s="21"/>
      <c r="P21" s="11">
        <f>SUM(J21:O21)</f>
        <v>60</v>
      </c>
      <c r="Q21" s="21"/>
      <c r="R21" s="21"/>
      <c r="S21" s="21"/>
      <c r="T21" s="21">
        <v>15</v>
      </c>
      <c r="U21" s="21"/>
      <c r="V21" s="21"/>
      <c r="W21" s="21"/>
      <c r="X21" s="11">
        <f>SUM(Q21:W21)</f>
        <v>15</v>
      </c>
      <c r="Y21" s="20"/>
    </row>
    <row r="22" spans="1:26" x14ac:dyDescent="0.25">
      <c r="G22" s="11">
        <f>SUM(G5:G21)</f>
        <v>364</v>
      </c>
      <c r="H22" s="11">
        <f>SUM(H5:H21)</f>
        <v>116</v>
      </c>
      <c r="I22" s="11">
        <f>SUM(I5:I18)</f>
        <v>30</v>
      </c>
      <c r="J22" s="11">
        <f>SUM(J5:J18)</f>
        <v>170</v>
      </c>
      <c r="K22" s="11">
        <f>SUM(K5:K21)</f>
        <v>134</v>
      </c>
      <c r="L22" s="11">
        <f t="shared" ref="L22:O22" si="6">SUM(L5:L9)</f>
        <v>0</v>
      </c>
      <c r="M22" s="11">
        <f>SUM(M5:M21)</f>
        <v>60</v>
      </c>
      <c r="N22" s="11">
        <f t="shared" si="6"/>
        <v>0</v>
      </c>
      <c r="O22" s="11">
        <f t="shared" si="6"/>
        <v>0</v>
      </c>
      <c r="P22" s="11">
        <f>SUM(P5:P21)</f>
        <v>364</v>
      </c>
      <c r="Q22" s="11">
        <f>SUM(Q5:Q18)</f>
        <v>21</v>
      </c>
      <c r="R22" s="11">
        <f>SUM(R5:R18)</f>
        <v>4</v>
      </c>
      <c r="S22" s="11">
        <f t="shared" ref="S22:W22" si="7">SUM(S5:S9)</f>
        <v>0</v>
      </c>
      <c r="T22" s="11">
        <f>SUM(T5:T21)</f>
        <v>83</v>
      </c>
      <c r="U22" s="11">
        <f t="shared" si="7"/>
        <v>0</v>
      </c>
      <c r="V22" s="11">
        <f>SUM(V5:V18)</f>
        <v>8</v>
      </c>
      <c r="W22" s="11">
        <f t="shared" si="7"/>
        <v>0</v>
      </c>
      <c r="X22" s="11">
        <f>SUM(X5:X21)</f>
        <v>116</v>
      </c>
      <c r="Y22" s="20">
        <f>SUM(Y5:Y18)</f>
        <v>32</v>
      </c>
    </row>
  </sheetData>
  <mergeCells count="6">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0"/>
  <sheetViews>
    <sheetView workbookViewId="0">
      <selection activeCell="Y9" sqref="Y9"/>
    </sheetView>
  </sheetViews>
  <sheetFormatPr baseColWidth="10" defaultColWidth="11.42578125" defaultRowHeight="15" x14ac:dyDescent="0.25"/>
  <cols>
    <col min="1" max="1" width="15.7109375" customWidth="1"/>
    <col min="5" max="5" width="15.7109375" customWidth="1"/>
    <col min="6" max="6" width="20.7109375" customWidth="1"/>
  </cols>
  <sheetData>
    <row r="2" spans="1:26" ht="150" customHeight="1" x14ac:dyDescent="0.25">
      <c r="A2" s="86" t="s">
        <v>97</v>
      </c>
      <c r="B2" s="87"/>
      <c r="C2" s="87"/>
      <c r="D2" s="87"/>
      <c r="E2" s="87"/>
      <c r="F2" s="87"/>
      <c r="G2" s="87"/>
      <c r="H2" s="87"/>
      <c r="I2" s="87"/>
      <c r="J2" s="87"/>
      <c r="K2" s="87"/>
      <c r="L2" s="87"/>
      <c r="M2" s="87"/>
      <c r="N2" s="87"/>
      <c r="O2" s="87"/>
      <c r="P2" s="87"/>
      <c r="Q2" s="87"/>
      <c r="R2" s="87"/>
      <c r="S2" s="87"/>
      <c r="T2" s="87"/>
      <c r="U2" s="87"/>
      <c r="V2" s="87"/>
      <c r="W2" s="87"/>
      <c r="X2" s="87"/>
      <c r="Y2" s="87"/>
      <c r="Z2" s="87"/>
    </row>
    <row r="3" spans="1:26" ht="47.25" x14ac:dyDescent="0.25">
      <c r="A3" s="15"/>
      <c r="B3" s="88" t="s">
        <v>16</v>
      </c>
      <c r="C3" s="88"/>
      <c r="D3" s="88"/>
      <c r="E3" s="88"/>
      <c r="F3" s="8" t="s">
        <v>17</v>
      </c>
      <c r="G3" s="89" t="s">
        <v>18</v>
      </c>
      <c r="H3" s="89"/>
      <c r="I3" s="89"/>
      <c r="J3" s="90" t="s">
        <v>19</v>
      </c>
      <c r="K3" s="90"/>
      <c r="L3" s="90"/>
      <c r="M3" s="90"/>
      <c r="N3" s="90"/>
      <c r="O3" s="90"/>
      <c r="P3" s="90"/>
      <c r="Q3" s="90" t="s">
        <v>20</v>
      </c>
      <c r="R3" s="90"/>
      <c r="S3" s="90"/>
      <c r="T3" s="90"/>
      <c r="U3" s="90"/>
      <c r="V3" s="90"/>
      <c r="W3" s="90"/>
      <c r="X3" s="90"/>
      <c r="Y3" s="91"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91"/>
      <c r="Z4" s="14" t="s">
        <v>45</v>
      </c>
    </row>
    <row r="5" spans="1:26" x14ac:dyDescent="0.25">
      <c r="A5" s="21" t="s">
        <v>5</v>
      </c>
      <c r="B5" s="28">
        <v>8</v>
      </c>
      <c r="C5" s="28" t="s">
        <v>46</v>
      </c>
      <c r="D5" s="29"/>
      <c r="E5" s="30" t="s">
        <v>98</v>
      </c>
      <c r="F5" s="21" t="s">
        <v>48</v>
      </c>
      <c r="G5" s="11">
        <f>P5</f>
        <v>4</v>
      </c>
      <c r="H5" s="11">
        <f>X5</f>
        <v>30</v>
      </c>
      <c r="I5" s="11">
        <f>Y5</f>
        <v>0</v>
      </c>
      <c r="J5" s="21"/>
      <c r="K5" s="24">
        <v>4</v>
      </c>
      <c r="L5" s="21"/>
      <c r="M5" s="21"/>
      <c r="N5" s="21"/>
      <c r="O5" s="21"/>
      <c r="P5" s="11">
        <f>SUM(J5:O5)</f>
        <v>4</v>
      </c>
      <c r="Q5" s="21"/>
      <c r="R5" s="21"/>
      <c r="S5" s="21"/>
      <c r="T5" s="23">
        <v>30</v>
      </c>
      <c r="U5" s="21"/>
      <c r="V5" s="21"/>
      <c r="W5" s="21"/>
      <c r="X5" s="11">
        <f>SUM(Q5:W5)</f>
        <v>30</v>
      </c>
      <c r="Y5" s="21"/>
      <c r="Z5" s="21"/>
    </row>
    <row r="6" spans="1:26" ht="30" x14ac:dyDescent="0.25">
      <c r="A6" s="21" t="s">
        <v>5</v>
      </c>
      <c r="B6" s="28">
        <v>8</v>
      </c>
      <c r="C6" s="28" t="s">
        <v>46</v>
      </c>
      <c r="D6" s="29"/>
      <c r="E6" s="30" t="s">
        <v>49</v>
      </c>
      <c r="F6" s="21" t="s">
        <v>48</v>
      </c>
      <c r="G6" s="11">
        <f t="shared" ref="G6:G9" si="0">P6</f>
        <v>20</v>
      </c>
      <c r="H6" s="11">
        <f t="shared" ref="H6:H9" si="1">X6</f>
        <v>0</v>
      </c>
      <c r="I6" s="11">
        <f t="shared" ref="I6:I9" si="2">Y6</f>
        <v>0</v>
      </c>
      <c r="J6" s="21"/>
      <c r="K6" s="24">
        <v>20</v>
      </c>
      <c r="L6" s="21"/>
      <c r="M6" s="21"/>
      <c r="N6" s="21"/>
      <c r="O6" s="21"/>
      <c r="P6" s="11">
        <f t="shared" ref="P6:P9" si="3">SUM(J6:O6)</f>
        <v>20</v>
      </c>
      <c r="Q6" s="21"/>
      <c r="R6" s="21"/>
      <c r="S6" s="21"/>
      <c r="T6" s="23"/>
      <c r="U6" s="21"/>
      <c r="V6" s="21"/>
      <c r="W6" s="21"/>
      <c r="X6" s="11">
        <f t="shared" ref="X6:X9" si="4">SUM(Q6:W6)</f>
        <v>0</v>
      </c>
      <c r="Y6" s="21"/>
      <c r="Z6" s="21"/>
    </row>
    <row r="7" spans="1:26" x14ac:dyDescent="0.25">
      <c r="A7" s="21" t="s">
        <v>5</v>
      </c>
      <c r="B7" s="28">
        <v>8</v>
      </c>
      <c r="C7" s="28" t="s">
        <v>46</v>
      </c>
      <c r="D7" s="29" t="s">
        <v>99</v>
      </c>
      <c r="E7" s="32" t="s">
        <v>51</v>
      </c>
      <c r="F7" s="21" t="s">
        <v>65</v>
      </c>
      <c r="G7" s="11">
        <f t="shared" si="0"/>
        <v>82</v>
      </c>
      <c r="H7" s="11">
        <f t="shared" si="1"/>
        <v>0</v>
      </c>
      <c r="I7" s="11">
        <f t="shared" si="2"/>
        <v>0</v>
      </c>
      <c r="J7" s="21"/>
      <c r="K7" s="25">
        <v>82</v>
      </c>
      <c r="L7" s="21"/>
      <c r="M7" s="21"/>
      <c r="N7" s="21"/>
      <c r="O7" s="21"/>
      <c r="P7" s="11">
        <f t="shared" si="3"/>
        <v>82</v>
      </c>
      <c r="Q7" s="21"/>
      <c r="R7" s="21"/>
      <c r="S7" s="21"/>
      <c r="T7" s="23"/>
      <c r="U7" s="21"/>
      <c r="V7" s="21"/>
      <c r="W7" s="21"/>
      <c r="X7" s="11">
        <f t="shared" si="4"/>
        <v>0</v>
      </c>
      <c r="Y7" s="21"/>
      <c r="Z7" s="21"/>
    </row>
    <row r="8" spans="1:26" x14ac:dyDescent="0.25">
      <c r="A8" s="21" t="s">
        <v>5</v>
      </c>
      <c r="B8" s="28">
        <v>8</v>
      </c>
      <c r="C8" s="28" t="s">
        <v>46</v>
      </c>
      <c r="D8" s="29" t="s">
        <v>60</v>
      </c>
      <c r="E8" s="33" t="s">
        <v>100</v>
      </c>
      <c r="F8" s="21" t="s">
        <v>54</v>
      </c>
      <c r="G8" s="11">
        <f t="shared" si="0"/>
        <v>59</v>
      </c>
      <c r="H8" s="11">
        <f t="shared" si="1"/>
        <v>0</v>
      </c>
      <c r="I8" s="11">
        <f t="shared" si="2"/>
        <v>0</v>
      </c>
      <c r="J8" s="21"/>
      <c r="K8" s="26">
        <v>59</v>
      </c>
      <c r="L8" s="21"/>
      <c r="M8" s="21"/>
      <c r="N8" s="21"/>
      <c r="O8" s="21"/>
      <c r="P8" s="11">
        <f t="shared" si="3"/>
        <v>59</v>
      </c>
      <c r="Q8" s="21"/>
      <c r="R8" s="21"/>
      <c r="S8" s="21"/>
      <c r="T8" s="23"/>
      <c r="U8" s="21"/>
      <c r="V8" s="21"/>
      <c r="W8" s="21"/>
      <c r="X8" s="11">
        <f t="shared" si="4"/>
        <v>0</v>
      </c>
      <c r="Y8" s="21"/>
      <c r="Z8" s="21"/>
    </row>
    <row r="9" spans="1:26" x14ac:dyDescent="0.25">
      <c r="A9" s="21" t="s">
        <v>5</v>
      </c>
      <c r="B9" s="28">
        <v>8</v>
      </c>
      <c r="C9" s="28" t="s">
        <v>46</v>
      </c>
      <c r="D9" s="29"/>
      <c r="E9" s="33" t="s">
        <v>56</v>
      </c>
      <c r="F9" s="21" t="s">
        <v>54</v>
      </c>
      <c r="G9" s="11">
        <f t="shared" si="0"/>
        <v>44</v>
      </c>
      <c r="H9" s="11">
        <f t="shared" si="1"/>
        <v>0</v>
      </c>
      <c r="I9" s="11">
        <f t="shared" si="2"/>
        <v>1</v>
      </c>
      <c r="J9" s="21"/>
      <c r="K9" s="26">
        <v>44</v>
      </c>
      <c r="L9" s="21"/>
      <c r="M9" s="21"/>
      <c r="N9" s="21"/>
      <c r="O9" s="21"/>
      <c r="P9" s="11">
        <f t="shared" si="3"/>
        <v>44</v>
      </c>
      <c r="Q9" s="21"/>
      <c r="R9" s="21"/>
      <c r="S9" s="21"/>
      <c r="T9" s="23"/>
      <c r="U9" s="21"/>
      <c r="V9" s="21"/>
      <c r="W9" s="21"/>
      <c r="X9" s="11">
        <f t="shared" si="4"/>
        <v>0</v>
      </c>
      <c r="Y9" s="21">
        <v>1</v>
      </c>
      <c r="Z9" s="21"/>
    </row>
    <row r="10" spans="1:26" x14ac:dyDescent="0.25">
      <c r="G10" s="11">
        <f>SUM(G5:G9)</f>
        <v>209</v>
      </c>
      <c r="H10" s="11">
        <f t="shared" ref="H10:Y10" si="5">SUM(H5:H9)</f>
        <v>30</v>
      </c>
      <c r="I10" s="11">
        <f t="shared" si="5"/>
        <v>1</v>
      </c>
      <c r="J10" s="11">
        <f t="shared" si="5"/>
        <v>0</v>
      </c>
      <c r="K10" s="11">
        <f t="shared" si="5"/>
        <v>209</v>
      </c>
      <c r="L10" s="11">
        <f t="shared" si="5"/>
        <v>0</v>
      </c>
      <c r="M10" s="11">
        <f t="shared" si="5"/>
        <v>0</v>
      </c>
      <c r="N10" s="11">
        <f t="shared" si="5"/>
        <v>0</v>
      </c>
      <c r="O10" s="11">
        <f t="shared" si="5"/>
        <v>0</v>
      </c>
      <c r="P10" s="11">
        <f t="shared" si="5"/>
        <v>209</v>
      </c>
      <c r="Q10" s="11">
        <f t="shared" si="5"/>
        <v>0</v>
      </c>
      <c r="R10" s="11">
        <f t="shared" si="5"/>
        <v>0</v>
      </c>
      <c r="S10" s="11">
        <f t="shared" si="5"/>
        <v>0</v>
      </c>
      <c r="T10" s="11">
        <f t="shared" si="5"/>
        <v>30</v>
      </c>
      <c r="U10" s="11">
        <f t="shared" si="5"/>
        <v>0</v>
      </c>
      <c r="V10" s="11">
        <f t="shared" si="5"/>
        <v>0</v>
      </c>
      <c r="W10" s="11">
        <f t="shared" si="5"/>
        <v>0</v>
      </c>
      <c r="X10" s="11">
        <f t="shared" si="5"/>
        <v>30</v>
      </c>
      <c r="Y10" s="11">
        <f t="shared" si="5"/>
        <v>1</v>
      </c>
    </row>
  </sheetData>
  <mergeCells count="6">
    <mergeCell ref="A2:Z2"/>
    <mergeCell ref="B3:E3"/>
    <mergeCell ref="G3:I3"/>
    <mergeCell ref="J3:P3"/>
    <mergeCell ref="Q3:X3"/>
    <mergeCell ref="Y3:Y4"/>
  </mergeCells>
  <pageMargins left="0.7" right="0.7" top="0.75" bottom="0.75" header="0.3" footer="0.3"/>
  <ignoredErrors>
    <ignoredError sqref="D8" numberStoredAsText="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Z21"/>
  <sheetViews>
    <sheetView zoomScale="80" zoomScaleNormal="80" workbookViewId="0">
      <selection activeCell="D8" sqref="D8"/>
    </sheetView>
  </sheetViews>
  <sheetFormatPr baseColWidth="10" defaultColWidth="11.42578125" defaultRowHeight="15" x14ac:dyDescent="0.25"/>
  <cols>
    <col min="1" max="1" width="21" customWidth="1"/>
    <col min="4" max="4" width="20.85546875" customWidth="1"/>
    <col min="5" max="5" width="15.7109375" customWidth="1"/>
    <col min="6" max="6" width="20.7109375" customWidth="1"/>
    <col min="26" max="26" width="20.7109375" customWidth="1"/>
  </cols>
  <sheetData>
    <row r="2" spans="1:26" ht="150" customHeight="1" x14ac:dyDescent="0.25">
      <c r="A2" s="86" t="s">
        <v>101</v>
      </c>
      <c r="B2" s="87"/>
      <c r="C2" s="87"/>
      <c r="D2" s="87"/>
      <c r="E2" s="87"/>
      <c r="F2" s="87"/>
      <c r="G2" s="87"/>
      <c r="H2" s="87"/>
      <c r="I2" s="87"/>
      <c r="J2" s="87"/>
      <c r="K2" s="87"/>
      <c r="L2" s="87"/>
      <c r="M2" s="87"/>
      <c r="N2" s="87"/>
      <c r="O2" s="87"/>
      <c r="P2" s="87"/>
      <c r="Q2" s="87"/>
      <c r="R2" s="87"/>
      <c r="S2" s="87"/>
      <c r="T2" s="87"/>
      <c r="U2" s="87"/>
      <c r="V2" s="87"/>
      <c r="W2" s="87"/>
      <c r="X2" s="87"/>
      <c r="Y2" s="87"/>
      <c r="Z2" s="87"/>
    </row>
    <row r="3" spans="1:26" ht="47.25" x14ac:dyDescent="0.25">
      <c r="A3" s="15"/>
      <c r="B3" s="88" t="s">
        <v>16</v>
      </c>
      <c r="C3" s="88"/>
      <c r="D3" s="88"/>
      <c r="E3" s="88"/>
      <c r="F3" s="8" t="s">
        <v>17</v>
      </c>
      <c r="G3" s="89" t="s">
        <v>18</v>
      </c>
      <c r="H3" s="89"/>
      <c r="I3" s="89"/>
      <c r="J3" s="90" t="s">
        <v>19</v>
      </c>
      <c r="K3" s="90"/>
      <c r="L3" s="90"/>
      <c r="M3" s="90"/>
      <c r="N3" s="90"/>
      <c r="O3" s="90"/>
      <c r="P3" s="90"/>
      <c r="Q3" s="90" t="s">
        <v>20</v>
      </c>
      <c r="R3" s="90"/>
      <c r="S3" s="90"/>
      <c r="T3" s="90"/>
      <c r="U3" s="90"/>
      <c r="V3" s="90"/>
      <c r="W3" s="90"/>
      <c r="X3" s="90"/>
      <c r="Y3" s="91"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91"/>
      <c r="Z4" s="14" t="s">
        <v>45</v>
      </c>
    </row>
    <row r="5" spans="1:26" ht="25.5" customHeight="1" x14ac:dyDescent="0.25">
      <c r="A5" s="21" t="s">
        <v>5</v>
      </c>
      <c r="B5" s="21">
        <v>15</v>
      </c>
      <c r="C5" s="21" t="s">
        <v>46</v>
      </c>
      <c r="D5" s="27"/>
      <c r="E5" s="30" t="s">
        <v>82</v>
      </c>
      <c r="F5" s="21" t="s">
        <v>48</v>
      </c>
      <c r="G5" s="11">
        <f>P5</f>
        <v>12</v>
      </c>
      <c r="H5" s="11">
        <f>X5</f>
        <v>58</v>
      </c>
      <c r="I5" s="11">
        <f>Y5</f>
        <v>0</v>
      </c>
      <c r="J5" s="24">
        <v>12</v>
      </c>
      <c r="K5" s="21"/>
      <c r="L5" s="21"/>
      <c r="M5" s="21"/>
      <c r="N5" s="21"/>
      <c r="O5" s="21"/>
      <c r="P5" s="11">
        <f>SUM(J5:O5)</f>
        <v>12</v>
      </c>
      <c r="Q5" s="21">
        <v>8</v>
      </c>
      <c r="R5" s="21"/>
      <c r="S5" s="21"/>
      <c r="T5" s="103">
        <v>50</v>
      </c>
      <c r="U5" s="21"/>
      <c r="V5" s="21"/>
      <c r="W5" s="21"/>
      <c r="X5" s="11">
        <f>SUM(Q5:W5)</f>
        <v>58</v>
      </c>
      <c r="Y5" s="20"/>
      <c r="Z5" s="20"/>
    </row>
    <row r="6" spans="1:26" ht="30" x14ac:dyDescent="0.25">
      <c r="A6" s="21" t="s">
        <v>5</v>
      </c>
      <c r="B6" s="21">
        <v>15</v>
      </c>
      <c r="C6" s="21" t="s">
        <v>46</v>
      </c>
      <c r="D6" s="27"/>
      <c r="E6" s="30" t="s">
        <v>49</v>
      </c>
      <c r="F6" s="21" t="s">
        <v>48</v>
      </c>
      <c r="G6" s="11">
        <f t="shared" ref="G6:G7" si="0">P6</f>
        <v>66</v>
      </c>
      <c r="H6" s="11">
        <f t="shared" ref="H6:H7" si="1">X6</f>
        <v>0</v>
      </c>
      <c r="I6" s="11">
        <f t="shared" ref="I6:I7" si="2">Y6</f>
        <v>0</v>
      </c>
      <c r="J6" s="21"/>
      <c r="K6" s="24">
        <v>66</v>
      </c>
      <c r="L6" s="21"/>
      <c r="M6" s="21"/>
      <c r="N6" s="21"/>
      <c r="O6" s="21"/>
      <c r="P6" s="11">
        <f t="shared" ref="P6:P18" si="3">SUM(J6:O6)</f>
        <v>66</v>
      </c>
      <c r="Q6" s="21"/>
      <c r="R6" s="21"/>
      <c r="S6" s="21"/>
      <c r="T6" s="104"/>
      <c r="U6" s="21"/>
      <c r="V6" s="21"/>
      <c r="W6" s="21"/>
      <c r="X6" s="11"/>
      <c r="Y6" s="20"/>
      <c r="Z6" s="20"/>
    </row>
    <row r="7" spans="1:26" ht="87.75" customHeight="1" x14ac:dyDescent="0.25">
      <c r="A7" s="21" t="s">
        <v>5</v>
      </c>
      <c r="B7" s="21">
        <v>15</v>
      </c>
      <c r="C7" s="21" t="s">
        <v>46</v>
      </c>
      <c r="D7" s="27" t="s">
        <v>102</v>
      </c>
      <c r="E7" s="32" t="s">
        <v>103</v>
      </c>
      <c r="F7" s="21" t="s">
        <v>54</v>
      </c>
      <c r="G7" s="11">
        <f t="shared" si="0"/>
        <v>59</v>
      </c>
      <c r="H7" s="11">
        <f t="shared" si="1"/>
        <v>0</v>
      </c>
      <c r="I7" s="11">
        <f t="shared" si="2"/>
        <v>0</v>
      </c>
      <c r="J7" s="21"/>
      <c r="K7" s="25">
        <v>59</v>
      </c>
      <c r="L7" s="21"/>
      <c r="M7" s="21"/>
      <c r="N7" s="21"/>
      <c r="O7" s="21"/>
      <c r="P7" s="11">
        <f t="shared" si="3"/>
        <v>59</v>
      </c>
      <c r="Q7" s="21"/>
      <c r="R7" s="21"/>
      <c r="S7" s="21"/>
      <c r="T7" s="105"/>
      <c r="U7" s="21"/>
      <c r="V7" s="21"/>
      <c r="W7" s="21"/>
      <c r="X7" s="11"/>
      <c r="Y7" s="20"/>
      <c r="Z7" s="22" t="s">
        <v>104</v>
      </c>
    </row>
    <row r="8" spans="1:26" ht="92.25" customHeight="1" x14ac:dyDescent="0.25">
      <c r="A8" s="21" t="s">
        <v>5</v>
      </c>
      <c r="B8" s="21">
        <v>15</v>
      </c>
      <c r="C8" s="21" t="s">
        <v>46</v>
      </c>
      <c r="D8" s="27" t="s">
        <v>105</v>
      </c>
      <c r="E8" s="34" t="s">
        <v>106</v>
      </c>
      <c r="F8" s="21" t="s">
        <v>48</v>
      </c>
      <c r="G8" s="11">
        <f t="shared" ref="G8" si="4">P8</f>
        <v>92</v>
      </c>
      <c r="H8" s="11">
        <f t="shared" ref="H8:I20" si="5">X8</f>
        <v>10</v>
      </c>
      <c r="I8" s="11">
        <f t="shared" si="5"/>
        <v>0</v>
      </c>
      <c r="J8" s="21"/>
      <c r="K8" s="59">
        <v>92</v>
      </c>
      <c r="L8" s="21"/>
      <c r="M8" s="21"/>
      <c r="N8" s="21"/>
      <c r="O8" s="21"/>
      <c r="P8" s="11">
        <f t="shared" si="3"/>
        <v>92</v>
      </c>
      <c r="Q8" s="21"/>
      <c r="R8" s="21"/>
      <c r="S8" s="21"/>
      <c r="T8" s="23">
        <v>10</v>
      </c>
      <c r="U8" s="21"/>
      <c r="V8" s="21"/>
      <c r="W8" s="21"/>
      <c r="X8" s="11">
        <f t="shared" ref="X8:X20" si="6">SUM(Q8:W8)</f>
        <v>10</v>
      </c>
      <c r="Y8" s="20"/>
      <c r="Z8" s="22" t="s">
        <v>107</v>
      </c>
    </row>
    <row r="9" spans="1:26" x14ac:dyDescent="0.25">
      <c r="A9" s="21" t="s">
        <v>5</v>
      </c>
      <c r="B9" s="21">
        <v>15</v>
      </c>
      <c r="C9" s="21" t="s">
        <v>46</v>
      </c>
      <c r="D9" s="27"/>
      <c r="E9" s="34" t="s">
        <v>106</v>
      </c>
      <c r="F9" s="21" t="s">
        <v>48</v>
      </c>
      <c r="G9" s="11">
        <f t="shared" ref="G9:G17" si="7">P9</f>
        <v>54</v>
      </c>
      <c r="H9" s="11">
        <f t="shared" ref="H9:H17" si="8">X9</f>
        <v>10</v>
      </c>
      <c r="I9" s="11">
        <f t="shared" ref="I9:I17" si="9">Y9</f>
        <v>0</v>
      </c>
      <c r="J9" s="21"/>
      <c r="K9" s="59">
        <v>54</v>
      </c>
      <c r="L9" s="21"/>
      <c r="M9" s="21"/>
      <c r="N9" s="21"/>
      <c r="O9" s="21"/>
      <c r="P9" s="11">
        <f t="shared" si="3"/>
        <v>54</v>
      </c>
      <c r="Q9" s="21"/>
      <c r="R9" s="21"/>
      <c r="S9" s="21"/>
      <c r="T9" s="23">
        <v>10</v>
      </c>
      <c r="U9" s="21"/>
      <c r="V9" s="21"/>
      <c r="W9" s="21"/>
      <c r="X9" s="11">
        <f>SUM(Q9:W9)</f>
        <v>10</v>
      </c>
      <c r="Y9" s="20"/>
      <c r="Z9" s="22"/>
    </row>
    <row r="10" spans="1:26" x14ac:dyDescent="0.25">
      <c r="A10" s="72" t="s">
        <v>108</v>
      </c>
      <c r="B10" s="21">
        <v>15</v>
      </c>
      <c r="C10" s="21" t="s">
        <v>46</v>
      </c>
      <c r="D10" s="27" t="s">
        <v>109</v>
      </c>
      <c r="E10" s="32" t="s">
        <v>51</v>
      </c>
      <c r="F10" s="21" t="s">
        <v>65</v>
      </c>
      <c r="G10" s="11">
        <f t="shared" si="7"/>
        <v>21</v>
      </c>
      <c r="H10" s="11"/>
      <c r="I10" s="11"/>
      <c r="J10" s="21"/>
      <c r="K10" s="25">
        <v>21</v>
      </c>
      <c r="L10" s="21"/>
      <c r="M10" s="21"/>
      <c r="N10" s="21"/>
      <c r="O10" s="21"/>
      <c r="P10" s="11">
        <f>SUM(J10:O10)</f>
        <v>21</v>
      </c>
      <c r="Q10" s="21"/>
      <c r="R10" s="21"/>
      <c r="S10" s="21"/>
      <c r="T10" s="23"/>
      <c r="U10" s="21"/>
      <c r="V10" s="21"/>
      <c r="W10" s="21"/>
      <c r="X10" s="11"/>
      <c r="Y10" s="20"/>
      <c r="Z10" s="22"/>
    </row>
    <row r="11" spans="1:26" x14ac:dyDescent="0.25">
      <c r="A11" s="21" t="s">
        <v>187</v>
      </c>
      <c r="B11" s="21">
        <v>15</v>
      </c>
      <c r="C11" s="21" t="s">
        <v>46</v>
      </c>
      <c r="D11" s="27" t="s">
        <v>110</v>
      </c>
      <c r="E11" s="32" t="s">
        <v>51</v>
      </c>
      <c r="F11" s="21" t="s">
        <v>65</v>
      </c>
      <c r="G11" s="11">
        <f t="shared" si="7"/>
        <v>63</v>
      </c>
      <c r="H11" s="11">
        <f t="shared" si="8"/>
        <v>0</v>
      </c>
      <c r="I11" s="11">
        <f t="shared" si="9"/>
        <v>0</v>
      </c>
      <c r="J11" s="21"/>
      <c r="K11" s="25">
        <v>63</v>
      </c>
      <c r="L11" s="21"/>
      <c r="M11" s="21"/>
      <c r="N11" s="21"/>
      <c r="O11" s="21"/>
      <c r="P11" s="11">
        <f t="shared" si="3"/>
        <v>63</v>
      </c>
      <c r="Q11" s="21"/>
      <c r="R11" s="21"/>
      <c r="S11" s="21"/>
      <c r="T11" s="23"/>
      <c r="U11" s="21"/>
      <c r="V11" s="21"/>
      <c r="W11" s="21"/>
      <c r="X11" s="11"/>
      <c r="Y11" s="20"/>
      <c r="Z11" s="22"/>
    </row>
    <row r="12" spans="1:26" ht="15" customHeight="1" x14ac:dyDescent="0.25">
      <c r="A12" s="21" t="s">
        <v>5</v>
      </c>
      <c r="B12" s="21">
        <v>15</v>
      </c>
      <c r="C12" s="21" t="s">
        <v>46</v>
      </c>
      <c r="D12" s="27"/>
      <c r="E12" s="33" t="s">
        <v>56</v>
      </c>
      <c r="F12" s="21" t="s">
        <v>54</v>
      </c>
      <c r="G12" s="11">
        <v>17</v>
      </c>
      <c r="H12" s="11">
        <f t="shared" si="8"/>
        <v>0</v>
      </c>
      <c r="I12" s="11">
        <f t="shared" si="9"/>
        <v>0</v>
      </c>
      <c r="J12" s="21"/>
      <c r="K12" s="26">
        <v>17</v>
      </c>
      <c r="L12" s="21"/>
      <c r="M12" s="21"/>
      <c r="N12" s="21"/>
      <c r="O12" s="21"/>
      <c r="P12" s="11">
        <f t="shared" si="3"/>
        <v>17</v>
      </c>
      <c r="Q12" s="21"/>
      <c r="R12" s="21"/>
      <c r="S12" s="21"/>
      <c r="T12" s="23"/>
      <c r="U12" s="21"/>
      <c r="V12" s="21"/>
      <c r="W12" s="21"/>
      <c r="X12" s="11"/>
      <c r="Y12" s="20"/>
      <c r="Z12" s="22"/>
    </row>
    <row r="13" spans="1:26" x14ac:dyDescent="0.25">
      <c r="A13" s="21" t="s">
        <v>111</v>
      </c>
      <c r="B13" s="21">
        <v>15</v>
      </c>
      <c r="C13" s="21" t="s">
        <v>61</v>
      </c>
      <c r="D13" s="27"/>
      <c r="E13" s="30" t="s">
        <v>112</v>
      </c>
      <c r="F13" s="21" t="s">
        <v>48</v>
      </c>
      <c r="G13" s="11">
        <f t="shared" si="7"/>
        <v>23</v>
      </c>
      <c r="H13" s="11">
        <f t="shared" si="8"/>
        <v>0</v>
      </c>
      <c r="I13" s="11">
        <f t="shared" si="9"/>
        <v>0</v>
      </c>
      <c r="J13" s="21"/>
      <c r="K13" s="24">
        <v>23</v>
      </c>
      <c r="L13" s="21"/>
      <c r="M13" s="21"/>
      <c r="N13" s="21"/>
      <c r="O13" s="21"/>
      <c r="P13" s="11">
        <f t="shared" si="3"/>
        <v>23</v>
      </c>
      <c r="Q13" s="21"/>
      <c r="R13" s="21"/>
      <c r="S13" s="21"/>
      <c r="T13" s="21"/>
      <c r="U13" s="21"/>
      <c r="V13" s="21"/>
      <c r="W13" s="21"/>
      <c r="X13" s="11">
        <f>SUM(Q13:W13)</f>
        <v>0</v>
      </c>
      <c r="Y13" s="20"/>
      <c r="Z13" s="20"/>
    </row>
    <row r="14" spans="1:26" ht="30" x14ac:dyDescent="0.25">
      <c r="A14" s="21" t="s">
        <v>111</v>
      </c>
      <c r="B14" s="21">
        <v>15</v>
      </c>
      <c r="C14" s="21" t="s">
        <v>61</v>
      </c>
      <c r="D14" s="27"/>
      <c r="E14" s="30" t="s">
        <v>49</v>
      </c>
      <c r="F14" s="21" t="s">
        <v>48</v>
      </c>
      <c r="G14" s="11">
        <f t="shared" si="7"/>
        <v>48</v>
      </c>
      <c r="H14" s="11">
        <f t="shared" si="8"/>
        <v>0</v>
      </c>
      <c r="I14" s="11">
        <f t="shared" si="9"/>
        <v>0</v>
      </c>
      <c r="J14" s="21"/>
      <c r="K14" s="24">
        <v>48</v>
      </c>
      <c r="L14" s="21"/>
      <c r="M14" s="21"/>
      <c r="N14" s="21"/>
      <c r="O14" s="21"/>
      <c r="P14" s="11">
        <f t="shared" si="3"/>
        <v>48</v>
      </c>
      <c r="Q14" s="21"/>
      <c r="R14" s="21"/>
      <c r="S14" s="21"/>
      <c r="T14" s="21"/>
      <c r="U14" s="21"/>
      <c r="V14" s="21"/>
      <c r="W14" s="21"/>
      <c r="X14" s="11"/>
      <c r="Y14" s="20"/>
      <c r="Z14" s="20"/>
    </row>
    <row r="15" spans="1:26" ht="82.5" customHeight="1" x14ac:dyDescent="0.25">
      <c r="A15" s="73" t="s">
        <v>111</v>
      </c>
      <c r="B15" s="73">
        <v>15</v>
      </c>
      <c r="C15" s="73" t="s">
        <v>61</v>
      </c>
      <c r="D15" s="74" t="s">
        <v>113</v>
      </c>
      <c r="E15" s="32" t="s">
        <v>51</v>
      </c>
      <c r="F15" s="21" t="s">
        <v>65</v>
      </c>
      <c r="G15" s="11">
        <v>354</v>
      </c>
      <c r="H15" s="11">
        <f t="shared" si="8"/>
        <v>53</v>
      </c>
      <c r="I15" s="11">
        <f t="shared" si="9"/>
        <v>0</v>
      </c>
      <c r="J15" s="21"/>
      <c r="K15" s="25">
        <v>354</v>
      </c>
      <c r="L15" s="21"/>
      <c r="M15" s="21"/>
      <c r="N15" s="21"/>
      <c r="O15" s="21"/>
      <c r="P15" s="11">
        <f t="shared" si="3"/>
        <v>354</v>
      </c>
      <c r="Q15" s="21"/>
      <c r="R15" s="21"/>
      <c r="S15" s="21"/>
      <c r="T15" s="21">
        <v>53</v>
      </c>
      <c r="U15" s="21"/>
      <c r="V15" s="21"/>
      <c r="W15" s="21"/>
      <c r="X15" s="11">
        <f>SUM(Q15:W15)</f>
        <v>53</v>
      </c>
      <c r="Y15" s="20"/>
      <c r="Z15" s="20"/>
    </row>
    <row r="16" spans="1:26" ht="15" customHeight="1" x14ac:dyDescent="0.25">
      <c r="A16" s="73" t="s">
        <v>111</v>
      </c>
      <c r="B16" s="73">
        <v>15</v>
      </c>
      <c r="C16" s="73" t="s">
        <v>61</v>
      </c>
      <c r="D16" s="75"/>
      <c r="E16" s="33" t="s">
        <v>56</v>
      </c>
      <c r="F16" s="21" t="s">
        <v>54</v>
      </c>
      <c r="G16" s="11">
        <v>23</v>
      </c>
      <c r="H16" s="11">
        <f t="shared" si="8"/>
        <v>3</v>
      </c>
      <c r="I16" s="11">
        <f t="shared" si="9"/>
        <v>10</v>
      </c>
      <c r="J16" s="21"/>
      <c r="K16" s="26">
        <v>23</v>
      </c>
      <c r="L16" s="21"/>
      <c r="M16" s="21"/>
      <c r="N16" s="21"/>
      <c r="O16" s="21"/>
      <c r="P16" s="11">
        <f t="shared" si="3"/>
        <v>23</v>
      </c>
      <c r="Q16" s="21"/>
      <c r="R16" s="21"/>
      <c r="S16" s="21"/>
      <c r="T16" s="21">
        <v>2</v>
      </c>
      <c r="U16" s="21"/>
      <c r="V16" s="21">
        <v>1</v>
      </c>
      <c r="W16" s="21"/>
      <c r="X16" s="11">
        <f>SUM(Q16:W16)</f>
        <v>3</v>
      </c>
      <c r="Y16" s="20">
        <v>10</v>
      </c>
      <c r="Z16" s="22"/>
    </row>
    <row r="17" spans="1:26" x14ac:dyDescent="0.25">
      <c r="A17" s="73" t="s">
        <v>111</v>
      </c>
      <c r="B17" s="73">
        <v>15</v>
      </c>
      <c r="C17" s="73" t="s">
        <v>114</v>
      </c>
      <c r="D17" s="75"/>
      <c r="E17" s="30" t="s">
        <v>112</v>
      </c>
      <c r="F17" s="21" t="s">
        <v>48</v>
      </c>
      <c r="G17" s="11">
        <f t="shared" si="7"/>
        <v>23</v>
      </c>
      <c r="H17" s="11">
        <f t="shared" si="8"/>
        <v>0</v>
      </c>
      <c r="I17" s="11">
        <f t="shared" si="9"/>
        <v>0</v>
      </c>
      <c r="J17" s="21"/>
      <c r="K17" s="24">
        <v>23</v>
      </c>
      <c r="L17" s="21"/>
      <c r="M17" s="21"/>
      <c r="N17" s="21"/>
      <c r="O17" s="21"/>
      <c r="P17" s="11">
        <f t="shared" si="3"/>
        <v>23</v>
      </c>
      <c r="Q17" s="21"/>
      <c r="R17" s="21"/>
      <c r="S17" s="21"/>
      <c r="T17" s="21"/>
      <c r="U17" s="21"/>
      <c r="V17" s="21"/>
      <c r="W17" s="21"/>
      <c r="X17" s="11">
        <f>SUM(Q17:W17)</f>
        <v>0</v>
      </c>
      <c r="Y17" s="20"/>
      <c r="Z17" s="20"/>
    </row>
    <row r="18" spans="1:26" ht="30" x14ac:dyDescent="0.25">
      <c r="A18" s="73" t="s">
        <v>111</v>
      </c>
      <c r="B18" s="73">
        <v>15</v>
      </c>
      <c r="C18" s="73" t="s">
        <v>114</v>
      </c>
      <c r="D18" s="75"/>
      <c r="E18" s="30" t="s">
        <v>49</v>
      </c>
      <c r="F18" s="21" t="s">
        <v>48</v>
      </c>
      <c r="G18" s="11">
        <f t="shared" ref="G18" si="10">P18</f>
        <v>48</v>
      </c>
      <c r="H18" s="11">
        <f t="shared" ref="H18:H19" si="11">X18</f>
        <v>0</v>
      </c>
      <c r="I18" s="11">
        <f t="shared" ref="I18:I19" si="12">Y18</f>
        <v>0</v>
      </c>
      <c r="J18" s="21"/>
      <c r="K18" s="24">
        <v>48</v>
      </c>
      <c r="L18" s="21"/>
      <c r="M18" s="21"/>
      <c r="N18" s="21"/>
      <c r="O18" s="21"/>
      <c r="P18" s="11">
        <f t="shared" si="3"/>
        <v>48</v>
      </c>
      <c r="Q18" s="21"/>
      <c r="R18" s="21"/>
      <c r="S18" s="21"/>
      <c r="T18" s="21"/>
      <c r="U18" s="21"/>
      <c r="V18" s="21"/>
      <c r="W18" s="21"/>
      <c r="X18" s="11"/>
      <c r="Y18" s="20"/>
      <c r="Z18" s="20"/>
    </row>
    <row r="19" spans="1:26" ht="45.75" customHeight="1" x14ac:dyDescent="0.25">
      <c r="A19" s="73" t="s">
        <v>115</v>
      </c>
      <c r="B19" s="73">
        <v>15</v>
      </c>
      <c r="C19" s="73" t="s">
        <v>114</v>
      </c>
      <c r="D19" s="74" t="s">
        <v>116</v>
      </c>
      <c r="E19" s="32" t="s">
        <v>51</v>
      </c>
      <c r="F19" s="21" t="s">
        <v>65</v>
      </c>
      <c r="G19" s="11">
        <v>56</v>
      </c>
      <c r="H19" s="11">
        <f t="shared" si="11"/>
        <v>27</v>
      </c>
      <c r="I19" s="11">
        <f t="shared" si="12"/>
        <v>0</v>
      </c>
      <c r="J19" s="21"/>
      <c r="K19" s="25">
        <v>160</v>
      </c>
      <c r="L19" s="21"/>
      <c r="M19" s="21"/>
      <c r="N19" s="21"/>
      <c r="O19" s="21"/>
      <c r="P19" s="11">
        <f t="shared" ref="P19" si="13">SUM(J19:O19)</f>
        <v>160</v>
      </c>
      <c r="Q19" s="21"/>
      <c r="R19" s="21"/>
      <c r="S19" s="21"/>
      <c r="T19" s="21">
        <v>27</v>
      </c>
      <c r="U19" s="21"/>
      <c r="V19" s="21"/>
      <c r="W19" s="21"/>
      <c r="X19" s="11">
        <f>SUM(Q19:W19)</f>
        <v>27</v>
      </c>
      <c r="Y19" s="20"/>
      <c r="Z19" s="20"/>
    </row>
    <row r="20" spans="1:26" ht="41.25" customHeight="1" x14ac:dyDescent="0.25">
      <c r="A20" s="73" t="s">
        <v>111</v>
      </c>
      <c r="B20" s="73">
        <v>15</v>
      </c>
      <c r="C20" s="73" t="s">
        <v>114</v>
      </c>
      <c r="D20" s="74" t="s">
        <v>117</v>
      </c>
      <c r="E20" s="33" t="s">
        <v>118</v>
      </c>
      <c r="F20" s="21" t="s">
        <v>54</v>
      </c>
      <c r="G20" s="11">
        <v>44</v>
      </c>
      <c r="H20" s="11">
        <f t="shared" si="5"/>
        <v>7</v>
      </c>
      <c r="I20" s="11">
        <f t="shared" si="5"/>
        <v>39</v>
      </c>
      <c r="J20" s="21"/>
      <c r="K20" s="26">
        <v>44</v>
      </c>
      <c r="L20" s="21"/>
      <c r="M20" s="21"/>
      <c r="N20" s="21"/>
      <c r="O20" s="21"/>
      <c r="P20" s="11">
        <f t="shared" ref="P20" si="14">SUM(J20:O20)</f>
        <v>44</v>
      </c>
      <c r="Q20" s="21"/>
      <c r="R20" s="21"/>
      <c r="S20" s="21"/>
      <c r="T20" s="21">
        <v>6</v>
      </c>
      <c r="U20" s="21"/>
      <c r="V20" s="21">
        <v>1</v>
      </c>
      <c r="W20" s="21"/>
      <c r="X20" s="11">
        <f t="shared" si="6"/>
        <v>7</v>
      </c>
      <c r="Y20" s="20">
        <v>39</v>
      </c>
      <c r="Z20" s="20"/>
    </row>
    <row r="21" spans="1:26" x14ac:dyDescent="0.25">
      <c r="G21" s="11">
        <f t="shared" ref="G21:Y21" si="15">SUM(G5:G20)</f>
        <v>1003</v>
      </c>
      <c r="H21" s="11">
        <f t="shared" si="15"/>
        <v>168</v>
      </c>
      <c r="I21" s="11">
        <f t="shared" si="15"/>
        <v>49</v>
      </c>
      <c r="J21" s="11">
        <f t="shared" si="15"/>
        <v>12</v>
      </c>
      <c r="K21" s="11">
        <f t="shared" si="15"/>
        <v>1095</v>
      </c>
      <c r="L21" s="11">
        <f t="shared" si="15"/>
        <v>0</v>
      </c>
      <c r="M21" s="11">
        <f t="shared" si="15"/>
        <v>0</v>
      </c>
      <c r="N21" s="11">
        <f t="shared" si="15"/>
        <v>0</v>
      </c>
      <c r="O21" s="11">
        <f t="shared" si="15"/>
        <v>0</v>
      </c>
      <c r="P21" s="11">
        <f t="shared" si="15"/>
        <v>1107</v>
      </c>
      <c r="Q21" s="11">
        <f t="shared" si="15"/>
        <v>8</v>
      </c>
      <c r="R21" s="11">
        <f t="shared" si="15"/>
        <v>0</v>
      </c>
      <c r="S21" s="11">
        <f t="shared" si="15"/>
        <v>0</v>
      </c>
      <c r="T21" s="11">
        <f t="shared" si="15"/>
        <v>158</v>
      </c>
      <c r="U21" s="11">
        <f t="shared" si="15"/>
        <v>0</v>
      </c>
      <c r="V21" s="11">
        <f t="shared" si="15"/>
        <v>2</v>
      </c>
      <c r="W21" s="11">
        <f t="shared" si="15"/>
        <v>0</v>
      </c>
      <c r="X21" s="11">
        <f t="shared" si="15"/>
        <v>168</v>
      </c>
      <c r="Y21" s="20">
        <f t="shared" si="15"/>
        <v>49</v>
      </c>
    </row>
  </sheetData>
  <mergeCells count="7">
    <mergeCell ref="T5:T7"/>
    <mergeCell ref="A2:Z2"/>
    <mergeCell ref="B3:E3"/>
    <mergeCell ref="G3:I3"/>
    <mergeCell ref="J3:P3"/>
    <mergeCell ref="Q3:X3"/>
    <mergeCell ref="Y3:Y4"/>
  </mergeCells>
  <pageMargins left="0.7" right="0.7" top="0.75" bottom="0.75" header="0.3" footer="0.3"/>
  <pageSetup paperSize="9" orientation="portrait"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9"/>
  <sheetViews>
    <sheetView workbookViewId="0">
      <selection activeCell="A2" sqref="A2:Z2"/>
    </sheetView>
  </sheetViews>
  <sheetFormatPr baseColWidth="10" defaultColWidth="11.42578125" defaultRowHeight="15" x14ac:dyDescent="0.25"/>
  <cols>
    <col min="1" max="1" width="15.7109375" customWidth="1"/>
    <col min="4" max="4" width="18.85546875" customWidth="1"/>
    <col min="5" max="5" width="15.7109375" customWidth="1"/>
    <col min="6" max="6" width="20.7109375" customWidth="1"/>
    <col min="26" max="26" width="22.7109375" customWidth="1"/>
  </cols>
  <sheetData>
    <row r="2" spans="1:26" ht="150" customHeight="1" x14ac:dyDescent="0.25">
      <c r="A2" s="86" t="s">
        <v>119</v>
      </c>
      <c r="B2" s="87"/>
      <c r="C2" s="87"/>
      <c r="D2" s="87"/>
      <c r="E2" s="87"/>
      <c r="F2" s="87"/>
      <c r="G2" s="87"/>
      <c r="H2" s="87"/>
      <c r="I2" s="87"/>
      <c r="J2" s="87"/>
      <c r="K2" s="87"/>
      <c r="L2" s="87"/>
      <c r="M2" s="87"/>
      <c r="N2" s="87"/>
      <c r="O2" s="87"/>
      <c r="P2" s="87"/>
      <c r="Q2" s="87"/>
      <c r="R2" s="87"/>
      <c r="S2" s="87"/>
      <c r="T2" s="87"/>
      <c r="U2" s="87"/>
      <c r="V2" s="87"/>
      <c r="W2" s="87"/>
      <c r="X2" s="87"/>
      <c r="Y2" s="87"/>
      <c r="Z2" s="87"/>
    </row>
    <row r="3" spans="1:26" ht="47.25" x14ac:dyDescent="0.25">
      <c r="A3" s="15"/>
      <c r="B3" s="88" t="s">
        <v>16</v>
      </c>
      <c r="C3" s="88"/>
      <c r="D3" s="88"/>
      <c r="E3" s="88"/>
      <c r="F3" s="8" t="s">
        <v>17</v>
      </c>
      <c r="G3" s="89" t="s">
        <v>18</v>
      </c>
      <c r="H3" s="89"/>
      <c r="I3" s="89"/>
      <c r="J3" s="90" t="s">
        <v>19</v>
      </c>
      <c r="K3" s="90"/>
      <c r="L3" s="90"/>
      <c r="M3" s="90"/>
      <c r="N3" s="90"/>
      <c r="O3" s="90"/>
      <c r="P3" s="90"/>
      <c r="Q3" s="90" t="s">
        <v>20</v>
      </c>
      <c r="R3" s="90"/>
      <c r="S3" s="90"/>
      <c r="T3" s="90"/>
      <c r="U3" s="90"/>
      <c r="V3" s="90"/>
      <c r="W3" s="90"/>
      <c r="X3" s="90"/>
      <c r="Y3" s="91" t="s">
        <v>21</v>
      </c>
      <c r="Z3" s="16"/>
    </row>
    <row r="4" spans="1:26" ht="90" x14ac:dyDescent="0.25">
      <c r="A4" s="9" t="s">
        <v>22</v>
      </c>
      <c r="B4" s="9" t="s">
        <v>23</v>
      </c>
      <c r="C4" s="9" t="s">
        <v>24</v>
      </c>
      <c r="D4" s="7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91"/>
      <c r="Z4" s="14" t="s">
        <v>45</v>
      </c>
    </row>
    <row r="5" spans="1:26" ht="30" x14ac:dyDescent="0.25">
      <c r="A5" s="21" t="s">
        <v>5</v>
      </c>
      <c r="B5" s="21">
        <v>36</v>
      </c>
      <c r="C5" s="21" t="s">
        <v>46</v>
      </c>
      <c r="D5" s="74" t="s">
        <v>120</v>
      </c>
      <c r="E5" s="30" t="s">
        <v>49</v>
      </c>
      <c r="F5" s="21" t="s">
        <v>48</v>
      </c>
      <c r="G5" s="11">
        <f>P5</f>
        <v>59</v>
      </c>
      <c r="H5" s="11">
        <f>X5</f>
        <v>20</v>
      </c>
      <c r="I5" s="11">
        <f>Y5</f>
        <v>0</v>
      </c>
      <c r="J5" s="21"/>
      <c r="K5" s="24">
        <v>59</v>
      </c>
      <c r="L5" s="21"/>
      <c r="M5" s="21"/>
      <c r="N5" s="21"/>
      <c r="O5" s="21"/>
      <c r="P5" s="11">
        <f>SUM(J5:O5)</f>
        <v>59</v>
      </c>
      <c r="Q5" s="21">
        <v>20</v>
      </c>
      <c r="R5" s="21"/>
      <c r="S5" s="21"/>
      <c r="T5" s="21"/>
      <c r="U5" s="21"/>
      <c r="V5" s="21"/>
      <c r="W5" s="21"/>
      <c r="X5" s="11">
        <f>SUM(Q5:W5)</f>
        <v>20</v>
      </c>
      <c r="Y5" s="20"/>
      <c r="Z5" s="20"/>
    </row>
    <row r="6" spans="1:26" ht="45" x14ac:dyDescent="0.25">
      <c r="A6" s="21" t="s">
        <v>5</v>
      </c>
      <c r="B6" s="21">
        <v>36</v>
      </c>
      <c r="C6" s="21" t="s">
        <v>46</v>
      </c>
      <c r="D6" s="80" t="s">
        <v>121</v>
      </c>
      <c r="E6" s="32" t="s">
        <v>51</v>
      </c>
      <c r="F6" s="21" t="s">
        <v>65</v>
      </c>
      <c r="G6" s="11">
        <f t="shared" ref="G6:G8" si="0">P6</f>
        <v>209</v>
      </c>
      <c r="H6" s="11">
        <f t="shared" ref="H6:I8" si="1">X6</f>
        <v>0</v>
      </c>
      <c r="I6" s="11">
        <f t="shared" si="1"/>
        <v>0</v>
      </c>
      <c r="J6" s="21"/>
      <c r="K6" s="25">
        <v>209</v>
      </c>
      <c r="L6" s="21"/>
      <c r="M6" s="21"/>
      <c r="N6" s="21"/>
      <c r="O6" s="21"/>
      <c r="P6" s="11">
        <f t="shared" ref="P6:P8" si="2">SUM(J6:O6)</f>
        <v>209</v>
      </c>
      <c r="Q6" s="21"/>
      <c r="R6" s="21"/>
      <c r="S6" s="21"/>
      <c r="T6" s="21"/>
      <c r="U6" s="21"/>
      <c r="V6" s="21"/>
      <c r="W6" s="21"/>
      <c r="X6" s="11">
        <f t="shared" ref="X6:X8" si="3">SUM(Q6:W6)</f>
        <v>0</v>
      </c>
      <c r="Y6" s="20"/>
      <c r="Z6" s="20"/>
    </row>
    <row r="7" spans="1:26" x14ac:dyDescent="0.25">
      <c r="A7" s="21" t="s">
        <v>5</v>
      </c>
      <c r="B7" s="21">
        <v>36</v>
      </c>
      <c r="C7" s="21" t="s">
        <v>46</v>
      </c>
      <c r="D7" s="73" t="s">
        <v>122</v>
      </c>
      <c r="E7" s="33" t="s">
        <v>123</v>
      </c>
      <c r="F7" s="21" t="s">
        <v>54</v>
      </c>
      <c r="G7" s="11">
        <f t="shared" ref="G7" si="4">P7</f>
        <v>146</v>
      </c>
      <c r="H7" s="11">
        <f t="shared" ref="H7" si="5">X7</f>
        <v>0</v>
      </c>
      <c r="I7" s="11">
        <f t="shared" ref="I7" si="6">Y7</f>
        <v>0</v>
      </c>
      <c r="J7" s="21"/>
      <c r="K7" s="26">
        <v>146</v>
      </c>
      <c r="L7" s="21"/>
      <c r="M7" s="21"/>
      <c r="N7" s="21"/>
      <c r="O7" s="21"/>
      <c r="P7" s="11">
        <f t="shared" si="2"/>
        <v>146</v>
      </c>
      <c r="Q7" s="21"/>
      <c r="R7" s="21"/>
      <c r="S7" s="21"/>
      <c r="T7" s="21"/>
      <c r="U7" s="21"/>
      <c r="V7" s="21"/>
      <c r="W7" s="21"/>
      <c r="X7" s="11">
        <f t="shared" si="3"/>
        <v>0</v>
      </c>
      <c r="Y7" s="20"/>
      <c r="Z7" s="20"/>
    </row>
    <row r="8" spans="1:26" ht="70.5" customHeight="1" x14ac:dyDescent="0.25">
      <c r="A8" s="21" t="s">
        <v>5</v>
      </c>
      <c r="B8" s="21">
        <v>36</v>
      </c>
      <c r="C8" s="21" t="s">
        <v>46</v>
      </c>
      <c r="D8" s="80" t="s">
        <v>124</v>
      </c>
      <c r="E8" s="33" t="s">
        <v>56</v>
      </c>
      <c r="F8" s="21" t="s">
        <v>54</v>
      </c>
      <c r="G8" s="11">
        <f t="shared" si="0"/>
        <v>133</v>
      </c>
      <c r="H8" s="11">
        <f t="shared" si="1"/>
        <v>0</v>
      </c>
      <c r="I8" s="11">
        <f t="shared" si="1"/>
        <v>5</v>
      </c>
      <c r="J8" s="21"/>
      <c r="K8" s="26">
        <v>133</v>
      </c>
      <c r="L8" s="21"/>
      <c r="M8" s="21"/>
      <c r="N8" s="21"/>
      <c r="O8" s="21"/>
      <c r="P8" s="11">
        <f t="shared" si="2"/>
        <v>133</v>
      </c>
      <c r="Q8" s="21"/>
      <c r="R8" s="21"/>
      <c r="S8" s="21"/>
      <c r="T8" s="21"/>
      <c r="U8" s="21"/>
      <c r="V8" s="21"/>
      <c r="W8" s="21"/>
      <c r="X8" s="11">
        <f t="shared" si="3"/>
        <v>0</v>
      </c>
      <c r="Y8" s="20">
        <v>5</v>
      </c>
      <c r="Z8" s="65" t="s">
        <v>125</v>
      </c>
    </row>
    <row r="9" spans="1:26" x14ac:dyDescent="0.25">
      <c r="G9" s="11">
        <f>SUM(G5:G8)</f>
        <v>547</v>
      </c>
      <c r="H9" s="11">
        <f t="shared" ref="H9:Y9" si="7">SUM(H5:H8)</f>
        <v>20</v>
      </c>
      <c r="I9" s="11">
        <f t="shared" si="7"/>
        <v>5</v>
      </c>
      <c r="J9" s="11">
        <f t="shared" si="7"/>
        <v>0</v>
      </c>
      <c r="K9" s="11">
        <f t="shared" si="7"/>
        <v>547</v>
      </c>
      <c r="L9" s="11">
        <f t="shared" si="7"/>
        <v>0</v>
      </c>
      <c r="M9" s="11">
        <f t="shared" si="7"/>
        <v>0</v>
      </c>
      <c r="N9" s="11">
        <f t="shared" si="7"/>
        <v>0</v>
      </c>
      <c r="O9" s="11">
        <f t="shared" si="7"/>
        <v>0</v>
      </c>
      <c r="P9" s="11">
        <f t="shared" si="7"/>
        <v>547</v>
      </c>
      <c r="Q9" s="11">
        <f t="shared" si="7"/>
        <v>20</v>
      </c>
      <c r="R9" s="11">
        <f t="shared" si="7"/>
        <v>0</v>
      </c>
      <c r="S9" s="11">
        <f t="shared" si="7"/>
        <v>0</v>
      </c>
      <c r="T9" s="11">
        <f t="shared" si="7"/>
        <v>0</v>
      </c>
      <c r="U9" s="11">
        <f t="shared" si="7"/>
        <v>0</v>
      </c>
      <c r="V9" s="11">
        <f t="shared" si="7"/>
        <v>0</v>
      </c>
      <c r="W9" s="11">
        <f t="shared" si="7"/>
        <v>0</v>
      </c>
      <c r="X9" s="11">
        <f t="shared" si="7"/>
        <v>20</v>
      </c>
      <c r="Y9" s="20">
        <f t="shared" si="7"/>
        <v>5</v>
      </c>
    </row>
  </sheetData>
  <mergeCells count="6">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9"/>
  <sheetViews>
    <sheetView workbookViewId="0">
      <selection activeCell="Z8" sqref="Z8"/>
    </sheetView>
  </sheetViews>
  <sheetFormatPr baseColWidth="10" defaultColWidth="11.42578125" defaultRowHeight="15" x14ac:dyDescent="0.25"/>
  <cols>
    <col min="1" max="1" width="15.7109375" customWidth="1"/>
    <col min="5" max="5" width="15.7109375" customWidth="1"/>
    <col min="6" max="6" width="20.7109375" customWidth="1"/>
    <col min="26" max="26" width="22.7109375" customWidth="1"/>
  </cols>
  <sheetData>
    <row r="2" spans="1:26" ht="150" customHeight="1" x14ac:dyDescent="0.25">
      <c r="A2" s="86" t="s">
        <v>126</v>
      </c>
      <c r="B2" s="87"/>
      <c r="C2" s="87"/>
      <c r="D2" s="87"/>
      <c r="E2" s="87"/>
      <c r="F2" s="87"/>
      <c r="G2" s="87"/>
      <c r="H2" s="87"/>
      <c r="I2" s="87"/>
      <c r="J2" s="87"/>
      <c r="K2" s="87"/>
      <c r="L2" s="87"/>
      <c r="M2" s="87"/>
      <c r="N2" s="87"/>
      <c r="O2" s="87"/>
      <c r="P2" s="87"/>
      <c r="Q2" s="87"/>
      <c r="R2" s="87"/>
      <c r="S2" s="87"/>
      <c r="T2" s="87"/>
      <c r="U2" s="87"/>
      <c r="V2" s="87"/>
      <c r="W2" s="87"/>
      <c r="X2" s="87"/>
      <c r="Y2" s="87"/>
      <c r="Z2" s="87"/>
    </row>
    <row r="3" spans="1:26" ht="47.25" x14ac:dyDescent="0.25">
      <c r="A3" s="15"/>
      <c r="B3" s="88" t="s">
        <v>16</v>
      </c>
      <c r="C3" s="88"/>
      <c r="D3" s="88"/>
      <c r="E3" s="88"/>
      <c r="F3" s="8" t="s">
        <v>17</v>
      </c>
      <c r="G3" s="89" t="s">
        <v>18</v>
      </c>
      <c r="H3" s="89"/>
      <c r="I3" s="89"/>
      <c r="J3" s="90" t="s">
        <v>19</v>
      </c>
      <c r="K3" s="90"/>
      <c r="L3" s="90"/>
      <c r="M3" s="90"/>
      <c r="N3" s="90"/>
      <c r="O3" s="90"/>
      <c r="P3" s="90"/>
      <c r="Q3" s="90" t="s">
        <v>20</v>
      </c>
      <c r="R3" s="90"/>
      <c r="S3" s="90"/>
      <c r="T3" s="90"/>
      <c r="U3" s="90"/>
      <c r="V3" s="90"/>
      <c r="W3" s="90"/>
      <c r="X3" s="90"/>
      <c r="Y3" s="91"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91"/>
      <c r="Z4" s="14" t="s">
        <v>45</v>
      </c>
    </row>
    <row r="5" spans="1:26" ht="30" x14ac:dyDescent="0.25">
      <c r="A5" s="21" t="s">
        <v>5</v>
      </c>
      <c r="B5" s="21">
        <v>37</v>
      </c>
      <c r="C5" s="21" t="s">
        <v>46</v>
      </c>
      <c r="D5" s="21"/>
      <c r="E5" s="30" t="s">
        <v>49</v>
      </c>
      <c r="F5" s="21" t="s">
        <v>48</v>
      </c>
      <c r="G5" s="11">
        <f>P5</f>
        <v>8</v>
      </c>
      <c r="H5" s="11">
        <f>X5</f>
        <v>105</v>
      </c>
      <c r="I5" s="11">
        <f>Y5</f>
        <v>0</v>
      </c>
      <c r="J5" s="21"/>
      <c r="K5" s="24">
        <v>8</v>
      </c>
      <c r="L5" s="21"/>
      <c r="M5" s="21"/>
      <c r="N5" s="21"/>
      <c r="O5" s="21"/>
      <c r="P5" s="11">
        <f>SUM(J5:O5)</f>
        <v>8</v>
      </c>
      <c r="Q5" s="21"/>
      <c r="R5" s="21"/>
      <c r="S5" s="21"/>
      <c r="T5" s="23">
        <v>105</v>
      </c>
      <c r="U5" s="21"/>
      <c r="V5" s="21"/>
      <c r="W5" s="21"/>
      <c r="X5" s="11">
        <f>SUM(Q5:W5)</f>
        <v>105</v>
      </c>
      <c r="Y5" s="20"/>
      <c r="Z5" s="20"/>
    </row>
    <row r="6" spans="1:26" ht="60" x14ac:dyDescent="0.25">
      <c r="A6" s="21" t="s">
        <v>5</v>
      </c>
      <c r="B6" s="21">
        <v>37</v>
      </c>
      <c r="C6" s="21" t="s">
        <v>46</v>
      </c>
      <c r="D6" s="28" t="s">
        <v>127</v>
      </c>
      <c r="E6" s="32" t="s">
        <v>51</v>
      </c>
      <c r="F6" s="21" t="s">
        <v>65</v>
      </c>
      <c r="G6" s="11">
        <f t="shared" ref="G6" si="0">P6</f>
        <v>114</v>
      </c>
      <c r="H6" s="11">
        <f t="shared" ref="H6:I8" si="1">X6</f>
        <v>0</v>
      </c>
      <c r="I6" s="11">
        <f t="shared" si="1"/>
        <v>0</v>
      </c>
      <c r="J6" s="21">
        <v>12</v>
      </c>
      <c r="K6" s="25">
        <v>102</v>
      </c>
      <c r="L6" s="21"/>
      <c r="M6" s="21"/>
      <c r="N6" s="21"/>
      <c r="O6" s="21"/>
      <c r="P6" s="11">
        <f t="shared" ref="P6:P8" si="2">SUM(J6:O6)</f>
        <v>114</v>
      </c>
      <c r="Q6" s="21"/>
      <c r="R6" s="21"/>
      <c r="S6" s="21"/>
      <c r="T6" s="23"/>
      <c r="U6" s="21"/>
      <c r="V6" s="21"/>
      <c r="W6" s="21"/>
      <c r="X6" s="11">
        <f t="shared" ref="X6:X8" si="3">SUM(Q6:W6)</f>
        <v>0</v>
      </c>
      <c r="Y6" s="20"/>
      <c r="Z6" s="20"/>
    </row>
    <row r="7" spans="1:26" x14ac:dyDescent="0.25">
      <c r="A7" s="21" t="s">
        <v>5</v>
      </c>
      <c r="B7" s="21">
        <v>37</v>
      </c>
      <c r="C7" s="21" t="s">
        <v>46</v>
      </c>
      <c r="D7" s="75" t="s">
        <v>128</v>
      </c>
      <c r="E7" s="33" t="s">
        <v>123</v>
      </c>
      <c r="F7" s="21" t="s">
        <v>54</v>
      </c>
      <c r="G7" s="11">
        <v>82</v>
      </c>
      <c r="H7" s="11">
        <f t="shared" ref="H7" si="4">X7</f>
        <v>0</v>
      </c>
      <c r="I7" s="11">
        <f t="shared" ref="I7" si="5">Y7</f>
        <v>0</v>
      </c>
      <c r="J7" s="21"/>
      <c r="K7" s="26">
        <v>82</v>
      </c>
      <c r="L7" s="21"/>
      <c r="M7" s="21"/>
      <c r="N7" s="21"/>
      <c r="O7" s="21"/>
      <c r="P7" s="11">
        <f t="shared" si="2"/>
        <v>82</v>
      </c>
      <c r="Q7" s="21"/>
      <c r="R7" s="21"/>
      <c r="S7" s="21"/>
      <c r="T7" s="23"/>
      <c r="U7" s="21"/>
      <c r="V7" s="21"/>
      <c r="W7" s="21"/>
      <c r="X7" s="11">
        <f t="shared" si="3"/>
        <v>0</v>
      </c>
      <c r="Y7" s="20"/>
      <c r="Z7" s="20"/>
    </row>
    <row r="8" spans="1:26" ht="60" x14ac:dyDescent="0.25">
      <c r="A8" s="21" t="s">
        <v>5</v>
      </c>
      <c r="B8" s="21">
        <v>37</v>
      </c>
      <c r="C8" s="21" t="s">
        <v>46</v>
      </c>
      <c r="D8" s="73" t="s">
        <v>129</v>
      </c>
      <c r="E8" s="33" t="s">
        <v>56</v>
      </c>
      <c r="F8" s="21" t="s">
        <v>54</v>
      </c>
      <c r="G8" s="11">
        <v>60</v>
      </c>
      <c r="H8" s="11">
        <f t="shared" si="1"/>
        <v>0</v>
      </c>
      <c r="I8" s="11">
        <f t="shared" si="1"/>
        <v>5</v>
      </c>
      <c r="J8" s="21"/>
      <c r="K8" s="26">
        <v>60</v>
      </c>
      <c r="L8" s="21"/>
      <c r="M8" s="21"/>
      <c r="N8" s="21"/>
      <c r="O8" s="21"/>
      <c r="P8" s="11">
        <f t="shared" si="2"/>
        <v>60</v>
      </c>
      <c r="Q8" s="21"/>
      <c r="R8" s="21"/>
      <c r="S8" s="21"/>
      <c r="T8" s="23"/>
      <c r="U8" s="21"/>
      <c r="V8" s="21"/>
      <c r="W8" s="21"/>
      <c r="X8" s="11">
        <f t="shared" si="3"/>
        <v>0</v>
      </c>
      <c r="Y8" s="20">
        <v>5</v>
      </c>
      <c r="Z8" s="22" t="s">
        <v>125</v>
      </c>
    </row>
    <row r="9" spans="1:26" x14ac:dyDescent="0.25">
      <c r="G9" s="11">
        <f>SUM(G5:G8)</f>
        <v>264</v>
      </c>
      <c r="H9" s="11">
        <f t="shared" ref="H9:Y9" si="6">SUM(H5:H8)</f>
        <v>105</v>
      </c>
      <c r="I9" s="11">
        <f t="shared" si="6"/>
        <v>5</v>
      </c>
      <c r="J9" s="11">
        <f t="shared" si="6"/>
        <v>12</v>
      </c>
      <c r="K9" s="11">
        <f t="shared" si="6"/>
        <v>252</v>
      </c>
      <c r="L9" s="11">
        <f t="shared" si="6"/>
        <v>0</v>
      </c>
      <c r="M9" s="11">
        <f t="shared" si="6"/>
        <v>0</v>
      </c>
      <c r="N9" s="11">
        <f t="shared" si="6"/>
        <v>0</v>
      </c>
      <c r="O9" s="11">
        <f t="shared" si="6"/>
        <v>0</v>
      </c>
      <c r="P9" s="11">
        <f t="shared" si="6"/>
        <v>264</v>
      </c>
      <c r="Q9" s="11">
        <f t="shared" si="6"/>
        <v>0</v>
      </c>
      <c r="R9" s="11">
        <f t="shared" si="6"/>
        <v>0</v>
      </c>
      <c r="S9" s="11">
        <f t="shared" si="6"/>
        <v>0</v>
      </c>
      <c r="T9" s="11">
        <f t="shared" si="6"/>
        <v>105</v>
      </c>
      <c r="U9" s="11">
        <f t="shared" si="6"/>
        <v>0</v>
      </c>
      <c r="V9" s="11">
        <f t="shared" si="6"/>
        <v>0</v>
      </c>
      <c r="W9" s="11">
        <f t="shared" si="6"/>
        <v>0</v>
      </c>
      <c r="X9" s="11">
        <f t="shared" si="6"/>
        <v>105</v>
      </c>
      <c r="Y9" s="20">
        <f t="shared" si="6"/>
        <v>5</v>
      </c>
    </row>
  </sheetData>
  <mergeCells count="6">
    <mergeCell ref="A2:Z2"/>
    <mergeCell ref="B3:E3"/>
    <mergeCell ref="G3:I3"/>
    <mergeCell ref="J3:P3"/>
    <mergeCell ref="Q3:X3"/>
    <mergeCell ref="Y3:Y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6586108BD304446B4B983212FB1646F" ma:contentTypeVersion="1" ma:contentTypeDescription="Crée un document." ma:contentTypeScope="" ma:versionID="83e849dba53e9baac2f66e5d31307b45">
  <xsd:schema xmlns:xsd="http://www.w3.org/2001/XMLSchema" xmlns:xs="http://www.w3.org/2001/XMLSchema" xmlns:p="http://schemas.microsoft.com/office/2006/metadata/properties" xmlns:ns2="676b56d2-76bd-49f8-8e4f-aa0d93bda363" targetNamespace="http://schemas.microsoft.com/office/2006/metadata/properties" ma:root="true" ma:fieldsID="7f8b73636821bf8fdcf5d60f7231a0a7" ns2:_="">
    <xsd:import namespace="676b56d2-76bd-49f8-8e4f-aa0d93bda3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6b56d2-76bd-49f8-8e4f-aa0d93bda363"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B28154B-E6C3-45E9-9706-976176CBF9C4}">
  <ds:schemaRefs>
    <ds:schemaRef ds:uri="http://purl.org/dc/elements/1.1/"/>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d4af992b-0800-4df5-a109-60bc1d70b187"/>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17408604-7A81-4B46-BED1-23B6BB6E98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6b56d2-76bd-49f8-8e4f-aa0d93bda3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06AFCB-8D4C-4B63-BFD4-9A5D18A6021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21</vt:i4>
      </vt:variant>
    </vt:vector>
  </HeadingPairs>
  <TitlesOfParts>
    <vt:vector size="21" baseType="lpstr">
      <vt:lpstr>INFORMATIONS GENERALES</vt:lpstr>
      <vt:lpstr>001</vt:lpstr>
      <vt:lpstr>002</vt:lpstr>
      <vt:lpstr>003</vt:lpstr>
      <vt:lpstr>004</vt:lpstr>
      <vt:lpstr>008</vt:lpstr>
      <vt:lpstr>015</vt:lpstr>
      <vt:lpstr>036</vt:lpstr>
      <vt:lpstr>037</vt:lpstr>
      <vt:lpstr>040</vt:lpstr>
      <vt:lpstr>043</vt:lpstr>
      <vt:lpstr>047</vt:lpstr>
      <vt:lpstr>056</vt:lpstr>
      <vt:lpstr>059</vt:lpstr>
      <vt:lpstr>063</vt:lpstr>
      <vt:lpstr>064</vt:lpstr>
      <vt:lpstr>104</vt:lpstr>
      <vt:lpstr>106</vt:lpstr>
      <vt:lpstr>107</vt:lpstr>
      <vt:lpstr>155</vt:lpstr>
      <vt:lpstr>DISTRIBUTEURS</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BUSSEROLLES Nathalie ADJ ADM PAL 2CL AE</dc:creator>
  <cp:keywords/>
  <dc:description/>
  <cp:lastModifiedBy>DELLAC Laurianne SA CE MINDEF</cp:lastModifiedBy>
  <cp:revision/>
  <dcterms:created xsi:type="dcterms:W3CDTF">2024-03-21T10:06:34Z</dcterms:created>
  <dcterms:modified xsi:type="dcterms:W3CDTF">2025-01-08T08:31:53Z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0x01010076586108BD304446B4B983212FB1646F</vt:lpwstr>
  </property>
</Properties>
</file>