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dellac\Desktop\CCTP_ANX_1_Détail des prestations\LOT6 (HGT + HOT)_CFD ET ISSOIRE\"/>
    </mc:Choice>
  </mc:AlternateContent>
  <bookViews>
    <workbookView xWindow="0" yWindow="0" windowWidth="19140" windowHeight="7560"/>
  </bookViews>
  <sheets>
    <sheet name="INFORMATIONS GENERALES" sheetId="1" r:id="rId1"/>
    <sheet name="013" sheetId="2" r:id="rId2"/>
    <sheet name="025" sheetId="4" r:id="rId3"/>
    <sheet name="040" sheetId="5" r:id="rId4"/>
    <sheet name="098" sheetId="22" r:id="rId5"/>
    <sheet name="147" sheetId="3" r:id="rId6"/>
    <sheet name="149" sheetId="6" r:id="rId7"/>
    <sheet name="New BCC LA BLANCHARDIERE" sheetId="23" r:id="rId8"/>
    <sheet name="DISTRIBUTEURS" sheetId="20" r:id="rId9"/>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 i="23" l="1"/>
  <c r="Q14" i="23"/>
  <c r="K14" i="23"/>
  <c r="J14" i="23"/>
  <c r="X24" i="2"/>
  <c r="V24" i="2"/>
  <c r="T24" i="2"/>
  <c r="T5" i="2"/>
  <c r="Q24" i="2"/>
  <c r="G6" i="2"/>
  <c r="G7" i="2"/>
  <c r="G8" i="2"/>
  <c r="G9" i="2"/>
  <c r="G10" i="2"/>
  <c r="G11" i="2"/>
  <c r="G12" i="2"/>
  <c r="G13" i="2"/>
  <c r="G14" i="2"/>
  <c r="G15" i="2"/>
  <c r="G16" i="2"/>
  <c r="G17" i="2"/>
  <c r="G18" i="2"/>
  <c r="G19" i="2"/>
  <c r="G20" i="2"/>
  <c r="G21" i="2"/>
  <c r="G22" i="2"/>
  <c r="G23" i="2"/>
  <c r="G24" i="2"/>
  <c r="P24" i="2"/>
  <c r="M24" i="2"/>
  <c r="K24" i="2"/>
  <c r="P9" i="23"/>
  <c r="G9" i="23" s="1"/>
  <c r="Y14" i="23" l="1"/>
  <c r="W14" i="23"/>
  <c r="V14" i="23"/>
  <c r="U14" i="23"/>
  <c r="T14" i="23"/>
  <c r="S14" i="23"/>
  <c r="R14" i="23"/>
  <c r="O14" i="23"/>
  <c r="N14" i="23"/>
  <c r="M14" i="23"/>
  <c r="L14" i="23"/>
  <c r="X13" i="23"/>
  <c r="H13" i="23" s="1"/>
  <c r="P13" i="23"/>
  <c r="G13" i="23" s="1"/>
  <c r="I13" i="23"/>
  <c r="X12" i="23"/>
  <c r="H12" i="23" s="1"/>
  <c r="P12" i="23"/>
  <c r="G12" i="23" s="1"/>
  <c r="I12" i="23"/>
  <c r="X11" i="23"/>
  <c r="H11" i="23" s="1"/>
  <c r="P11" i="23"/>
  <c r="G11" i="23" s="1"/>
  <c r="I11" i="23"/>
  <c r="X10" i="23"/>
  <c r="H10" i="23" s="1"/>
  <c r="P10" i="23"/>
  <c r="G10" i="23" s="1"/>
  <c r="I10" i="23"/>
  <c r="X8" i="23"/>
  <c r="H8" i="23" s="1"/>
  <c r="P8" i="23"/>
  <c r="G8" i="23" s="1"/>
  <c r="I8" i="23"/>
  <c r="X7" i="23"/>
  <c r="H7" i="23" s="1"/>
  <c r="P7" i="23"/>
  <c r="G7" i="23" s="1"/>
  <c r="I7" i="23"/>
  <c r="X6" i="23"/>
  <c r="H6" i="23" s="1"/>
  <c r="P6" i="23"/>
  <c r="G6" i="23" s="1"/>
  <c r="I6" i="23"/>
  <c r="X14" i="23" l="1"/>
  <c r="H14" i="23" s="1"/>
  <c r="I14" i="23"/>
  <c r="P14" i="23"/>
  <c r="G14" i="23" s="1"/>
  <c r="Y9" i="6"/>
  <c r="W9" i="6"/>
  <c r="V9" i="6"/>
  <c r="U9" i="6"/>
  <c r="T9" i="6"/>
  <c r="S9" i="6"/>
  <c r="R9" i="6"/>
  <c r="Q9" i="6"/>
  <c r="O9" i="6"/>
  <c r="N9" i="6"/>
  <c r="M9" i="6"/>
  <c r="L9" i="6"/>
  <c r="K9" i="6"/>
  <c r="J9" i="6"/>
  <c r="X8" i="6"/>
  <c r="P8" i="6"/>
  <c r="G8" i="6" s="1"/>
  <c r="I8" i="6"/>
  <c r="H8" i="6"/>
  <c r="X7" i="6"/>
  <c r="H7" i="6" s="1"/>
  <c r="P7" i="6"/>
  <c r="G7" i="6" s="1"/>
  <c r="I7" i="6"/>
  <c r="X6" i="6"/>
  <c r="P6" i="6"/>
  <c r="G6" i="6" s="1"/>
  <c r="I6" i="6"/>
  <c r="H6" i="6"/>
  <c r="X5" i="6"/>
  <c r="X9" i="6" s="1"/>
  <c r="P5" i="6"/>
  <c r="I5" i="6"/>
  <c r="I9" i="6" s="1"/>
  <c r="G13" i="3"/>
  <c r="X12" i="3"/>
  <c r="H12" i="3" s="1"/>
  <c r="P12" i="3"/>
  <c r="G12" i="3" s="1"/>
  <c r="I12" i="3"/>
  <c r="X11" i="3"/>
  <c r="H11" i="3" s="1"/>
  <c r="P11" i="3"/>
  <c r="G11" i="3" s="1"/>
  <c r="I11" i="3"/>
  <c r="X10" i="3"/>
  <c r="H10" i="3" s="1"/>
  <c r="P10" i="3"/>
  <c r="I10" i="3"/>
  <c r="G10" i="3"/>
  <c r="X9" i="3"/>
  <c r="H9" i="3" s="1"/>
  <c r="P9" i="3"/>
  <c r="G9" i="3" s="1"/>
  <c r="I9" i="3"/>
  <c r="X7" i="3"/>
  <c r="H7" i="3" s="1"/>
  <c r="P7" i="3"/>
  <c r="G7" i="3" s="1"/>
  <c r="I7" i="3"/>
  <c r="Y13" i="3"/>
  <c r="W13" i="3"/>
  <c r="V13" i="3"/>
  <c r="U13" i="3"/>
  <c r="T13" i="3"/>
  <c r="S13" i="3"/>
  <c r="R13" i="3"/>
  <c r="Q13" i="3"/>
  <c r="O13" i="3"/>
  <c r="N13" i="3"/>
  <c r="M13" i="3"/>
  <c r="L13" i="3"/>
  <c r="K13" i="3"/>
  <c r="J13" i="3"/>
  <c r="X8" i="3"/>
  <c r="H8" i="3" s="1"/>
  <c r="P8" i="3"/>
  <c r="G8" i="3" s="1"/>
  <c r="I8" i="3"/>
  <c r="X6" i="3"/>
  <c r="H6" i="3" s="1"/>
  <c r="P6" i="3"/>
  <c r="G6" i="3" s="1"/>
  <c r="I6" i="3"/>
  <c r="X5" i="3"/>
  <c r="P5" i="3"/>
  <c r="G5" i="3" s="1"/>
  <c r="I5" i="3"/>
  <c r="H5" i="6" l="1"/>
  <c r="P9" i="6"/>
  <c r="G5" i="6"/>
  <c r="G9" i="6" s="1"/>
  <c r="H9" i="6"/>
  <c r="I13" i="3"/>
  <c r="X13" i="3"/>
  <c r="H5" i="3"/>
  <c r="H13" i="3" s="1"/>
  <c r="P13" i="3"/>
  <c r="I12" i="22"/>
  <c r="J12" i="22"/>
  <c r="K12" i="22"/>
  <c r="L12" i="22"/>
  <c r="M12" i="22"/>
  <c r="N12" i="22"/>
  <c r="O12" i="22"/>
  <c r="Q12" i="22"/>
  <c r="R12" i="22"/>
  <c r="S12" i="22"/>
  <c r="T12" i="22"/>
  <c r="U12" i="22"/>
  <c r="V12" i="22"/>
  <c r="W12" i="22"/>
  <c r="Y12" i="22"/>
  <c r="X11" i="22"/>
  <c r="P11" i="22"/>
  <c r="I11" i="22"/>
  <c r="H11" i="22"/>
  <c r="G11" i="22"/>
  <c r="X10" i="22"/>
  <c r="H10" i="22" s="1"/>
  <c r="P10" i="22"/>
  <c r="G10" i="22" s="1"/>
  <c r="I10" i="22"/>
  <c r="X9" i="22"/>
  <c r="P9" i="22"/>
  <c r="I9" i="22"/>
  <c r="H9" i="22"/>
  <c r="X8" i="22"/>
  <c r="P8" i="22"/>
  <c r="G8" i="22" s="1"/>
  <c r="I8" i="22"/>
  <c r="H8" i="22"/>
  <c r="X7" i="22"/>
  <c r="H7" i="22" s="1"/>
  <c r="P7" i="22"/>
  <c r="G7" i="22" s="1"/>
  <c r="I7" i="22"/>
  <c r="X6" i="22"/>
  <c r="H6" i="22" s="1"/>
  <c r="P6" i="22"/>
  <c r="G6" i="22" s="1"/>
  <c r="I6" i="22"/>
  <c r="X5" i="22"/>
  <c r="H5" i="22" s="1"/>
  <c r="H12" i="22" s="1"/>
  <c r="P5" i="22"/>
  <c r="G5" i="22" s="1"/>
  <c r="I5" i="22"/>
  <c r="X8" i="5"/>
  <c r="P8" i="5"/>
  <c r="G8" i="5" s="1"/>
  <c r="I8" i="5"/>
  <c r="H8" i="5"/>
  <c r="X7" i="5"/>
  <c r="H7" i="5" s="1"/>
  <c r="P7" i="5"/>
  <c r="G7" i="5" s="1"/>
  <c r="I7" i="5"/>
  <c r="Y11" i="5"/>
  <c r="W11" i="5"/>
  <c r="V11" i="5"/>
  <c r="U11" i="5"/>
  <c r="T11" i="5"/>
  <c r="S11" i="5"/>
  <c r="R11" i="5"/>
  <c r="Q11" i="5"/>
  <c r="O11" i="5"/>
  <c r="N11" i="5"/>
  <c r="M11" i="5"/>
  <c r="L11" i="5"/>
  <c r="K11" i="5"/>
  <c r="J11" i="5"/>
  <c r="X10" i="5"/>
  <c r="P10" i="5"/>
  <c r="G10" i="5" s="1"/>
  <c r="I10" i="5"/>
  <c r="H10" i="5"/>
  <c r="X9" i="5"/>
  <c r="H9" i="5" s="1"/>
  <c r="P9" i="5"/>
  <c r="I9" i="5"/>
  <c r="G9" i="5"/>
  <c r="X6" i="5"/>
  <c r="H6" i="5" s="1"/>
  <c r="P6" i="5"/>
  <c r="G6" i="5" s="1"/>
  <c r="I6" i="5"/>
  <c r="X5" i="5"/>
  <c r="P5" i="5"/>
  <c r="I5" i="5"/>
  <c r="I11" i="5" s="1"/>
  <c r="G5" i="5"/>
  <c r="I9" i="4"/>
  <c r="J9" i="4"/>
  <c r="K9" i="4"/>
  <c r="L9" i="4"/>
  <c r="M9" i="4"/>
  <c r="N9" i="4"/>
  <c r="O9" i="4"/>
  <c r="Q9" i="4"/>
  <c r="R9" i="4"/>
  <c r="S9" i="4"/>
  <c r="T9" i="4"/>
  <c r="U9" i="4"/>
  <c r="V9" i="4"/>
  <c r="W9" i="4"/>
  <c r="Y9" i="4"/>
  <c r="X8" i="4"/>
  <c r="P8" i="4"/>
  <c r="G8" i="4" s="1"/>
  <c r="I8" i="4"/>
  <c r="H8" i="4"/>
  <c r="X7" i="4"/>
  <c r="H7" i="4" s="1"/>
  <c r="P7" i="4"/>
  <c r="G7" i="4" s="1"/>
  <c r="I7" i="4"/>
  <c r="X6" i="4"/>
  <c r="H6" i="4" s="1"/>
  <c r="P6" i="4"/>
  <c r="G6" i="4" s="1"/>
  <c r="I6" i="4"/>
  <c r="X5" i="4"/>
  <c r="H5" i="4" s="1"/>
  <c r="P5" i="4"/>
  <c r="G5" i="4" s="1"/>
  <c r="I5" i="4"/>
  <c r="X12" i="22" l="1"/>
  <c r="H9" i="4"/>
  <c r="P12" i="22"/>
  <c r="G9" i="22"/>
  <c r="G12" i="22" s="1"/>
  <c r="X11" i="5"/>
  <c r="P11" i="5"/>
  <c r="G11" i="5"/>
  <c r="H5" i="5"/>
  <c r="H11" i="5" s="1"/>
  <c r="G9" i="4"/>
  <c r="P9" i="4"/>
  <c r="X9" i="4"/>
  <c r="X23" i="2"/>
  <c r="H23" i="2" s="1"/>
  <c r="P23" i="2"/>
  <c r="I23" i="2"/>
  <c r="X22" i="2"/>
  <c r="H22" i="2" s="1"/>
  <c r="P22" i="2"/>
  <c r="I22" i="2"/>
  <c r="X21" i="2"/>
  <c r="H21" i="2" s="1"/>
  <c r="P21" i="2"/>
  <c r="I21" i="2"/>
  <c r="X20" i="2"/>
  <c r="H20" i="2" s="1"/>
  <c r="P20" i="2"/>
  <c r="I20" i="2"/>
  <c r="X19" i="2"/>
  <c r="H19" i="2" s="1"/>
  <c r="P19" i="2"/>
  <c r="I19" i="2"/>
  <c r="X18" i="2"/>
  <c r="H18" i="2" s="1"/>
  <c r="P18" i="2"/>
  <c r="I18" i="2"/>
  <c r="X17" i="2"/>
  <c r="H17" i="2" s="1"/>
  <c r="P17" i="2"/>
  <c r="I17" i="2"/>
  <c r="X16" i="2"/>
  <c r="H16" i="2" s="1"/>
  <c r="P16" i="2"/>
  <c r="I16" i="2"/>
  <c r="X15" i="2"/>
  <c r="H15" i="2" s="1"/>
  <c r="P15" i="2"/>
  <c r="I15" i="2"/>
  <c r="X14" i="2"/>
  <c r="H14" i="2" s="1"/>
  <c r="P14" i="2"/>
  <c r="I14" i="2"/>
  <c r="X13" i="2"/>
  <c r="H13" i="2" s="1"/>
  <c r="P13" i="2"/>
  <c r="I13" i="2"/>
  <c r="X12" i="2"/>
  <c r="H12" i="2" s="1"/>
  <c r="P12" i="2"/>
  <c r="I12" i="2"/>
  <c r="X11" i="2"/>
  <c r="H11" i="2" s="1"/>
  <c r="P11" i="2"/>
  <c r="I11" i="2"/>
  <c r="X6" i="2" l="1"/>
  <c r="H6" i="2" s="1"/>
  <c r="P6" i="2"/>
  <c r="I6" i="2"/>
  <c r="X7" i="2" l="1"/>
  <c r="H7" i="2" s="1"/>
  <c r="P7" i="2"/>
  <c r="I7" i="2"/>
  <c r="X5" i="2"/>
  <c r="H5" i="2" s="1"/>
  <c r="P5" i="2"/>
  <c r="G5" i="2" s="1"/>
  <c r="I5" i="2"/>
  <c r="I9" i="2" l="1"/>
  <c r="I10" i="2"/>
  <c r="I8" i="2"/>
  <c r="X10" i="2"/>
  <c r="H10" i="2" s="1"/>
  <c r="X8" i="2"/>
  <c r="H8" i="2" s="1"/>
  <c r="X9" i="2"/>
  <c r="H9" i="2" s="1"/>
  <c r="J24" i="2"/>
  <c r="L24" i="2"/>
  <c r="N24" i="2"/>
  <c r="O24" i="2"/>
  <c r="R24" i="2"/>
  <c r="S24" i="2"/>
  <c r="U24" i="2"/>
  <c r="W24" i="2"/>
  <c r="Y24" i="2"/>
  <c r="P9" i="2"/>
  <c r="P10" i="2"/>
  <c r="P8" i="2"/>
  <c r="I24" i="2" l="1"/>
  <c r="H24" i="2"/>
</calcChain>
</file>

<file path=xl/comments1.xml><?xml version="1.0" encoding="utf-8"?>
<comments xmlns="http://schemas.openxmlformats.org/spreadsheetml/2006/main">
  <authors>
    <author>DOUBLEIN Eric OUVR PROF COMM HOR</author>
    <author>DOUBLEIN Eric OUV HG</author>
  </authors>
  <commentList>
    <comment ref="A4" authorId="0" shapeId="0">
      <text>
        <r>
          <rPr>
            <b/>
            <sz val="9"/>
            <color indexed="81"/>
            <rFont val="Tahoma"/>
            <family val="2"/>
          </rPr>
          <t>Liste des bâtiments à mettre à jour</t>
        </r>
        <r>
          <rPr>
            <sz val="9"/>
            <color indexed="81"/>
            <rFont val="Tahoma"/>
            <family val="2"/>
          </rPr>
          <t xml:space="preserve">
</t>
        </r>
      </text>
    </comment>
    <comment ref="B6" authorId="1" shapeId="0">
      <text>
        <r>
          <rPr>
            <b/>
            <sz val="9"/>
            <color indexed="81"/>
            <rFont val="Tahoma"/>
            <family val="2"/>
          </rPr>
          <t>Distributeur en bon état devant rester sur place</t>
        </r>
        <r>
          <rPr>
            <sz val="9"/>
            <color indexed="81"/>
            <rFont val="Tahoma"/>
            <family val="2"/>
          </rPr>
          <t xml:space="preserve">
</t>
        </r>
      </text>
    </comment>
    <comment ref="C6" authorId="1" shapeId="0">
      <text>
        <r>
          <rPr>
            <b/>
            <sz val="9"/>
            <color indexed="81"/>
            <rFont val="Tahoma"/>
            <family val="2"/>
          </rPr>
          <t>Distributeur présent mais en mauvais état</t>
        </r>
        <r>
          <rPr>
            <sz val="9"/>
            <color indexed="81"/>
            <rFont val="Tahoma"/>
            <family val="2"/>
          </rPr>
          <t xml:space="preserve">
</t>
        </r>
      </text>
    </comment>
    <comment ref="D6" authorId="1" shapeId="0">
      <text>
        <r>
          <rPr>
            <b/>
            <sz val="9"/>
            <color indexed="81"/>
            <rFont val="Tahoma"/>
            <family val="2"/>
          </rPr>
          <t>Distributeur manquant</t>
        </r>
        <r>
          <rPr>
            <sz val="9"/>
            <color indexed="81"/>
            <rFont val="Tahoma"/>
            <family val="2"/>
          </rPr>
          <t xml:space="preserve">
</t>
        </r>
      </text>
    </comment>
    <comment ref="E6" authorId="1" shapeId="0">
      <text>
        <r>
          <rPr>
            <b/>
            <sz val="9"/>
            <color indexed="81"/>
            <rFont val="Tahoma"/>
            <family val="2"/>
          </rPr>
          <t>Nombre total de distributeurs dans le bâtiment :
Bon état + A remplacer + A mettre en place</t>
        </r>
        <r>
          <rPr>
            <sz val="9"/>
            <color indexed="81"/>
            <rFont val="Tahoma"/>
            <family val="2"/>
          </rPr>
          <t xml:space="preserve">
</t>
        </r>
      </text>
    </comment>
  </commentList>
</comments>
</file>

<file path=xl/sharedStrings.xml><?xml version="1.0" encoding="utf-8"?>
<sst xmlns="http://schemas.openxmlformats.org/spreadsheetml/2006/main" count="518" uniqueCount="112">
  <si>
    <t>FICHE D’EXPRESSION DE BESOINS
ANNEXE
SEGMENT D’ACHAT : NETTOYAGE DES LOCAUX</t>
  </si>
  <si>
    <r>
      <t>Nom et coordonnées de l’acheteur en charge de la procédure :</t>
    </r>
    <r>
      <rPr>
        <b/>
        <sz val="9"/>
        <rFont val="Arial"/>
        <family val="2"/>
      </rPr>
      <t xml:space="preserve"> </t>
    </r>
    <r>
      <rPr>
        <i/>
        <sz val="9"/>
        <color theme="0" tint="-0.499984740745262"/>
        <rFont val="Arial"/>
        <family val="2"/>
      </rPr>
      <t>(à renseigner par le Pôle programmation)</t>
    </r>
  </si>
  <si>
    <t>I. INFORMATIONS GÉNÉRALES</t>
  </si>
  <si>
    <r>
      <t xml:space="preserve">Organisme/unité
</t>
    </r>
    <r>
      <rPr>
        <sz val="10"/>
        <rFont val="Arial"/>
        <family val="2"/>
      </rPr>
      <t/>
    </r>
  </si>
  <si>
    <t xml:space="preserve">Adresse du site </t>
  </si>
  <si>
    <t>Effectif de l'organisme/unité</t>
  </si>
  <si>
    <r>
      <t xml:space="preserve">Coordonnées de la ou des personnes chargées de la visite du site des candidats avant remise des offres </t>
    </r>
    <r>
      <rPr>
        <b/>
        <i/>
        <sz val="10"/>
        <rFont val="Arial"/>
        <family val="2"/>
      </rPr>
      <t xml:space="preserve">(jour et plage horaire) </t>
    </r>
  </si>
  <si>
    <t>Coordonnées et fonction de la ou des personnes à joindre pour les autorisations d’accès au site des personnels du titulaire</t>
  </si>
  <si>
    <t>Coordonnées du chargé de prévention</t>
  </si>
  <si>
    <t>Bâtiment / pièce</t>
  </si>
  <si>
    <t>Périodicité des principales prestations</t>
  </si>
  <si>
    <t>Total des surfaces FEB</t>
  </si>
  <si>
    <r>
      <t>Nature et surface des sols (m</t>
    </r>
    <r>
      <rPr>
        <b/>
        <vertAlign val="superscript"/>
        <sz val="12"/>
        <rFont val="Arial"/>
        <family val="2"/>
      </rPr>
      <t>2</t>
    </r>
    <r>
      <rPr>
        <b/>
        <sz val="12"/>
        <rFont val="Arial"/>
        <family val="2"/>
      </rPr>
      <t>)</t>
    </r>
  </si>
  <si>
    <r>
      <t xml:space="preserve">Surfaces vitrées </t>
    </r>
    <r>
      <rPr>
        <b/>
        <u/>
        <sz val="12"/>
        <rFont val="Arial"/>
        <family val="2"/>
      </rPr>
      <t>recto/verso</t>
    </r>
    <r>
      <rPr>
        <b/>
        <sz val="12"/>
        <rFont val="Arial"/>
        <family val="2"/>
      </rPr>
      <t xml:space="preserve"> (m</t>
    </r>
    <r>
      <rPr>
        <b/>
        <vertAlign val="superscript"/>
        <sz val="12"/>
        <rFont val="Arial"/>
        <family val="2"/>
      </rPr>
      <t>2</t>
    </r>
    <r>
      <rPr>
        <b/>
        <sz val="12"/>
        <rFont val="Arial"/>
        <family val="2"/>
      </rPr>
      <t>)</t>
    </r>
  </si>
  <si>
    <r>
      <t xml:space="preserve">
Surfaces murales carrelées des sanitaires
(m</t>
    </r>
    <r>
      <rPr>
        <b/>
        <vertAlign val="superscript"/>
        <sz val="12"/>
        <rFont val="Arial"/>
        <family val="2"/>
      </rPr>
      <t>2</t>
    </r>
    <r>
      <rPr>
        <b/>
        <sz val="12"/>
        <rFont val="Arial"/>
        <family val="2"/>
      </rPr>
      <t xml:space="preserve">)
</t>
    </r>
  </si>
  <si>
    <t>Unité / Formation</t>
  </si>
  <si>
    <t>N° bâtiment</t>
  </si>
  <si>
    <t>Etage</t>
  </si>
  <si>
    <t>N° pièce</t>
  </si>
  <si>
    <t>Nature de la pièce</t>
  </si>
  <si>
    <t>J = Journalière
BH = Bihebdomadaire
H = Hebdomadaire
BM  = Bimensuelle 
M= Mensuelle
T = Trimestrielle  
S = Semestriellle 
A = Annuelle</t>
  </si>
  <si>
    <r>
      <t>Surface au sol
(m</t>
    </r>
    <r>
      <rPr>
        <b/>
        <vertAlign val="superscript"/>
        <sz val="8"/>
        <rFont val="Arial"/>
        <family val="2"/>
      </rPr>
      <t>2</t>
    </r>
    <r>
      <rPr>
        <b/>
        <sz val="8"/>
        <rFont val="Arial"/>
        <family val="2"/>
      </rPr>
      <t>)</t>
    </r>
  </si>
  <si>
    <r>
      <t>Surface vitrée
(m</t>
    </r>
    <r>
      <rPr>
        <b/>
        <vertAlign val="superscript"/>
        <sz val="8"/>
        <rFont val="Arial"/>
        <family val="2"/>
      </rPr>
      <t>2</t>
    </r>
    <r>
      <rPr>
        <b/>
        <sz val="8"/>
        <rFont val="Arial"/>
        <family val="2"/>
      </rPr>
      <t>)</t>
    </r>
  </si>
  <si>
    <r>
      <t>Surface murale carrelée (m</t>
    </r>
    <r>
      <rPr>
        <b/>
        <vertAlign val="superscript"/>
        <sz val="8"/>
        <rFont val="Arial"/>
        <family val="2"/>
      </rPr>
      <t>2</t>
    </r>
    <r>
      <rPr>
        <b/>
        <sz val="8"/>
        <rFont val="Arial"/>
        <family val="2"/>
      </rPr>
      <t>)</t>
    </r>
  </si>
  <si>
    <t>Thermo plastique</t>
  </si>
  <si>
    <t>Carrelage</t>
  </si>
  <si>
    <t>Moquette</t>
  </si>
  <si>
    <t xml:space="preserve">Ciment </t>
  </si>
  <si>
    <t>Autres</t>
  </si>
  <si>
    <r>
      <t>Total
(m</t>
    </r>
    <r>
      <rPr>
        <b/>
        <vertAlign val="superscript"/>
        <sz val="8"/>
        <rFont val="Arial"/>
        <family val="2"/>
      </rPr>
      <t>2</t>
    </r>
    <r>
      <rPr>
        <b/>
        <sz val="8"/>
        <rFont val="Arial"/>
        <family val="2"/>
      </rPr>
      <t>)</t>
    </r>
  </si>
  <si>
    <t xml:space="preserve">Portes de circulation (hall d'entrée et circulation) </t>
  </si>
  <si>
    <t xml:space="preserve">Portes fixes (hall et circulation) </t>
  </si>
  <si>
    <t xml:space="preserve">Cloisons vitrées </t>
  </si>
  <si>
    <t>Fenêtres accessibles par nacelle</t>
  </si>
  <si>
    <t>Miroirs sanitaires</t>
  </si>
  <si>
    <t xml:space="preserve">Autre Surface </t>
  </si>
  <si>
    <t xml:space="preserve">Observations 
</t>
  </si>
  <si>
    <t>RDC</t>
  </si>
  <si>
    <t>BH</t>
  </si>
  <si>
    <t>SANITAIRES</t>
  </si>
  <si>
    <t>H</t>
  </si>
  <si>
    <t>1 ET.</t>
  </si>
  <si>
    <t>Parquet - Plancher</t>
  </si>
  <si>
    <t>Fenêtres
surface vitrée
(2 faces)
en m²</t>
  </si>
  <si>
    <t>Bâtiment</t>
  </si>
  <si>
    <t>DISTRIBUTEURS DE CONSOMMABLES</t>
  </si>
  <si>
    <t>POUBELLES locaux sanitaires</t>
  </si>
  <si>
    <t>Savon</t>
  </si>
  <si>
    <t>Essuie-mains</t>
  </si>
  <si>
    <t>Papier toilette</t>
  </si>
  <si>
    <t>Petite poubelle 3 litres</t>
  </si>
  <si>
    <t>Poubelle hygiène féminine</t>
  </si>
  <si>
    <t>Grande poubelle 50 litres</t>
  </si>
  <si>
    <t>Bon état</t>
  </si>
  <si>
    <t>A remplacer</t>
  </si>
  <si>
    <t>A mettre en place</t>
  </si>
  <si>
    <t>TOTAL</t>
  </si>
  <si>
    <t>2 ET.</t>
  </si>
  <si>
    <t>CERCLE DE LA BASE DE DEFENSE DE CLERMONT-FERRAND 
SUCCURSALE RESTAURATION LOISIR "DESAIX"
QUARTIER DESAIX (63)
BATIMENT 013 - HOTEL PELISSIER</t>
  </si>
  <si>
    <t>R2HL</t>
  </si>
  <si>
    <t>PATIO</t>
  </si>
  <si>
    <t>ACCUEIL/ RECEPTION</t>
  </si>
  <si>
    <t>COULOIR 1</t>
  </si>
  <si>
    <t>COULOIR 2</t>
  </si>
  <si>
    <t>COULOIR 3</t>
  </si>
  <si>
    <t>LOCAL MENAGE</t>
  </si>
  <si>
    <t>LINGERIE</t>
  </si>
  <si>
    <t>CHAMBRE PERMANENCE SSV</t>
  </si>
  <si>
    <t>ESCALIER/PALIER</t>
  </si>
  <si>
    <t>COULOIR 4</t>
  </si>
  <si>
    <t>COULOIR 5</t>
  </si>
  <si>
    <t>COULOIR 6</t>
  </si>
  <si>
    <t>CHAMBRE MULTI</t>
  </si>
  <si>
    <t>CHAMBRE VIP</t>
  </si>
  <si>
    <t>PIERRE</t>
  </si>
  <si>
    <t>CERCLE DE LA BASE DE DEFENSE DE CLERMONT-FERRAND 
SUCCURSALE RESTAURATION LOISIR "DESAIX"
QUARTIER DESAIX (63)
BATIMENT 025 - HEBERGEMENT WAGRAM</t>
  </si>
  <si>
    <t>HALL / SAS / ESCALIER</t>
  </si>
  <si>
    <t>CIRCULATION /DEGAGEMENT</t>
  </si>
  <si>
    <t>CERCLE DE LA BASE DE DEFENSE DE CLERMONT-FERRAND 
SUCCURSALE RESTAURATION LOISIR "DESAIX"
QUARTIER DESAIX (63)
BATIMENT 040 - HEBERGEMENT ASSAS</t>
  </si>
  <si>
    <t>LAVERIE</t>
  </si>
  <si>
    <t>PEDILUVE</t>
  </si>
  <si>
    <t>CERCLE DE LA BASE DE DEFENSE DE CLERMONT-FERRAND 
SUCCURSALE RESTAURATION LOISIR "DESAIX"
QUARTIER DESAIX (63)
BATIMENT 098 - HEBERGEMENT RIVOLI</t>
  </si>
  <si>
    <t>ESCALIERS / PALIER</t>
  </si>
  <si>
    <t>CERCLE DE LA BASE DE DEFENSE DE CLERMONT-FERRAND 
SUCCURSALE RESTAURATION LOISIR "DESAIX"
QUARTIER DESAIX (63)
BATIMENT 147 - HEBERGEMENT GHIRARDI</t>
  </si>
  <si>
    <t>ESCALIER / PALIER</t>
  </si>
  <si>
    <t>CERCLE DE LA BASE DE DEFENSE DE CLERMONT-FERRAND 
SUCCURSALE RESTAURATION LOISIR "DESAIX"
QUARTIER DESAIX (63)
BATIMENT 149 - HEBERGEMENT MONSABERT</t>
  </si>
  <si>
    <t xml:space="preserve">PFC S-E
</t>
  </si>
  <si>
    <t>R2HL Desaix</t>
  </si>
  <si>
    <t>J = Journalière
BH = Bihebdomadaire
H = Hebdomadaire
BM  = Bimensuelle 
M= Mensuelle
T = Trimestrielle  
S = Semestriellle 
A = Annuelle
BDC=Bon De Commande</t>
  </si>
  <si>
    <t>BDC</t>
  </si>
  <si>
    <r>
      <rPr>
        <u/>
        <sz val="10"/>
        <rFont val="Arial"/>
        <family val="2"/>
      </rPr>
      <t>Adresse</t>
    </r>
    <r>
      <rPr>
        <sz val="10"/>
        <rFont val="Arial"/>
        <family val="2"/>
      </rPr>
      <t xml:space="preserve"> : 
</t>
    </r>
    <r>
      <rPr>
        <u/>
        <sz val="10"/>
        <rFont val="Arial"/>
        <family val="2"/>
      </rPr>
      <t>Horaires d'ouverture</t>
    </r>
    <r>
      <rPr>
        <sz val="10"/>
        <rFont val="Arial"/>
        <family val="2"/>
      </rPr>
      <t xml:space="preserve"> :
Du lundi au jeudi de 08h00 à 12h00 et de 13h00 à 17h00 et le vendredi de 8h00 à 12h00</t>
    </r>
  </si>
  <si>
    <t>NON CONCERNE</t>
  </si>
  <si>
    <t>CERCLE DE LA BASE DE DEFENSE DE CLERMONT-FERRAND 
SUCCURSALE RESTAURATION LOISIR "DESAIX"
QUARTIER LA BLANCHARDIERE (63)
BATIMENT ? - HEBERGEMENT ?</t>
  </si>
  <si>
    <t>LOCAL VÉLO</t>
  </si>
  <si>
    <t>CHAMBRE DOUBLE (1)</t>
  </si>
  <si>
    <t>APPARTEMENT PARENTALE</t>
  </si>
  <si>
    <t>CHAMBRE SIMPLE (2)</t>
  </si>
  <si>
    <t>CHAMBRE DOUBLE (3)</t>
  </si>
  <si>
    <t>Recto</t>
  </si>
  <si>
    <t>Verso</t>
  </si>
  <si>
    <t>11 m2 porte vitrée</t>
  </si>
  <si>
    <t>5 m2 fenêtre</t>
  </si>
  <si>
    <t>fenêtre 6</t>
  </si>
  <si>
    <t>SALLE COMMUNE/LAVERIE</t>
  </si>
  <si>
    <t xml:space="preserve">Le BCC de LA BLANCHARDIERE est prévu d’être livré fin 2026. Demande mise en place de la prestation par ordre de service.
Le papier toilette et essuie mains sont fournis par le cercle.
</t>
  </si>
  <si>
    <r>
      <t xml:space="preserve">La présente fiche est à </t>
    </r>
    <r>
      <rPr>
        <u/>
        <sz val="10"/>
        <rFont val="Arial"/>
        <family val="2"/>
      </rPr>
      <t>remplir dans son intégralité</t>
    </r>
    <r>
      <rPr>
        <sz val="10"/>
        <rFont val="Arial"/>
        <family val="2"/>
      </rPr>
      <t xml:space="preserve"> par le prescripteur du besoin afin d’être transmise à la PFC S-E ; </t>
    </r>
    <r>
      <rPr>
        <u/>
        <sz val="10"/>
        <rFont val="Arial"/>
        <family val="2"/>
      </rPr>
      <t xml:space="preserve">à défaut la fiche sera retournée au GSC.
</t>
    </r>
    <r>
      <rPr>
        <sz val="10"/>
        <rFont val="Arial"/>
        <family val="2"/>
      </rPr>
      <t>En effet, les informations demandées sont indispensables à la bonne compréhension du besoin.
Le prescripteur peut également prendre contact avec l’acheteur en charge de la procédure, avant de transmettre son besoin, afin de lever toute incertitude sur la nature des renseignements demandés et définir conjointement les attentes et contraintes de chacun.</t>
    </r>
  </si>
  <si>
    <t>fenetre 14 m2</t>
  </si>
  <si>
    <t>Cloison vitrée 23</t>
  </si>
  <si>
    <t>porte vitrée 5</t>
  </si>
  <si>
    <t>Liste des distributeurs de consommables et des poubelles sanitaires  à renseigner</t>
  </si>
  <si>
    <t>Le papier toilette, savon et essuie mains ainsi que les sacs poubelle sont fournis par le titulaire.</t>
  </si>
  <si>
    <r>
      <rPr>
        <b/>
        <sz val="10"/>
        <rFont val="Arial"/>
        <family val="2"/>
      </rPr>
      <t>Prioritairement :</t>
    </r>
    <r>
      <rPr>
        <sz val="10"/>
        <rFont val="Arial"/>
        <family val="2"/>
      </rPr>
      <t xml:space="preserve">
- OE HCC Christian GAFFET  christian.gaffet@intradef.gouv.fr   04.63.66.92.52
- ATPMD1 Nicole MARION   nicole.marion@intradef.gouv.fr   04.73.99.25.94
- SACN Daniel CHAUVEL   daniel.chauvel@intradef.gouv.fr   04.63.66.92.36
Horaires lundi au jeudi : de 08h00 à 12h00 et de 12h45 à 17h00
vendredi : de 08h00 à 12h00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</si>
</sst>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scheme val="minor"/>
    </font>
    <font>
      <b/>
      <sz val="10"/>
      <name val="Arial"/>
      <family val="2"/>
    </font>
    <font>
      <sz val="10"/>
      <name val="Arial"/>
      <family val="2"/>
    </font>
    <font>
      <b/>
      <sz val="9"/>
      <name val="Arial"/>
      <family val="2"/>
    </font>
    <font>
      <i/>
      <sz val="9"/>
      <color theme="0" tint="-0.499984740745262"/>
      <name val="Arial"/>
      <family val="2"/>
    </font>
    <font>
      <u/>
      <sz val="10"/>
      <name val="Arial"/>
      <family val="2"/>
    </font>
    <font>
      <b/>
      <i/>
      <sz val="10"/>
      <name val="Arial"/>
      <family val="2"/>
    </font>
    <font>
      <b/>
      <sz val="20"/>
      <name val="Arial"/>
      <family val="2"/>
    </font>
    <font>
      <sz val="8"/>
      <name val="Arial"/>
      <family val="2"/>
    </font>
    <font>
      <b/>
      <sz val="11"/>
      <name val="Arial"/>
      <family val="2"/>
    </font>
    <font>
      <b/>
      <sz val="12"/>
      <name val="Arial"/>
      <family val="2"/>
    </font>
    <font>
      <b/>
      <vertAlign val="superscript"/>
      <sz val="12"/>
      <name val="Arial"/>
      <family val="2"/>
    </font>
    <font>
      <b/>
      <u/>
      <sz val="12"/>
      <name val="Arial"/>
      <family val="2"/>
    </font>
    <font>
      <b/>
      <sz val="8"/>
      <name val="Arial"/>
      <family val="2"/>
    </font>
    <font>
      <b/>
      <vertAlign val="superscript"/>
      <sz val="8"/>
      <name val="Arial"/>
      <family val="2"/>
    </font>
    <font>
      <b/>
      <sz val="14"/>
      <name val="Arial"/>
      <family val="2"/>
    </font>
    <font>
      <b/>
      <sz val="10"/>
      <color rgb="FFFF0000"/>
      <name val="Arial"/>
      <family val="2"/>
    </font>
    <font>
      <b/>
      <sz val="9"/>
      <color indexed="81"/>
      <name val="Tahoma"/>
      <family val="2"/>
    </font>
    <font>
      <sz val="9"/>
      <color indexed="81"/>
      <name val="Tahoma"/>
      <family val="2"/>
    </font>
    <font>
      <u/>
      <sz val="10"/>
      <color indexed="12"/>
      <name val="Arial"/>
      <family val="2"/>
    </font>
    <font>
      <b/>
      <sz val="18"/>
      <color rgb="FFFF0000"/>
      <name val="Calibri"/>
      <family val="2"/>
      <scheme val="minor"/>
    </font>
  </fonts>
  <fills count="12">
    <fill>
      <patternFill patternType="none"/>
    </fill>
    <fill>
      <patternFill patternType="gray125"/>
    </fill>
    <fill>
      <patternFill patternType="solid">
        <fgColor theme="3" tint="0.79998168889431442"/>
        <bgColor indexed="64"/>
      </patternFill>
    </fill>
    <fill>
      <patternFill patternType="solid">
        <fgColor theme="4" tint="0.79998168889431442"/>
        <bgColor indexed="64"/>
      </patternFill>
    </fill>
    <fill>
      <patternFill patternType="solid">
        <fgColor rgb="FFDDDDDD"/>
        <bgColor indexed="64"/>
      </patternFill>
    </fill>
    <fill>
      <patternFill patternType="solid">
        <fgColor rgb="FFF8F8F8"/>
        <bgColor indexed="64"/>
      </patternFill>
    </fill>
    <fill>
      <patternFill patternType="solid">
        <fgColor theme="0" tint="-4.9989318521683403E-2"/>
        <bgColor indexed="64"/>
      </patternFill>
    </fill>
    <fill>
      <patternFill patternType="solid">
        <fgColor theme="0"/>
        <bgColor indexed="64"/>
      </patternFill>
    </fill>
    <fill>
      <patternFill patternType="solid">
        <fgColor rgb="FF00B0F0"/>
        <bgColor indexed="64"/>
      </patternFill>
    </fill>
    <fill>
      <patternFill patternType="solid">
        <fgColor rgb="FF92D050"/>
        <bgColor indexed="64"/>
      </patternFill>
    </fill>
    <fill>
      <patternFill patternType="solid">
        <fgColor rgb="FFFFFF00"/>
        <bgColor indexed="64"/>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s>
  <cellStyleXfs count="3">
    <xf numFmtId="0" fontId="0" fillId="0" borderId="0"/>
    <xf numFmtId="0" fontId="2" fillId="0" borderId="0"/>
    <xf numFmtId="0" fontId="19" fillId="0" borderId="0" applyNumberFormat="0" applyFill="0" applyBorder="0" applyAlignment="0" applyProtection="0">
      <alignment vertical="top"/>
      <protection locked="0"/>
    </xf>
  </cellStyleXfs>
  <cellXfs count="90">
    <xf numFmtId="0" fontId="0" fillId="0" borderId="0" xfId="0"/>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Border="1" applyAlignment="1">
      <alignment horizontal="justify" vertical="center" wrapText="1"/>
    </xf>
    <xf numFmtId="0" fontId="2" fillId="0" borderId="0" xfId="0" applyFont="1" applyBorder="1" applyAlignment="1">
      <alignment vertical="center" wrapText="1"/>
    </xf>
    <xf numFmtId="0" fontId="1" fillId="0" borderId="1" xfId="0" applyFont="1" applyBorder="1" applyAlignment="1">
      <alignment horizontal="left" vertical="center" wrapText="1" indent="1"/>
    </xf>
    <xf numFmtId="0" fontId="2" fillId="0" borderId="1" xfId="0" applyFont="1" applyBorder="1" applyAlignment="1">
      <alignment vertical="center" wrapText="1"/>
    </xf>
    <xf numFmtId="0" fontId="1" fillId="0" borderId="0" xfId="0" applyFont="1" applyBorder="1" applyAlignment="1">
      <alignment vertical="center" wrapText="1"/>
    </xf>
    <xf numFmtId="0" fontId="10" fillId="3"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0" borderId="1" xfId="0" applyFont="1" applyFill="1" applyBorder="1" applyAlignment="1">
      <alignment horizontal="center" vertical="center" wrapText="1"/>
    </xf>
    <xf numFmtId="0" fontId="13" fillId="3" borderId="1" xfId="0" applyFont="1" applyFill="1" applyBorder="1" applyAlignment="1">
      <alignment horizontal="left" vertical="center" wrapText="1" indent="1"/>
    </xf>
    <xf numFmtId="0" fontId="13" fillId="4"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2" fontId="13" fillId="5" borderId="1" xfId="0" applyNumberFormat="1" applyFont="1" applyFill="1" applyBorder="1" applyAlignment="1">
      <alignment horizontal="center" vertical="center" wrapText="1"/>
    </xf>
    <xf numFmtId="49" fontId="13" fillId="5" borderId="1"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10" fillId="0" borderId="1"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wrapText="1"/>
    </xf>
    <xf numFmtId="0" fontId="0" fillId="0" borderId="1" xfId="0" applyBorder="1" applyAlignment="1">
      <alignment horizontal="center" vertical="center"/>
    </xf>
    <xf numFmtId="0" fontId="0" fillId="9" borderId="1" xfId="0" applyFill="1" applyBorder="1" applyAlignment="1">
      <alignment horizontal="center" vertical="center"/>
    </xf>
    <xf numFmtId="0" fontId="0" fillId="10" borderId="1" xfId="0" applyFill="1" applyBorder="1" applyAlignment="1">
      <alignment horizontal="center" vertical="center"/>
    </xf>
    <xf numFmtId="0" fontId="0" fillId="8" borderId="1" xfId="0" applyFill="1" applyBorder="1" applyAlignment="1">
      <alignment horizontal="center" vertical="center"/>
    </xf>
    <xf numFmtId="49" fontId="0" fillId="0" borderId="1" xfId="0" applyNumberFormat="1" applyBorder="1" applyAlignment="1">
      <alignment horizontal="center" vertical="center"/>
    </xf>
    <xf numFmtId="0" fontId="0" fillId="9" borderId="1" xfId="0" applyFill="1" applyBorder="1" applyAlignment="1">
      <alignment horizontal="center" vertical="center" wrapText="1"/>
    </xf>
    <xf numFmtId="0" fontId="0" fillId="0" borderId="1" xfId="0" applyFill="1" applyBorder="1" applyAlignment="1">
      <alignment horizontal="center" vertical="center"/>
    </xf>
    <xf numFmtId="0" fontId="0" fillId="10" borderId="1" xfId="0" applyFill="1" applyBorder="1" applyAlignment="1">
      <alignment horizontal="center" vertical="center" wrapText="1"/>
    </xf>
    <xf numFmtId="0" fontId="0" fillId="8" borderId="1" xfId="0" applyFill="1" applyBorder="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center" vertical="center" wrapText="1"/>
    </xf>
    <xf numFmtId="0" fontId="2" fillId="11" borderId="22" xfId="0" applyFont="1" applyFill="1" applyBorder="1" applyAlignment="1">
      <alignment horizontal="center" vertical="center" wrapText="1"/>
    </xf>
    <xf numFmtId="0" fontId="2" fillId="11" borderId="23" xfId="0" applyFont="1" applyFill="1" applyBorder="1" applyAlignment="1">
      <alignment horizontal="center" vertical="center" wrapText="1"/>
    </xf>
    <xf numFmtId="0" fontId="2" fillId="11" borderId="24" xfId="0" applyFont="1" applyFill="1" applyBorder="1" applyAlignment="1">
      <alignment horizontal="center" vertical="center" wrapText="1"/>
    </xf>
    <xf numFmtId="0" fontId="2" fillId="11" borderId="25" xfId="0" applyFont="1" applyFill="1" applyBorder="1" applyAlignment="1">
      <alignment horizontal="center" vertical="center" wrapText="1"/>
    </xf>
    <xf numFmtId="0" fontId="2" fillId="11" borderId="26" xfId="0" applyFont="1" applyFill="1" applyBorder="1" applyAlignment="1">
      <alignment horizontal="center" vertical="center" wrapText="1"/>
    </xf>
    <xf numFmtId="0" fontId="0" fillId="0" borderId="27" xfId="0" applyBorder="1" applyAlignment="1">
      <alignment horizontal="center" vertical="center" wrapText="1"/>
    </xf>
    <xf numFmtId="0" fontId="0" fillId="0" borderId="5" xfId="0" applyBorder="1" applyAlignment="1">
      <alignment horizontal="center" vertical="center" wrapText="1"/>
    </xf>
    <xf numFmtId="0" fontId="2" fillId="0" borderId="0" xfId="0" applyFont="1" applyAlignment="1">
      <alignment horizontal="center" vertical="center" wrapText="1"/>
    </xf>
    <xf numFmtId="0" fontId="0" fillId="0" borderId="1" xfId="0" applyFill="1" applyBorder="1" applyAlignment="1">
      <alignment vertical="center"/>
    </xf>
    <xf numFmtId="1" fontId="13" fillId="5" borderId="9" xfId="0" applyNumberFormat="1" applyFont="1" applyFill="1" applyBorder="1" applyAlignment="1">
      <alignment horizontal="center" vertical="center" wrapText="1"/>
    </xf>
    <xf numFmtId="0" fontId="0" fillId="0" borderId="1" xfId="0" applyFill="1" applyBorder="1" applyAlignment="1">
      <alignment horizontal="center" vertical="center" wrapText="1"/>
    </xf>
    <xf numFmtId="0" fontId="0" fillId="9" borderId="1" xfId="0" applyFill="1" applyBorder="1" applyAlignment="1">
      <alignment vertical="center"/>
    </xf>
    <xf numFmtId="0" fontId="0" fillId="0" borderId="0" xfId="0" applyFill="1" applyBorder="1" applyAlignment="1">
      <alignment horizontal="center" vertical="center"/>
    </xf>
    <xf numFmtId="0" fontId="0" fillId="0" borderId="9" xfId="0" applyFill="1" applyBorder="1" applyAlignment="1">
      <alignment horizontal="center" vertical="center"/>
    </xf>
    <xf numFmtId="1" fontId="13" fillId="4" borderId="1" xfId="0" applyNumberFormat="1" applyFont="1" applyFill="1" applyBorder="1" applyAlignment="1">
      <alignment horizontal="center" vertical="center" wrapText="1"/>
    </xf>
    <xf numFmtId="0" fontId="2" fillId="0" borderId="0" xfId="0" applyFont="1" applyAlignment="1">
      <alignment horizontal="left" vertical="center" wrapText="1" inden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1" fontId="13" fillId="5" borderId="7" xfId="0" applyNumberFormat="1" applyFont="1" applyFill="1" applyBorder="1" applyAlignment="1">
      <alignment horizontal="center" vertical="center" wrapText="1"/>
    </xf>
    <xf numFmtId="1" fontId="13" fillId="5" borderId="9" xfId="0" applyNumberFormat="1" applyFont="1" applyFill="1" applyBorder="1" applyAlignment="1">
      <alignment horizontal="center" vertical="center" wrapText="1"/>
    </xf>
    <xf numFmtId="1" fontId="13" fillId="5" borderId="8" xfId="0" applyNumberFormat="1" applyFont="1" applyFill="1" applyBorder="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horizontal="center" vertical="center" wrapText="1"/>
    </xf>
    <xf numFmtId="0" fontId="10" fillId="0" borderId="1" xfId="0" applyFont="1" applyBorder="1" applyAlignment="1">
      <alignment horizontal="center" vertical="center"/>
    </xf>
    <xf numFmtId="0" fontId="10" fillId="4"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0" fillId="9" borderId="7" xfId="0" applyFill="1" applyBorder="1" applyAlignment="1">
      <alignment horizontal="center" vertical="center"/>
    </xf>
    <xf numFmtId="0" fontId="0" fillId="9" borderId="8" xfId="0" applyFill="1" applyBorder="1" applyAlignment="1">
      <alignment horizontal="center" vertical="center"/>
    </xf>
    <xf numFmtId="0" fontId="20" fillId="10" borderId="0" xfId="0" applyFont="1" applyFill="1" applyAlignment="1">
      <alignment horizontal="center" vertical="center" wrapText="1"/>
    </xf>
    <xf numFmtId="0" fontId="0" fillId="0" borderId="7" xfId="0" applyFill="1" applyBorder="1" applyAlignment="1">
      <alignment horizontal="center" vertical="center"/>
    </xf>
    <xf numFmtId="0" fontId="0" fillId="0" borderId="8" xfId="0" applyFill="1"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1" fillId="11" borderId="13" xfId="0" applyFont="1" applyFill="1" applyBorder="1" applyAlignment="1">
      <alignment horizontal="center" vertical="center" wrapText="1"/>
    </xf>
    <xf numFmtId="0" fontId="1" fillId="11" borderId="17" xfId="0" applyFont="1" applyFill="1" applyBorder="1" applyAlignment="1">
      <alignment horizontal="center" vertical="center" wrapText="1"/>
    </xf>
    <xf numFmtId="0" fontId="1" fillId="11" borderId="21" xfId="0" applyFont="1" applyFill="1" applyBorder="1" applyAlignment="1">
      <alignment horizontal="center" vertical="center" wrapText="1"/>
    </xf>
    <xf numFmtId="0" fontId="1" fillId="11" borderId="14" xfId="0" applyFont="1" applyFill="1" applyBorder="1" applyAlignment="1">
      <alignment horizontal="center" vertical="center" wrapText="1"/>
    </xf>
    <xf numFmtId="0" fontId="1" fillId="11" borderId="15" xfId="0" applyFont="1" applyFill="1" applyBorder="1" applyAlignment="1">
      <alignment horizontal="center" vertical="center" wrapText="1"/>
    </xf>
    <xf numFmtId="0" fontId="1" fillId="11" borderId="16" xfId="0" applyFont="1" applyFill="1" applyBorder="1" applyAlignment="1">
      <alignment horizontal="center" vertical="center" wrapText="1"/>
    </xf>
    <xf numFmtId="0" fontId="1" fillId="11" borderId="18" xfId="0" applyFont="1" applyFill="1" applyBorder="1" applyAlignment="1">
      <alignment horizontal="center" vertical="center" wrapText="1"/>
    </xf>
    <xf numFmtId="0" fontId="1" fillId="11" borderId="6" xfId="0" applyFont="1" applyFill="1" applyBorder="1" applyAlignment="1">
      <alignment horizontal="center" vertical="center" wrapText="1"/>
    </xf>
    <xf numFmtId="0" fontId="1" fillId="11" borderId="19" xfId="0" applyFont="1" applyFill="1" applyBorder="1" applyAlignment="1">
      <alignment horizontal="center" vertical="center" wrapText="1"/>
    </xf>
    <xf numFmtId="0" fontId="1" fillId="11" borderId="4" xfId="0" applyFont="1" applyFill="1" applyBorder="1" applyAlignment="1">
      <alignment horizontal="center" vertical="center" wrapText="1"/>
    </xf>
    <xf numFmtId="0" fontId="1" fillId="11" borderId="1" xfId="0" applyFont="1" applyFill="1" applyBorder="1" applyAlignment="1">
      <alignment horizontal="center" vertical="center" wrapText="1"/>
    </xf>
    <xf numFmtId="0" fontId="1" fillId="11" borderId="20" xfId="0" applyFont="1" applyFill="1" applyBorder="1" applyAlignment="1">
      <alignment horizontal="center"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15" fillId="0" borderId="12" xfId="0" applyFont="1" applyBorder="1" applyAlignment="1">
      <alignment horizontal="left" vertical="center" wrapText="1"/>
    </xf>
    <xf numFmtId="0" fontId="2" fillId="0" borderId="14" xfId="1" applyBorder="1" applyAlignment="1">
      <alignment horizontal="center" vertical="center" wrapText="1"/>
    </xf>
    <xf numFmtId="0" fontId="2" fillId="0" borderId="15" xfId="1" applyBorder="1" applyAlignment="1">
      <alignment horizontal="center" vertical="center" wrapText="1"/>
    </xf>
    <xf numFmtId="0" fontId="2" fillId="0" borderId="16" xfId="1" applyBorder="1" applyAlignment="1">
      <alignment horizontal="center" vertical="center" wrapText="1"/>
    </xf>
    <xf numFmtId="0" fontId="20" fillId="10" borderId="0" xfId="0" applyFont="1" applyFill="1" applyAlignment="1">
      <alignment horizontal="center"/>
    </xf>
    <xf numFmtId="0" fontId="16" fillId="0" borderId="0" xfId="0" applyFont="1" applyAlignment="1">
      <alignment horizontal="left" vertical="center" wrapText="1"/>
    </xf>
    <xf numFmtId="49" fontId="2" fillId="0" borderId="4" xfId="0" applyNumberFormat="1" applyFont="1" applyFill="1" applyBorder="1" applyAlignment="1" applyProtection="1">
      <alignment horizontal="left" vertical="center" wrapText="1" indent="1"/>
      <protection locked="0"/>
    </xf>
    <xf numFmtId="0" fontId="2" fillId="0" borderId="1" xfId="0" applyFont="1" applyFill="1" applyBorder="1" applyAlignment="1">
      <alignment horizontal="left" vertical="center" wrapText="1" indent="1"/>
    </xf>
    <xf numFmtId="0" fontId="2" fillId="0" borderId="1" xfId="0" applyFont="1" applyFill="1" applyBorder="1" applyAlignment="1">
      <alignment horizontal="left" vertical="top" wrapText="1" indent="1"/>
    </xf>
  </cellXfs>
  <cellStyles count="3">
    <cellStyle name="Lien hypertexte 2" xfId="2"/>
    <cellStyle name="Normal" xfId="0" builtinId="0"/>
    <cellStyle name="Normal 2" xfId="1"/>
  </cellStyles>
  <dxfs count="0"/>
  <tableStyles count="0" defaultTableStyle="TableStyleMedium2" defaultPivotStyle="PivotStyleLight16"/>
  <colors>
    <mruColors>
      <color rgb="FFB1A0C7"/>
      <color rgb="FFC4BD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1219201</xdr:colOff>
      <xdr:row>1</xdr:row>
      <xdr:rowOff>38101</xdr:rowOff>
    </xdr:from>
    <xdr:to>
      <xdr:col>1</xdr:col>
      <xdr:colOff>2057400</xdr:colOff>
      <xdr:row>1</xdr:row>
      <xdr:rowOff>793329</xdr:rowOff>
    </xdr:to>
    <xdr:pic>
      <xdr:nvPicPr>
        <xdr:cNvPr id="4" name="Imag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3026" y="200026"/>
          <a:ext cx="838199" cy="75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1:C13"/>
  <sheetViews>
    <sheetView tabSelected="1" topLeftCell="A5" workbookViewId="0">
      <selection activeCell="H12" sqref="H12"/>
    </sheetView>
  </sheetViews>
  <sheetFormatPr baseColWidth="10" defaultRowHeight="15" x14ac:dyDescent="0.25"/>
  <cols>
    <col min="1" max="1" width="1.85546875" customWidth="1"/>
    <col min="2" max="2" width="73.7109375" customWidth="1"/>
    <col min="3" max="3" width="106.7109375" customWidth="1"/>
  </cols>
  <sheetData>
    <row r="1" spans="2:3" ht="12.75" customHeight="1" x14ac:dyDescent="0.25"/>
    <row r="2" spans="2:3" ht="63.75" x14ac:dyDescent="0.25">
      <c r="B2" s="1" t="s">
        <v>86</v>
      </c>
      <c r="C2" s="2" t="s">
        <v>0</v>
      </c>
    </row>
    <row r="3" spans="2:3" x14ac:dyDescent="0.25">
      <c r="B3" s="3"/>
      <c r="C3" s="4"/>
    </row>
    <row r="4" spans="2:3" ht="24.75" x14ac:dyDescent="0.25">
      <c r="B4" s="5" t="s">
        <v>1</v>
      </c>
      <c r="C4" s="6"/>
    </row>
    <row r="5" spans="2:3" ht="102" customHeight="1" x14ac:dyDescent="0.25">
      <c r="B5" s="47" t="s">
        <v>105</v>
      </c>
      <c r="C5" s="47"/>
    </row>
    <row r="6" spans="2:3" ht="15" customHeight="1" x14ac:dyDescent="0.25">
      <c r="B6" s="48" t="s">
        <v>2</v>
      </c>
      <c r="C6" s="49"/>
    </row>
    <row r="7" spans="2:3" ht="25.5" x14ac:dyDescent="0.25">
      <c r="B7" s="5" t="s">
        <v>3</v>
      </c>
      <c r="C7" s="5" t="s">
        <v>87</v>
      </c>
    </row>
    <row r="8" spans="2:3" ht="76.5" x14ac:dyDescent="0.25">
      <c r="B8" s="5" t="s">
        <v>4</v>
      </c>
      <c r="C8" s="87" t="s">
        <v>90</v>
      </c>
    </row>
    <row r="9" spans="2:3" x14ac:dyDescent="0.25">
      <c r="B9" s="5" t="s">
        <v>5</v>
      </c>
      <c r="C9" s="87"/>
    </row>
    <row r="10" spans="2:3" ht="89.25" x14ac:dyDescent="0.25">
      <c r="B10" s="5" t="s">
        <v>6</v>
      </c>
      <c r="C10" s="88" t="s">
        <v>111</v>
      </c>
    </row>
    <row r="11" spans="2:3" ht="25.5" x14ac:dyDescent="0.25">
      <c r="B11" s="5" t="s">
        <v>7</v>
      </c>
      <c r="C11" s="89"/>
    </row>
    <row r="12" spans="2:3" x14ac:dyDescent="0.25">
      <c r="B12" s="5" t="s">
        <v>8</v>
      </c>
      <c r="C12" s="88"/>
    </row>
    <row r="13" spans="2:3" x14ac:dyDescent="0.25">
      <c r="B13" s="7"/>
      <c r="C13" s="4"/>
    </row>
  </sheetData>
  <mergeCells count="2">
    <mergeCell ref="B5:C5"/>
    <mergeCell ref="B6:C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4"/>
  <sheetViews>
    <sheetView workbookViewId="0">
      <selection activeCell="E4" sqref="E4"/>
    </sheetView>
  </sheetViews>
  <sheetFormatPr baseColWidth="10" defaultRowHeight="15" x14ac:dyDescent="0.25"/>
  <cols>
    <col min="1" max="1" width="15.7109375" customWidth="1"/>
    <col min="5" max="5" width="22.7109375" style="20" customWidth="1"/>
    <col min="6" max="6" width="20.7109375" customWidth="1"/>
  </cols>
  <sheetData>
    <row r="2" spans="1:26" ht="150" customHeight="1" x14ac:dyDescent="0.25">
      <c r="A2" s="53" t="s">
        <v>58</v>
      </c>
      <c r="B2" s="54"/>
      <c r="C2" s="54"/>
      <c r="D2" s="54"/>
      <c r="E2" s="54"/>
      <c r="F2" s="54"/>
      <c r="G2" s="54"/>
      <c r="H2" s="54"/>
      <c r="I2" s="54"/>
      <c r="J2" s="54"/>
      <c r="K2" s="54"/>
      <c r="L2" s="54"/>
      <c r="M2" s="54"/>
      <c r="N2" s="54"/>
      <c r="O2" s="54"/>
      <c r="P2" s="54"/>
      <c r="Q2" s="54"/>
      <c r="R2" s="54"/>
      <c r="S2" s="54"/>
      <c r="T2" s="54"/>
      <c r="U2" s="54"/>
      <c r="V2" s="54"/>
      <c r="W2" s="54"/>
      <c r="X2" s="54"/>
      <c r="Y2" s="54"/>
      <c r="Z2" s="54"/>
    </row>
    <row r="3" spans="1:26" ht="94.5" customHeight="1" x14ac:dyDescent="0.25">
      <c r="A3" s="16"/>
      <c r="B3" s="55" t="s">
        <v>9</v>
      </c>
      <c r="C3" s="55"/>
      <c r="D3" s="55"/>
      <c r="E3" s="55"/>
      <c r="F3" s="8" t="s">
        <v>10</v>
      </c>
      <c r="G3" s="56" t="s">
        <v>11</v>
      </c>
      <c r="H3" s="56"/>
      <c r="I3" s="56"/>
      <c r="J3" s="57" t="s">
        <v>12</v>
      </c>
      <c r="K3" s="57"/>
      <c r="L3" s="57"/>
      <c r="M3" s="57"/>
      <c r="N3" s="57"/>
      <c r="O3" s="57"/>
      <c r="P3" s="57"/>
      <c r="Q3" s="57" t="s">
        <v>13</v>
      </c>
      <c r="R3" s="57"/>
      <c r="S3" s="57"/>
      <c r="T3" s="57"/>
      <c r="U3" s="57"/>
      <c r="V3" s="57"/>
      <c r="W3" s="57"/>
      <c r="X3" s="57"/>
      <c r="Y3" s="58" t="s">
        <v>14</v>
      </c>
      <c r="Z3" s="17"/>
    </row>
    <row r="4" spans="1:26" ht="112.5" x14ac:dyDescent="0.25">
      <c r="A4" s="9" t="s">
        <v>15</v>
      </c>
      <c r="B4" s="10" t="s">
        <v>16</v>
      </c>
      <c r="C4" s="10" t="s">
        <v>17</v>
      </c>
      <c r="D4" s="10" t="s">
        <v>18</v>
      </c>
      <c r="E4" s="18" t="s">
        <v>19</v>
      </c>
      <c r="F4" s="11" t="s">
        <v>88</v>
      </c>
      <c r="G4" s="12" t="s">
        <v>21</v>
      </c>
      <c r="H4" s="12" t="s">
        <v>22</v>
      </c>
      <c r="I4" s="12" t="s">
        <v>23</v>
      </c>
      <c r="J4" s="13" t="s">
        <v>24</v>
      </c>
      <c r="K4" s="13" t="s">
        <v>25</v>
      </c>
      <c r="L4" s="13" t="s">
        <v>26</v>
      </c>
      <c r="M4" s="13" t="s">
        <v>27</v>
      </c>
      <c r="N4" s="13" t="s">
        <v>42</v>
      </c>
      <c r="O4" s="13" t="s">
        <v>28</v>
      </c>
      <c r="P4" s="12" t="s">
        <v>29</v>
      </c>
      <c r="Q4" s="14" t="s">
        <v>30</v>
      </c>
      <c r="R4" s="14" t="s">
        <v>31</v>
      </c>
      <c r="S4" s="14" t="s">
        <v>32</v>
      </c>
      <c r="T4" s="14" t="s">
        <v>43</v>
      </c>
      <c r="U4" s="14" t="s">
        <v>33</v>
      </c>
      <c r="V4" s="14" t="s">
        <v>34</v>
      </c>
      <c r="W4" s="14" t="s">
        <v>35</v>
      </c>
      <c r="X4" s="12" t="s">
        <v>29</v>
      </c>
      <c r="Y4" s="58"/>
      <c r="Z4" s="15" t="s">
        <v>36</v>
      </c>
    </row>
    <row r="5" spans="1:26" x14ac:dyDescent="0.25">
      <c r="A5" s="21" t="s">
        <v>59</v>
      </c>
      <c r="B5" s="21">
        <v>13</v>
      </c>
      <c r="C5" s="21" t="s">
        <v>37</v>
      </c>
      <c r="D5" s="25"/>
      <c r="E5" s="26" t="s">
        <v>60</v>
      </c>
      <c r="F5" s="21" t="s">
        <v>38</v>
      </c>
      <c r="G5" s="12">
        <f>P5</f>
        <v>39</v>
      </c>
      <c r="H5" s="12">
        <f>X5</f>
        <v>5</v>
      </c>
      <c r="I5" s="12">
        <f>Y5</f>
        <v>0</v>
      </c>
      <c r="J5" s="27"/>
      <c r="K5" s="27"/>
      <c r="L5" s="27"/>
      <c r="M5" s="22">
        <v>39</v>
      </c>
      <c r="N5" s="27"/>
      <c r="O5" s="27"/>
      <c r="P5" s="12">
        <f t="shared" ref="P5:P10" si="0">SUM(J5:O5)</f>
        <v>39</v>
      </c>
      <c r="Q5" s="21"/>
      <c r="R5" s="21"/>
      <c r="S5" s="21"/>
      <c r="T5" s="50">
        <f>SUM(5)</f>
        <v>5</v>
      </c>
      <c r="U5" s="21"/>
      <c r="V5" s="21"/>
      <c r="W5" s="21"/>
      <c r="X5" s="12">
        <f t="shared" ref="X5:X10" si="1">SUM(Q5:W5)</f>
        <v>5</v>
      </c>
      <c r="Y5" s="21"/>
      <c r="Z5" s="21"/>
    </row>
    <row r="6" spans="1:26" x14ac:dyDescent="0.25">
      <c r="A6" s="21" t="s">
        <v>59</v>
      </c>
      <c r="B6" s="21">
        <v>13</v>
      </c>
      <c r="C6" s="21" t="s">
        <v>37</v>
      </c>
      <c r="D6" s="25"/>
      <c r="E6" s="26" t="s">
        <v>61</v>
      </c>
      <c r="F6" s="21" t="s">
        <v>38</v>
      </c>
      <c r="G6" s="12">
        <f t="shared" ref="G6:G24" si="2">P6</f>
        <v>13</v>
      </c>
      <c r="H6" s="12">
        <f>X6</f>
        <v>2</v>
      </c>
      <c r="I6" s="12">
        <f>Y6</f>
        <v>0</v>
      </c>
      <c r="J6" s="27"/>
      <c r="K6" s="22">
        <v>13</v>
      </c>
      <c r="L6" s="27"/>
      <c r="M6" s="27"/>
      <c r="N6" s="27"/>
      <c r="O6" s="27"/>
      <c r="P6" s="12">
        <f t="shared" ref="P6" si="3">SUM(J6:O6)</f>
        <v>13</v>
      </c>
      <c r="Q6" s="21">
        <v>2</v>
      </c>
      <c r="R6" s="21"/>
      <c r="S6" s="21"/>
      <c r="T6" s="51"/>
      <c r="U6" s="21"/>
      <c r="V6" s="21"/>
      <c r="W6" s="21"/>
      <c r="X6" s="12">
        <f t="shared" ref="X6" si="4">SUM(Q6:W6)</f>
        <v>2</v>
      </c>
      <c r="Y6" s="21"/>
      <c r="Z6" s="21"/>
    </row>
    <row r="7" spans="1:26" x14ac:dyDescent="0.25">
      <c r="A7" s="21" t="s">
        <v>59</v>
      </c>
      <c r="B7" s="21">
        <v>13</v>
      </c>
      <c r="C7" s="21" t="s">
        <v>37</v>
      </c>
      <c r="D7" s="25"/>
      <c r="E7" s="26" t="s">
        <v>62</v>
      </c>
      <c r="F7" s="21" t="s">
        <v>38</v>
      </c>
      <c r="G7" s="12">
        <f t="shared" si="2"/>
        <v>15</v>
      </c>
      <c r="H7" s="12">
        <f t="shared" ref="H7" si="5">X7</f>
        <v>0</v>
      </c>
      <c r="I7" s="12">
        <f t="shared" ref="I7" si="6">Y7</f>
        <v>0</v>
      </c>
      <c r="J7" s="27"/>
      <c r="K7" s="22">
        <v>15</v>
      </c>
      <c r="L7" s="27"/>
      <c r="M7" s="27"/>
      <c r="N7" s="27"/>
      <c r="O7" s="27"/>
      <c r="P7" s="12">
        <f t="shared" si="0"/>
        <v>15</v>
      </c>
      <c r="Q7" s="21"/>
      <c r="R7" s="21"/>
      <c r="S7" s="21"/>
      <c r="T7" s="51"/>
      <c r="U7" s="21"/>
      <c r="V7" s="21"/>
      <c r="W7" s="21"/>
      <c r="X7" s="12">
        <f t="shared" si="1"/>
        <v>0</v>
      </c>
      <c r="Y7" s="21"/>
      <c r="Z7" s="21"/>
    </row>
    <row r="8" spans="1:26" x14ac:dyDescent="0.25">
      <c r="A8" s="21" t="s">
        <v>59</v>
      </c>
      <c r="B8" s="21">
        <v>13</v>
      </c>
      <c r="C8" s="21" t="s">
        <v>37</v>
      </c>
      <c r="D8" s="25"/>
      <c r="E8" s="26" t="s">
        <v>63</v>
      </c>
      <c r="F8" s="21" t="s">
        <v>38</v>
      </c>
      <c r="G8" s="12">
        <f t="shared" si="2"/>
        <v>7</v>
      </c>
      <c r="H8" s="12">
        <f>X8</f>
        <v>0</v>
      </c>
      <c r="I8" s="12">
        <f>Y8</f>
        <v>0</v>
      </c>
      <c r="J8" s="27"/>
      <c r="K8" s="22">
        <v>7</v>
      </c>
      <c r="L8" s="27"/>
      <c r="M8" s="27"/>
      <c r="N8" s="27"/>
      <c r="O8" s="27"/>
      <c r="P8" s="12">
        <f t="shared" si="0"/>
        <v>7</v>
      </c>
      <c r="Q8" s="21"/>
      <c r="R8" s="21"/>
      <c r="S8" s="21"/>
      <c r="T8" s="51"/>
      <c r="U8" s="21"/>
      <c r="V8" s="21"/>
      <c r="W8" s="21"/>
      <c r="X8" s="12">
        <f t="shared" si="1"/>
        <v>0</v>
      </c>
      <c r="Y8" s="21"/>
      <c r="Z8" s="21"/>
    </row>
    <row r="9" spans="1:26" x14ac:dyDescent="0.25">
      <c r="A9" s="21" t="s">
        <v>59</v>
      </c>
      <c r="B9" s="21">
        <v>13</v>
      </c>
      <c r="C9" s="21" t="s">
        <v>37</v>
      </c>
      <c r="D9" s="25"/>
      <c r="E9" s="26" t="s">
        <v>64</v>
      </c>
      <c r="F9" s="21" t="s">
        <v>38</v>
      </c>
      <c r="G9" s="12">
        <f t="shared" si="2"/>
        <v>7</v>
      </c>
      <c r="H9" s="12">
        <f t="shared" ref="H9:H10" si="7">X9</f>
        <v>0</v>
      </c>
      <c r="I9" s="12">
        <f t="shared" ref="I9:I10" si="8">Y9</f>
        <v>0</v>
      </c>
      <c r="J9" s="27"/>
      <c r="K9" s="22">
        <v>7</v>
      </c>
      <c r="L9" s="27"/>
      <c r="M9" s="27"/>
      <c r="N9" s="27"/>
      <c r="O9" s="27"/>
      <c r="P9" s="12">
        <f t="shared" si="0"/>
        <v>7</v>
      </c>
      <c r="Q9" s="21"/>
      <c r="R9" s="21"/>
      <c r="S9" s="21"/>
      <c r="T9" s="51"/>
      <c r="U9" s="21"/>
      <c r="V9" s="21"/>
      <c r="W9" s="21"/>
      <c r="X9" s="12">
        <f t="shared" si="1"/>
        <v>0</v>
      </c>
      <c r="Y9" s="21"/>
      <c r="Z9" s="21"/>
    </row>
    <row r="10" spans="1:26" x14ac:dyDescent="0.25">
      <c r="A10" s="21" t="s">
        <v>59</v>
      </c>
      <c r="B10" s="21">
        <v>13</v>
      </c>
      <c r="C10" s="21" t="s">
        <v>37</v>
      </c>
      <c r="D10" s="25"/>
      <c r="E10" s="28" t="s">
        <v>65</v>
      </c>
      <c r="F10" s="21" t="s">
        <v>40</v>
      </c>
      <c r="G10" s="12">
        <f t="shared" si="2"/>
        <v>4</v>
      </c>
      <c r="H10" s="12">
        <f t="shared" si="7"/>
        <v>0</v>
      </c>
      <c r="I10" s="12">
        <f t="shared" si="8"/>
        <v>0</v>
      </c>
      <c r="J10" s="27"/>
      <c r="K10" s="23">
        <v>4</v>
      </c>
      <c r="L10" s="27"/>
      <c r="M10" s="27"/>
      <c r="N10" s="27"/>
      <c r="O10" s="27"/>
      <c r="P10" s="12">
        <f t="shared" si="0"/>
        <v>4</v>
      </c>
      <c r="Q10" s="21"/>
      <c r="R10" s="21"/>
      <c r="S10" s="21"/>
      <c r="T10" s="51"/>
      <c r="U10" s="21"/>
      <c r="V10" s="21"/>
      <c r="W10" s="21"/>
      <c r="X10" s="12">
        <f t="shared" si="1"/>
        <v>0</v>
      </c>
      <c r="Y10" s="21"/>
      <c r="Z10" s="21"/>
    </row>
    <row r="11" spans="1:26" x14ac:dyDescent="0.25">
      <c r="A11" s="21" t="s">
        <v>59</v>
      </c>
      <c r="B11" s="21">
        <v>13</v>
      </c>
      <c r="C11" s="21" t="s">
        <v>37</v>
      </c>
      <c r="D11" s="25"/>
      <c r="E11" s="29" t="s">
        <v>66</v>
      </c>
      <c r="F11" s="21" t="s">
        <v>38</v>
      </c>
      <c r="G11" s="12">
        <f t="shared" si="2"/>
        <v>10</v>
      </c>
      <c r="H11" s="12">
        <f>X11</f>
        <v>0</v>
      </c>
      <c r="I11" s="12">
        <f>Y11</f>
        <v>0</v>
      </c>
      <c r="J11" s="27"/>
      <c r="K11" s="24">
        <v>10</v>
      </c>
      <c r="L11" s="27"/>
      <c r="M11" s="27"/>
      <c r="N11" s="27"/>
      <c r="O11" s="27"/>
      <c r="P11" s="12">
        <f t="shared" ref="P11" si="9">SUM(J11:O11)</f>
        <v>10</v>
      </c>
      <c r="Q11" s="21"/>
      <c r="R11" s="21"/>
      <c r="S11" s="21"/>
      <c r="T11" s="51"/>
      <c r="U11" s="21"/>
      <c r="V11" s="21"/>
      <c r="W11" s="21"/>
      <c r="X11" s="12">
        <f t="shared" ref="X11:X19" si="10">SUM(Q11:W11)</f>
        <v>0</v>
      </c>
      <c r="Y11" s="21"/>
      <c r="Z11" s="21"/>
    </row>
    <row r="12" spans="1:26" ht="30" customHeight="1" x14ac:dyDescent="0.25">
      <c r="A12" s="21"/>
      <c r="B12" s="21"/>
      <c r="C12" s="21"/>
      <c r="D12" s="25"/>
      <c r="E12" s="42"/>
      <c r="F12" s="21"/>
      <c r="G12" s="12">
        <f t="shared" si="2"/>
        <v>0</v>
      </c>
      <c r="H12" s="12">
        <f>X12</f>
        <v>0</v>
      </c>
      <c r="I12" s="12">
        <f>Y12</f>
        <v>0</v>
      </c>
      <c r="J12" s="27"/>
      <c r="K12" s="27">
        <v>0</v>
      </c>
      <c r="L12" s="27"/>
      <c r="M12" s="27"/>
      <c r="N12" s="27"/>
      <c r="O12" s="27"/>
      <c r="P12" s="12">
        <f t="shared" ref="P12" si="11">SUM(J12:O12)</f>
        <v>0</v>
      </c>
      <c r="Q12" s="21"/>
      <c r="R12" s="21"/>
      <c r="S12" s="21"/>
      <c r="T12" s="51"/>
      <c r="U12" s="21"/>
      <c r="V12" s="21"/>
      <c r="W12" s="21"/>
      <c r="X12" s="12">
        <f t="shared" si="10"/>
        <v>0</v>
      </c>
      <c r="Y12" s="21"/>
      <c r="Z12" s="21"/>
    </row>
    <row r="13" spans="1:26" ht="30" customHeight="1" x14ac:dyDescent="0.25">
      <c r="A13" s="21" t="s">
        <v>59</v>
      </c>
      <c r="B13" s="21">
        <v>13</v>
      </c>
      <c r="C13" s="21" t="s">
        <v>37</v>
      </c>
      <c r="D13" s="25"/>
      <c r="E13" s="42" t="s">
        <v>94</v>
      </c>
      <c r="F13" s="21" t="s">
        <v>89</v>
      </c>
      <c r="G13" s="12">
        <f t="shared" si="2"/>
        <v>17</v>
      </c>
      <c r="H13" s="12">
        <f t="shared" ref="H13" si="12">X13</f>
        <v>1</v>
      </c>
      <c r="I13" s="12">
        <f t="shared" ref="I13" si="13">Y13</f>
        <v>2</v>
      </c>
      <c r="J13" s="27"/>
      <c r="K13" s="27">
        <v>17</v>
      </c>
      <c r="L13" s="27"/>
      <c r="M13" s="27"/>
      <c r="N13" s="27"/>
      <c r="O13" s="27"/>
      <c r="P13" s="12">
        <f t="shared" ref="P13:P16" si="14">SUM(J13:O13)</f>
        <v>17</v>
      </c>
      <c r="Q13" s="21"/>
      <c r="R13" s="21"/>
      <c r="S13" s="21"/>
      <c r="T13" s="51"/>
      <c r="U13" s="21"/>
      <c r="V13" s="21">
        <v>1</v>
      </c>
      <c r="W13" s="21"/>
      <c r="X13" s="12">
        <f t="shared" si="10"/>
        <v>1</v>
      </c>
      <c r="Y13" s="21">
        <v>2</v>
      </c>
      <c r="Z13" s="21"/>
    </row>
    <row r="14" spans="1:26" ht="45" customHeight="1" x14ac:dyDescent="0.25">
      <c r="A14" s="21" t="s">
        <v>59</v>
      </c>
      <c r="B14" s="21">
        <v>13</v>
      </c>
      <c r="C14" s="21" t="s">
        <v>37</v>
      </c>
      <c r="D14" s="25"/>
      <c r="E14" s="42" t="s">
        <v>67</v>
      </c>
      <c r="F14" s="21" t="s">
        <v>89</v>
      </c>
      <c r="G14" s="12">
        <f t="shared" si="2"/>
        <v>13</v>
      </c>
      <c r="H14" s="12">
        <f>X14</f>
        <v>1</v>
      </c>
      <c r="I14" s="12">
        <f>Y14</f>
        <v>2</v>
      </c>
      <c r="J14" s="27">
        <v>13</v>
      </c>
      <c r="K14" s="27"/>
      <c r="L14" s="27"/>
      <c r="M14" s="27"/>
      <c r="N14" s="27"/>
      <c r="O14" s="27"/>
      <c r="P14" s="12">
        <f t="shared" si="14"/>
        <v>13</v>
      </c>
      <c r="Q14" s="21"/>
      <c r="R14" s="21"/>
      <c r="S14" s="21"/>
      <c r="T14" s="51"/>
      <c r="U14" s="21"/>
      <c r="V14" s="21">
        <v>1</v>
      </c>
      <c r="W14" s="21"/>
      <c r="X14" s="12">
        <f t="shared" si="10"/>
        <v>1</v>
      </c>
      <c r="Y14" s="21">
        <v>2</v>
      </c>
      <c r="Z14" s="21"/>
    </row>
    <row r="15" spans="1:26" ht="30" x14ac:dyDescent="0.25">
      <c r="A15" s="21" t="s">
        <v>59</v>
      </c>
      <c r="B15" s="21">
        <v>13</v>
      </c>
      <c r="C15" s="21" t="s">
        <v>37</v>
      </c>
      <c r="D15" s="25"/>
      <c r="E15" s="42" t="s">
        <v>95</v>
      </c>
      <c r="F15" s="21" t="s">
        <v>89</v>
      </c>
      <c r="G15" s="12">
        <f t="shared" si="2"/>
        <v>56</v>
      </c>
      <c r="H15" s="12">
        <f t="shared" ref="H15" si="15">X15</f>
        <v>1</v>
      </c>
      <c r="I15" s="12">
        <f t="shared" ref="I15" si="16">Y15</f>
        <v>14</v>
      </c>
      <c r="J15" s="27"/>
      <c r="K15" s="27">
        <v>56</v>
      </c>
      <c r="L15" s="27"/>
      <c r="M15" s="27"/>
      <c r="N15" s="27"/>
      <c r="O15" s="27"/>
      <c r="P15" s="12">
        <f t="shared" si="14"/>
        <v>56</v>
      </c>
      <c r="Q15" s="21"/>
      <c r="R15" s="21"/>
      <c r="S15" s="21"/>
      <c r="T15" s="51"/>
      <c r="U15" s="21"/>
      <c r="V15" s="21">
        <v>1</v>
      </c>
      <c r="W15" s="21"/>
      <c r="X15" s="12">
        <f t="shared" si="10"/>
        <v>1</v>
      </c>
      <c r="Y15" s="21">
        <v>14</v>
      </c>
      <c r="Z15" s="21"/>
    </row>
    <row r="16" spans="1:26" x14ac:dyDescent="0.25">
      <c r="A16" s="21" t="s">
        <v>59</v>
      </c>
      <c r="B16" s="21">
        <v>13</v>
      </c>
      <c r="C16" s="21" t="s">
        <v>41</v>
      </c>
      <c r="D16" s="25"/>
      <c r="E16" s="26" t="s">
        <v>68</v>
      </c>
      <c r="F16" s="21" t="s">
        <v>38</v>
      </c>
      <c r="G16" s="12">
        <f t="shared" si="2"/>
        <v>10</v>
      </c>
      <c r="H16" s="12">
        <f>X16</f>
        <v>0</v>
      </c>
      <c r="I16" s="12">
        <f>Y16</f>
        <v>0</v>
      </c>
      <c r="J16" s="27"/>
      <c r="K16" s="27"/>
      <c r="L16" s="27"/>
      <c r="M16" s="27"/>
      <c r="N16" s="27"/>
      <c r="O16" s="22">
        <v>10</v>
      </c>
      <c r="P16" s="12">
        <f t="shared" si="14"/>
        <v>10</v>
      </c>
      <c r="Q16" s="21"/>
      <c r="R16" s="21"/>
      <c r="S16" s="21"/>
      <c r="T16" s="51"/>
      <c r="U16" s="21"/>
      <c r="V16" s="21"/>
      <c r="W16" s="21"/>
      <c r="X16" s="12">
        <f t="shared" si="10"/>
        <v>0</v>
      </c>
      <c r="Y16" s="21"/>
      <c r="Z16" s="21" t="s">
        <v>74</v>
      </c>
    </row>
    <row r="17" spans="1:26" x14ac:dyDescent="0.25">
      <c r="A17" s="21" t="s">
        <v>59</v>
      </c>
      <c r="B17" s="21">
        <v>13</v>
      </c>
      <c r="C17" s="21" t="s">
        <v>41</v>
      </c>
      <c r="D17" s="25"/>
      <c r="E17" s="26" t="s">
        <v>69</v>
      </c>
      <c r="F17" s="21" t="s">
        <v>38</v>
      </c>
      <c r="G17" s="12">
        <f t="shared" si="2"/>
        <v>13</v>
      </c>
      <c r="H17" s="12">
        <f t="shared" ref="H17" si="17">X17</f>
        <v>0</v>
      </c>
      <c r="I17" s="12">
        <f t="shared" ref="I17" si="18">Y17</f>
        <v>0</v>
      </c>
      <c r="J17" s="22">
        <v>13</v>
      </c>
      <c r="K17" s="27"/>
      <c r="L17" s="27"/>
      <c r="M17" s="27"/>
      <c r="N17" s="27"/>
      <c r="O17" s="27"/>
      <c r="P17" s="12">
        <f t="shared" ref="P17:P19" si="19">SUM(J17:O17)</f>
        <v>13</v>
      </c>
      <c r="Q17" s="21"/>
      <c r="R17" s="21"/>
      <c r="S17" s="21"/>
      <c r="T17" s="51"/>
      <c r="U17" s="21"/>
      <c r="V17" s="21"/>
      <c r="W17" s="21"/>
      <c r="X17" s="12">
        <f t="shared" si="10"/>
        <v>0</v>
      </c>
      <c r="Y17" s="21"/>
      <c r="Z17" s="21"/>
    </row>
    <row r="18" spans="1:26" x14ac:dyDescent="0.25">
      <c r="A18" s="21" t="s">
        <v>59</v>
      </c>
      <c r="B18" s="21">
        <v>13</v>
      </c>
      <c r="C18" s="21" t="s">
        <v>41</v>
      </c>
      <c r="D18" s="25"/>
      <c r="E18" s="26" t="s">
        <v>70</v>
      </c>
      <c r="F18" s="21" t="s">
        <v>38</v>
      </c>
      <c r="G18" s="12">
        <f t="shared" si="2"/>
        <v>6</v>
      </c>
      <c r="H18" s="12">
        <f>X18</f>
        <v>0</v>
      </c>
      <c r="I18" s="12">
        <f>Y18</f>
        <v>0</v>
      </c>
      <c r="J18" s="22">
        <v>6</v>
      </c>
      <c r="K18" s="27"/>
      <c r="L18" s="27"/>
      <c r="M18" s="27"/>
      <c r="N18" s="27"/>
      <c r="O18" s="27"/>
      <c r="P18" s="12">
        <f t="shared" si="19"/>
        <v>6</v>
      </c>
      <c r="Q18" s="21"/>
      <c r="R18" s="21"/>
      <c r="S18" s="21"/>
      <c r="T18" s="51"/>
      <c r="U18" s="21"/>
      <c r="V18" s="21"/>
      <c r="W18" s="21"/>
      <c r="X18" s="12">
        <f t="shared" si="10"/>
        <v>0</v>
      </c>
      <c r="Y18" s="21"/>
      <c r="Z18" s="21"/>
    </row>
    <row r="19" spans="1:26" x14ac:dyDescent="0.25">
      <c r="A19" s="21" t="s">
        <v>59</v>
      </c>
      <c r="B19" s="21">
        <v>13</v>
      </c>
      <c r="C19" s="21" t="s">
        <v>41</v>
      </c>
      <c r="D19" s="25"/>
      <c r="E19" s="26" t="s">
        <v>71</v>
      </c>
      <c r="F19" s="21" t="s">
        <v>38</v>
      </c>
      <c r="G19" s="12">
        <f t="shared" si="2"/>
        <v>4</v>
      </c>
      <c r="H19" s="12">
        <f t="shared" ref="H19" si="20">X19</f>
        <v>0</v>
      </c>
      <c r="I19" s="12">
        <f t="shared" ref="I19" si="21">Y19</f>
        <v>0</v>
      </c>
      <c r="J19" s="22">
        <v>4</v>
      </c>
      <c r="K19" s="27"/>
      <c r="L19" s="27"/>
      <c r="M19" s="27"/>
      <c r="N19" s="27"/>
      <c r="O19" s="27"/>
      <c r="P19" s="12">
        <f t="shared" si="19"/>
        <v>4</v>
      </c>
      <c r="Q19" s="21"/>
      <c r="R19" s="21"/>
      <c r="S19" s="21"/>
      <c r="T19" s="51"/>
      <c r="U19" s="21"/>
      <c r="V19" s="21"/>
      <c r="W19" s="21"/>
      <c r="X19" s="12">
        <f t="shared" si="10"/>
        <v>0</v>
      </c>
      <c r="Y19" s="21"/>
      <c r="Z19" s="21"/>
    </row>
    <row r="20" spans="1:26" ht="30" customHeight="1" x14ac:dyDescent="0.25">
      <c r="A20" s="21" t="s">
        <v>59</v>
      </c>
      <c r="B20" s="21">
        <v>13</v>
      </c>
      <c r="C20" s="21" t="s">
        <v>41</v>
      </c>
      <c r="D20" s="25"/>
      <c r="E20" s="42" t="s">
        <v>96</v>
      </c>
      <c r="F20" s="21" t="s">
        <v>89</v>
      </c>
      <c r="G20" s="12">
        <f t="shared" si="2"/>
        <v>28</v>
      </c>
      <c r="H20" s="12">
        <f>X20</f>
        <v>1</v>
      </c>
      <c r="I20" s="12">
        <f>Y20</f>
        <v>4</v>
      </c>
      <c r="J20" s="27">
        <v>28</v>
      </c>
      <c r="K20" s="27"/>
      <c r="L20" s="27"/>
      <c r="M20" s="27"/>
      <c r="N20" s="27"/>
      <c r="O20" s="27"/>
      <c r="P20" s="12">
        <f t="shared" ref="P20" si="22">SUM(J20:O20)</f>
        <v>28</v>
      </c>
      <c r="Q20" s="21"/>
      <c r="R20" s="21"/>
      <c r="S20" s="21"/>
      <c r="T20" s="51"/>
      <c r="U20" s="21"/>
      <c r="V20" s="21">
        <v>1</v>
      </c>
      <c r="W20" s="21"/>
      <c r="X20" s="12">
        <f t="shared" ref="X20:X23" si="23">SUM(Q20:W20)</f>
        <v>1</v>
      </c>
      <c r="Y20" s="21">
        <v>4</v>
      </c>
      <c r="Z20" s="21"/>
    </row>
    <row r="21" spans="1:26" ht="30" customHeight="1" x14ac:dyDescent="0.25">
      <c r="A21" s="21" t="s">
        <v>59</v>
      </c>
      <c r="B21" s="21">
        <v>13</v>
      </c>
      <c r="C21" s="21" t="s">
        <v>41</v>
      </c>
      <c r="D21" s="25"/>
      <c r="E21" s="42" t="s">
        <v>97</v>
      </c>
      <c r="F21" s="21" t="s">
        <v>89</v>
      </c>
      <c r="G21" s="12">
        <f t="shared" si="2"/>
        <v>51</v>
      </c>
      <c r="H21" s="12">
        <f t="shared" ref="H21" si="24">X21</f>
        <v>1</v>
      </c>
      <c r="I21" s="12">
        <f t="shared" ref="I21" si="25">Y21</f>
        <v>6</v>
      </c>
      <c r="J21" s="27">
        <v>51</v>
      </c>
      <c r="K21" s="27"/>
      <c r="L21" s="27"/>
      <c r="M21" s="27"/>
      <c r="N21" s="27"/>
      <c r="O21" s="27"/>
      <c r="P21" s="12">
        <f t="shared" ref="P21:P23" si="26">SUM(J21:O21)</f>
        <v>51</v>
      </c>
      <c r="Q21" s="21"/>
      <c r="R21" s="21"/>
      <c r="S21" s="21"/>
      <c r="T21" s="51"/>
      <c r="U21" s="21"/>
      <c r="V21" s="21">
        <v>1</v>
      </c>
      <c r="W21" s="21"/>
      <c r="X21" s="12">
        <f t="shared" si="23"/>
        <v>1</v>
      </c>
      <c r="Y21" s="21">
        <v>6</v>
      </c>
      <c r="Z21" s="21"/>
    </row>
    <row r="22" spans="1:26" x14ac:dyDescent="0.25">
      <c r="A22" s="21" t="s">
        <v>59</v>
      </c>
      <c r="B22" s="21">
        <v>13</v>
      </c>
      <c r="C22" s="21" t="s">
        <v>41</v>
      </c>
      <c r="D22" s="25"/>
      <c r="E22" s="42" t="s">
        <v>72</v>
      </c>
      <c r="F22" s="21" t="s">
        <v>89</v>
      </c>
      <c r="G22" s="12">
        <f t="shared" si="2"/>
        <v>27</v>
      </c>
      <c r="H22" s="12">
        <f>X22</f>
        <v>1</v>
      </c>
      <c r="I22" s="12">
        <f>Y22</f>
        <v>2</v>
      </c>
      <c r="J22" s="27">
        <v>27</v>
      </c>
      <c r="K22" s="27"/>
      <c r="L22" s="27"/>
      <c r="M22" s="27"/>
      <c r="N22" s="27"/>
      <c r="O22" s="27"/>
      <c r="P22" s="12">
        <f t="shared" si="26"/>
        <v>27</v>
      </c>
      <c r="Q22" s="21"/>
      <c r="R22" s="21"/>
      <c r="S22" s="21"/>
      <c r="T22" s="51"/>
      <c r="U22" s="21"/>
      <c r="V22" s="21">
        <v>1</v>
      </c>
      <c r="W22" s="21"/>
      <c r="X22" s="12">
        <f t="shared" si="23"/>
        <v>1</v>
      </c>
      <c r="Y22" s="21">
        <v>2</v>
      </c>
      <c r="Z22" s="21"/>
    </row>
    <row r="23" spans="1:26" x14ac:dyDescent="0.25">
      <c r="A23" s="21" t="s">
        <v>59</v>
      </c>
      <c r="B23" s="21">
        <v>13</v>
      </c>
      <c r="C23" s="21" t="s">
        <v>41</v>
      </c>
      <c r="D23" s="25"/>
      <c r="E23" s="42" t="s">
        <v>73</v>
      </c>
      <c r="F23" s="21" t="s">
        <v>89</v>
      </c>
      <c r="G23" s="12">
        <f t="shared" si="2"/>
        <v>27</v>
      </c>
      <c r="H23" s="12">
        <f t="shared" ref="H23" si="27">X23</f>
        <v>1</v>
      </c>
      <c r="I23" s="12">
        <f t="shared" ref="I23" si="28">Y23</f>
        <v>2</v>
      </c>
      <c r="J23" s="27">
        <v>27</v>
      </c>
      <c r="K23" s="27"/>
      <c r="L23" s="27"/>
      <c r="M23" s="27"/>
      <c r="N23" s="27"/>
      <c r="O23" s="27"/>
      <c r="P23" s="12">
        <f t="shared" si="26"/>
        <v>27</v>
      </c>
      <c r="Q23" s="21"/>
      <c r="R23" s="21"/>
      <c r="S23" s="21"/>
      <c r="T23" s="52"/>
      <c r="U23" s="21"/>
      <c r="V23" s="21">
        <v>1</v>
      </c>
      <c r="W23" s="21"/>
      <c r="X23" s="12">
        <f t="shared" si="23"/>
        <v>1</v>
      </c>
      <c r="Y23" s="21">
        <v>2</v>
      </c>
      <c r="Z23" s="21"/>
    </row>
    <row r="24" spans="1:26" x14ac:dyDescent="0.25">
      <c r="G24" s="12">
        <f t="shared" si="2"/>
        <v>347</v>
      </c>
      <c r="H24" s="12">
        <f t="shared" ref="H24:Y24" si="29">SUM(H8:H23)</f>
        <v>7</v>
      </c>
      <c r="I24" s="12">
        <f t="shared" si="29"/>
        <v>32</v>
      </c>
      <c r="J24" s="12">
        <f t="shared" si="29"/>
        <v>169</v>
      </c>
      <c r="K24" s="12">
        <f>SUM(K5:K23)</f>
        <v>129</v>
      </c>
      <c r="L24" s="12">
        <f t="shared" si="29"/>
        <v>0</v>
      </c>
      <c r="M24" s="12">
        <f>SUM(M5:M23)</f>
        <v>39</v>
      </c>
      <c r="N24" s="12">
        <f t="shared" si="29"/>
        <v>0</v>
      </c>
      <c r="O24" s="12">
        <f t="shared" si="29"/>
        <v>10</v>
      </c>
      <c r="P24" s="12">
        <f>SUM(P5:P23)</f>
        <v>347</v>
      </c>
      <c r="Q24" s="12">
        <f>SUM(Q5:Q23)</f>
        <v>2</v>
      </c>
      <c r="R24" s="12">
        <f t="shared" si="29"/>
        <v>0</v>
      </c>
      <c r="S24" s="12">
        <f t="shared" si="29"/>
        <v>0</v>
      </c>
      <c r="T24" s="46">
        <f>SUM(T5:T23)</f>
        <v>5</v>
      </c>
      <c r="U24" s="12">
        <f t="shared" si="29"/>
        <v>0</v>
      </c>
      <c r="V24" s="12">
        <f>SUM(V5:V23)</f>
        <v>7</v>
      </c>
      <c r="W24" s="12">
        <f t="shared" si="29"/>
        <v>0</v>
      </c>
      <c r="X24" s="12">
        <f>SUM(X5:X23)</f>
        <v>14</v>
      </c>
      <c r="Y24" s="12">
        <f t="shared" si="29"/>
        <v>32</v>
      </c>
      <c r="Z24" s="19"/>
    </row>
  </sheetData>
  <mergeCells count="7">
    <mergeCell ref="T5:T23"/>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
  <sheetViews>
    <sheetView workbookViewId="0">
      <selection activeCell="S14" sqref="S14"/>
    </sheetView>
  </sheetViews>
  <sheetFormatPr baseColWidth="10" defaultRowHeight="15" x14ac:dyDescent="0.25"/>
  <cols>
    <col min="1" max="1" width="15.7109375" customWidth="1"/>
    <col min="5" max="5" width="22.7109375" style="20" customWidth="1"/>
    <col min="6" max="6" width="20.7109375" customWidth="1"/>
  </cols>
  <sheetData>
    <row r="2" spans="1:26" ht="150" customHeight="1" x14ac:dyDescent="0.25">
      <c r="A2" s="53" t="s">
        <v>75</v>
      </c>
      <c r="B2" s="54"/>
      <c r="C2" s="54"/>
      <c r="D2" s="54"/>
      <c r="E2" s="54"/>
      <c r="F2" s="54"/>
      <c r="G2" s="54"/>
      <c r="H2" s="54"/>
      <c r="I2" s="54"/>
      <c r="J2" s="54"/>
      <c r="K2" s="54"/>
      <c r="L2" s="54"/>
      <c r="M2" s="54"/>
      <c r="N2" s="54"/>
      <c r="O2" s="54"/>
      <c r="P2" s="54"/>
      <c r="Q2" s="54"/>
      <c r="R2" s="54"/>
      <c r="S2" s="54"/>
      <c r="T2" s="54"/>
      <c r="U2" s="54"/>
      <c r="V2" s="54"/>
      <c r="W2" s="54"/>
      <c r="X2" s="54"/>
      <c r="Y2" s="54"/>
      <c r="Z2" s="54"/>
    </row>
    <row r="3" spans="1:26" ht="94.5" customHeight="1" x14ac:dyDescent="0.25">
      <c r="A3" s="16"/>
      <c r="B3" s="55" t="s">
        <v>9</v>
      </c>
      <c r="C3" s="55"/>
      <c r="D3" s="55"/>
      <c r="E3" s="55"/>
      <c r="F3" s="8" t="s">
        <v>10</v>
      </c>
      <c r="G3" s="56" t="s">
        <v>11</v>
      </c>
      <c r="H3" s="56"/>
      <c r="I3" s="56"/>
      <c r="J3" s="57" t="s">
        <v>12</v>
      </c>
      <c r="K3" s="57"/>
      <c r="L3" s="57"/>
      <c r="M3" s="57"/>
      <c r="N3" s="57"/>
      <c r="O3" s="57"/>
      <c r="P3" s="57"/>
      <c r="Q3" s="57" t="s">
        <v>13</v>
      </c>
      <c r="R3" s="57"/>
      <c r="S3" s="57"/>
      <c r="T3" s="57"/>
      <c r="U3" s="57"/>
      <c r="V3" s="57"/>
      <c r="W3" s="57"/>
      <c r="X3" s="57"/>
      <c r="Y3" s="58" t="s">
        <v>14</v>
      </c>
      <c r="Z3" s="17"/>
    </row>
    <row r="4" spans="1:26" ht="90" x14ac:dyDescent="0.25">
      <c r="A4" s="9" t="s">
        <v>15</v>
      </c>
      <c r="B4" s="10" t="s">
        <v>16</v>
      </c>
      <c r="C4" s="10" t="s">
        <v>17</v>
      </c>
      <c r="D4" s="10" t="s">
        <v>18</v>
      </c>
      <c r="E4" s="18" t="s">
        <v>19</v>
      </c>
      <c r="F4" s="11" t="s">
        <v>20</v>
      </c>
      <c r="G4" s="12" t="s">
        <v>21</v>
      </c>
      <c r="H4" s="12" t="s">
        <v>22</v>
      </c>
      <c r="I4" s="12" t="s">
        <v>23</v>
      </c>
      <c r="J4" s="13" t="s">
        <v>24</v>
      </c>
      <c r="K4" s="13" t="s">
        <v>25</v>
      </c>
      <c r="L4" s="13" t="s">
        <v>26</v>
      </c>
      <c r="M4" s="13" t="s">
        <v>27</v>
      </c>
      <c r="N4" s="13" t="s">
        <v>42</v>
      </c>
      <c r="O4" s="13" t="s">
        <v>28</v>
      </c>
      <c r="P4" s="12" t="s">
        <v>29</v>
      </c>
      <c r="Q4" s="14" t="s">
        <v>30</v>
      </c>
      <c r="R4" s="14" t="s">
        <v>31</v>
      </c>
      <c r="S4" s="14" t="s">
        <v>32</v>
      </c>
      <c r="T4" s="14" t="s">
        <v>43</v>
      </c>
      <c r="U4" s="14" t="s">
        <v>33</v>
      </c>
      <c r="V4" s="14" t="s">
        <v>34</v>
      </c>
      <c r="W4" s="14" t="s">
        <v>35</v>
      </c>
      <c r="X4" s="12" t="s">
        <v>29</v>
      </c>
      <c r="Y4" s="58"/>
      <c r="Z4" s="15" t="s">
        <v>36</v>
      </c>
    </row>
    <row r="5" spans="1:26" x14ac:dyDescent="0.25">
      <c r="A5" s="21" t="s">
        <v>59</v>
      </c>
      <c r="B5" s="21">
        <v>25</v>
      </c>
      <c r="C5" s="21" t="s">
        <v>37</v>
      </c>
      <c r="D5" s="25"/>
      <c r="E5" s="26" t="s">
        <v>76</v>
      </c>
      <c r="F5" s="21" t="s">
        <v>38</v>
      </c>
      <c r="G5" s="12">
        <f>P5</f>
        <v>51</v>
      </c>
      <c r="H5" s="12">
        <f t="shared" ref="H5:I8" si="0">X5</f>
        <v>66</v>
      </c>
      <c r="I5" s="12">
        <f t="shared" si="0"/>
        <v>0</v>
      </c>
      <c r="J5" s="27"/>
      <c r="K5" s="59">
        <v>51</v>
      </c>
      <c r="L5" s="27"/>
      <c r="M5" s="27"/>
      <c r="N5" s="27"/>
      <c r="O5" s="27"/>
      <c r="P5" s="12">
        <f t="shared" ref="P5" si="1">SUM(J5:O5)</f>
        <v>51</v>
      </c>
      <c r="Q5" s="21">
        <v>9</v>
      </c>
      <c r="R5" s="21"/>
      <c r="S5" s="21">
        <v>17</v>
      </c>
      <c r="T5" s="50">
        <v>40</v>
      </c>
      <c r="U5" s="21"/>
      <c r="V5" s="21"/>
      <c r="W5" s="21"/>
      <c r="X5" s="12">
        <f t="shared" ref="X5:X6" si="2">SUM(Q5:W5)</f>
        <v>66</v>
      </c>
      <c r="Y5" s="21"/>
      <c r="Z5" s="21"/>
    </row>
    <row r="6" spans="1:26" ht="30" x14ac:dyDescent="0.25">
      <c r="A6" s="21" t="s">
        <v>59</v>
      </c>
      <c r="B6" s="21">
        <v>25</v>
      </c>
      <c r="C6" s="21" t="s">
        <v>37</v>
      </c>
      <c r="D6" s="25"/>
      <c r="E6" s="26" t="s">
        <v>77</v>
      </c>
      <c r="F6" s="21" t="s">
        <v>38</v>
      </c>
      <c r="G6" s="12">
        <f>P6</f>
        <v>0</v>
      </c>
      <c r="H6" s="12">
        <f t="shared" si="0"/>
        <v>0</v>
      </c>
      <c r="I6" s="12">
        <f t="shared" si="0"/>
        <v>0</v>
      </c>
      <c r="J6" s="27"/>
      <c r="K6" s="60"/>
      <c r="L6" s="27"/>
      <c r="M6" s="27"/>
      <c r="N6" s="27"/>
      <c r="O6" s="27"/>
      <c r="P6" s="12">
        <f t="shared" ref="P6" si="3">SUM(J6:O6)</f>
        <v>0</v>
      </c>
      <c r="Q6" s="21"/>
      <c r="R6" s="21"/>
      <c r="S6" s="21"/>
      <c r="T6" s="51"/>
      <c r="U6" s="21"/>
      <c r="V6" s="21"/>
      <c r="W6" s="21"/>
      <c r="X6" s="12">
        <f t="shared" si="2"/>
        <v>0</v>
      </c>
      <c r="Y6" s="21"/>
      <c r="Z6" s="21"/>
    </row>
    <row r="7" spans="1:26" x14ac:dyDescent="0.25">
      <c r="A7" s="21" t="s">
        <v>59</v>
      </c>
      <c r="B7" s="21">
        <v>25</v>
      </c>
      <c r="C7" s="21" t="s">
        <v>41</v>
      </c>
      <c r="D7" s="25"/>
      <c r="E7" s="26" t="s">
        <v>84</v>
      </c>
      <c r="F7" s="21" t="s">
        <v>38</v>
      </c>
      <c r="G7" s="12">
        <f>P7</f>
        <v>24</v>
      </c>
      <c r="H7" s="12">
        <f t="shared" si="0"/>
        <v>17</v>
      </c>
      <c r="I7" s="12">
        <f t="shared" si="0"/>
        <v>0</v>
      </c>
      <c r="J7" s="27"/>
      <c r="K7" s="59">
        <v>24</v>
      </c>
      <c r="L7" s="27"/>
      <c r="M7" s="27"/>
      <c r="N7" s="27"/>
      <c r="O7" s="27"/>
      <c r="P7" s="12">
        <f t="shared" ref="P7" si="4">SUM(J7:O7)</f>
        <v>24</v>
      </c>
      <c r="Q7" s="21"/>
      <c r="R7" s="21"/>
      <c r="S7" s="21">
        <v>17</v>
      </c>
      <c r="T7" s="51"/>
      <c r="U7" s="21"/>
      <c r="V7" s="21"/>
      <c r="W7" s="21"/>
      <c r="X7" s="12">
        <f t="shared" ref="X7:X8" si="5">SUM(Q7:W7)</f>
        <v>17</v>
      </c>
      <c r="Y7" s="21"/>
      <c r="Z7" s="21"/>
    </row>
    <row r="8" spans="1:26" ht="30" x14ac:dyDescent="0.25">
      <c r="A8" s="21" t="s">
        <v>59</v>
      </c>
      <c r="B8" s="21">
        <v>25</v>
      </c>
      <c r="C8" s="21" t="s">
        <v>41</v>
      </c>
      <c r="D8" s="25"/>
      <c r="E8" s="26" t="s">
        <v>77</v>
      </c>
      <c r="F8" s="21" t="s">
        <v>38</v>
      </c>
      <c r="G8" s="12">
        <f>P8</f>
        <v>0</v>
      </c>
      <c r="H8" s="12">
        <f t="shared" si="0"/>
        <v>0</v>
      </c>
      <c r="I8" s="12">
        <f t="shared" si="0"/>
        <v>0</v>
      </c>
      <c r="J8" s="27"/>
      <c r="K8" s="60"/>
      <c r="L8" s="27"/>
      <c r="M8" s="27"/>
      <c r="N8" s="27"/>
      <c r="O8" s="27"/>
      <c r="P8" s="12">
        <f t="shared" ref="P8" si="6">SUM(J8:O8)</f>
        <v>0</v>
      </c>
      <c r="Q8" s="21"/>
      <c r="R8" s="21"/>
      <c r="S8" s="21"/>
      <c r="T8" s="51"/>
      <c r="U8" s="21"/>
      <c r="V8" s="21"/>
      <c r="W8" s="21"/>
      <c r="X8" s="12">
        <f t="shared" si="5"/>
        <v>0</v>
      </c>
      <c r="Y8" s="21"/>
      <c r="Z8" s="21"/>
    </row>
    <row r="9" spans="1:26" x14ac:dyDescent="0.25">
      <c r="G9" s="12">
        <f>SUM(G5:G8)</f>
        <v>75</v>
      </c>
      <c r="H9" s="12">
        <f t="shared" ref="H9:Y9" si="7">SUM(H5:H8)</f>
        <v>83</v>
      </c>
      <c r="I9" s="12">
        <f t="shared" si="7"/>
        <v>0</v>
      </c>
      <c r="J9" s="12">
        <f t="shared" si="7"/>
        <v>0</v>
      </c>
      <c r="K9" s="12">
        <f t="shared" si="7"/>
        <v>75</v>
      </c>
      <c r="L9" s="12">
        <f t="shared" si="7"/>
        <v>0</v>
      </c>
      <c r="M9" s="12">
        <f t="shared" si="7"/>
        <v>0</v>
      </c>
      <c r="N9" s="12">
        <f t="shared" si="7"/>
        <v>0</v>
      </c>
      <c r="O9" s="12">
        <f t="shared" si="7"/>
        <v>0</v>
      </c>
      <c r="P9" s="12">
        <f t="shared" si="7"/>
        <v>75</v>
      </c>
      <c r="Q9" s="12">
        <f t="shared" si="7"/>
        <v>9</v>
      </c>
      <c r="R9" s="12">
        <f t="shared" si="7"/>
        <v>0</v>
      </c>
      <c r="S9" s="12">
        <f t="shared" si="7"/>
        <v>34</v>
      </c>
      <c r="T9" s="12">
        <f t="shared" si="7"/>
        <v>40</v>
      </c>
      <c r="U9" s="12">
        <f t="shared" si="7"/>
        <v>0</v>
      </c>
      <c r="V9" s="12">
        <f t="shared" si="7"/>
        <v>0</v>
      </c>
      <c r="W9" s="12">
        <f t="shared" si="7"/>
        <v>0</v>
      </c>
      <c r="X9" s="12">
        <f t="shared" si="7"/>
        <v>83</v>
      </c>
      <c r="Y9" s="12">
        <f t="shared" si="7"/>
        <v>0</v>
      </c>
      <c r="Z9" s="19"/>
    </row>
    <row r="10" spans="1:26" x14ac:dyDescent="0.25">
      <c r="A10" s="44"/>
    </row>
    <row r="11" spans="1:26" x14ac:dyDescent="0.25">
      <c r="A11" s="44"/>
      <c r="B11" s="44"/>
    </row>
    <row r="12" spans="1:26" x14ac:dyDescent="0.25">
      <c r="A12" s="44"/>
      <c r="B12" s="44"/>
    </row>
  </sheetData>
  <mergeCells count="9">
    <mergeCell ref="T5:T8"/>
    <mergeCell ref="K5:K6"/>
    <mergeCell ref="K7:K8"/>
    <mergeCell ref="A2:Z2"/>
    <mergeCell ref="B3:E3"/>
    <mergeCell ref="G3:I3"/>
    <mergeCell ref="J3:P3"/>
    <mergeCell ref="Q3:X3"/>
    <mergeCell ref="Y3:Y4"/>
  </mergeCells>
  <pageMargins left="0.7" right="0.7" top="0.75" bottom="0.75" header="0.3" footer="0.3"/>
  <ignoredErrors>
    <ignoredError sqref="P6"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
  <sheetViews>
    <sheetView workbookViewId="0">
      <selection activeCell="E18" sqref="E18"/>
    </sheetView>
  </sheetViews>
  <sheetFormatPr baseColWidth="10" defaultRowHeight="15" x14ac:dyDescent="0.25"/>
  <cols>
    <col min="1" max="1" width="15.7109375" customWidth="1"/>
    <col min="5" max="5" width="22.7109375" style="20" customWidth="1"/>
    <col min="6" max="6" width="20.7109375" customWidth="1"/>
  </cols>
  <sheetData>
    <row r="2" spans="1:26" ht="150" customHeight="1" x14ac:dyDescent="0.25">
      <c r="A2" s="53" t="s">
        <v>78</v>
      </c>
      <c r="B2" s="54"/>
      <c r="C2" s="54"/>
      <c r="D2" s="54"/>
      <c r="E2" s="54"/>
      <c r="F2" s="54"/>
      <c r="G2" s="54"/>
      <c r="H2" s="54"/>
      <c r="I2" s="54"/>
      <c r="J2" s="54"/>
      <c r="K2" s="54"/>
      <c r="L2" s="54"/>
      <c r="M2" s="54"/>
      <c r="N2" s="54"/>
      <c r="O2" s="54"/>
      <c r="P2" s="54"/>
      <c r="Q2" s="54"/>
      <c r="R2" s="54"/>
      <c r="S2" s="54"/>
      <c r="T2" s="54"/>
      <c r="U2" s="54"/>
      <c r="V2" s="54"/>
      <c r="W2" s="54"/>
      <c r="X2" s="54"/>
      <c r="Y2" s="54"/>
      <c r="Z2" s="54"/>
    </row>
    <row r="3" spans="1:26" ht="94.5" customHeight="1" x14ac:dyDescent="0.25">
      <c r="A3" s="16"/>
      <c r="B3" s="55" t="s">
        <v>9</v>
      </c>
      <c r="C3" s="55"/>
      <c r="D3" s="55"/>
      <c r="E3" s="55"/>
      <c r="F3" s="8" t="s">
        <v>10</v>
      </c>
      <c r="G3" s="56" t="s">
        <v>11</v>
      </c>
      <c r="H3" s="56"/>
      <c r="I3" s="56"/>
      <c r="J3" s="57" t="s">
        <v>12</v>
      </c>
      <c r="K3" s="57"/>
      <c r="L3" s="57"/>
      <c r="M3" s="57"/>
      <c r="N3" s="57"/>
      <c r="O3" s="57"/>
      <c r="P3" s="57"/>
      <c r="Q3" s="57" t="s">
        <v>13</v>
      </c>
      <c r="R3" s="57"/>
      <c r="S3" s="57"/>
      <c r="T3" s="57"/>
      <c r="U3" s="57"/>
      <c r="V3" s="57"/>
      <c r="W3" s="57"/>
      <c r="X3" s="57"/>
      <c r="Y3" s="58" t="s">
        <v>14</v>
      </c>
      <c r="Z3" s="17"/>
    </row>
    <row r="4" spans="1:26" ht="90" x14ac:dyDescent="0.25">
      <c r="A4" s="9" t="s">
        <v>15</v>
      </c>
      <c r="B4" s="10" t="s">
        <v>16</v>
      </c>
      <c r="C4" s="10" t="s">
        <v>17</v>
      </c>
      <c r="D4" s="10" t="s">
        <v>18</v>
      </c>
      <c r="E4" s="18" t="s">
        <v>19</v>
      </c>
      <c r="F4" s="11" t="s">
        <v>20</v>
      </c>
      <c r="G4" s="12" t="s">
        <v>21</v>
      </c>
      <c r="H4" s="12" t="s">
        <v>22</v>
      </c>
      <c r="I4" s="12" t="s">
        <v>23</v>
      </c>
      <c r="J4" s="13" t="s">
        <v>24</v>
      </c>
      <c r="K4" s="13" t="s">
        <v>25</v>
      </c>
      <c r="L4" s="13" t="s">
        <v>26</v>
      </c>
      <c r="M4" s="13" t="s">
        <v>27</v>
      </c>
      <c r="N4" s="13" t="s">
        <v>42</v>
      </c>
      <c r="O4" s="13" t="s">
        <v>28</v>
      </c>
      <c r="P4" s="12" t="s">
        <v>29</v>
      </c>
      <c r="Q4" s="14" t="s">
        <v>30</v>
      </c>
      <c r="R4" s="14" t="s">
        <v>31</v>
      </c>
      <c r="S4" s="14" t="s">
        <v>32</v>
      </c>
      <c r="T4" s="14" t="s">
        <v>43</v>
      </c>
      <c r="U4" s="14" t="s">
        <v>33</v>
      </c>
      <c r="V4" s="14" t="s">
        <v>34</v>
      </c>
      <c r="W4" s="14" t="s">
        <v>35</v>
      </c>
      <c r="X4" s="12" t="s">
        <v>29</v>
      </c>
      <c r="Y4" s="58"/>
      <c r="Z4" s="15" t="s">
        <v>36</v>
      </c>
    </row>
    <row r="5" spans="1:26" x14ac:dyDescent="0.25">
      <c r="A5" s="21" t="s">
        <v>59</v>
      </c>
      <c r="B5" s="21">
        <v>40</v>
      </c>
      <c r="C5" s="21" t="s">
        <v>37</v>
      </c>
      <c r="D5" s="25"/>
      <c r="E5" s="26" t="s">
        <v>76</v>
      </c>
      <c r="F5" s="21" t="s">
        <v>38</v>
      </c>
      <c r="G5" s="12">
        <f t="shared" ref="G5:G10" si="0">P5</f>
        <v>68</v>
      </c>
      <c r="H5" s="12">
        <f t="shared" ref="H5:I10" si="1">X5</f>
        <v>44</v>
      </c>
      <c r="I5" s="12">
        <f t="shared" si="1"/>
        <v>0</v>
      </c>
      <c r="J5" s="27"/>
      <c r="K5" s="22">
        <v>68</v>
      </c>
      <c r="L5" s="27"/>
      <c r="M5" s="27"/>
      <c r="N5" s="27"/>
      <c r="O5" s="27"/>
      <c r="P5" s="12">
        <f t="shared" ref="P5" si="2">SUM(J5:O5)</f>
        <v>68</v>
      </c>
      <c r="Q5" s="21">
        <v>17</v>
      </c>
      <c r="R5" s="21"/>
      <c r="S5" s="21"/>
      <c r="T5" s="50">
        <v>27</v>
      </c>
      <c r="U5" s="21"/>
      <c r="V5" s="21"/>
      <c r="W5" s="21"/>
      <c r="X5" s="12">
        <f t="shared" ref="X5:X10" si="3">SUM(Q5:W5)</f>
        <v>44</v>
      </c>
      <c r="Y5" s="21"/>
      <c r="Z5" s="21"/>
    </row>
    <row r="6" spans="1:26" ht="30" x14ac:dyDescent="0.25">
      <c r="A6" s="21" t="s">
        <v>59</v>
      </c>
      <c r="B6" s="21">
        <v>40</v>
      </c>
      <c r="C6" s="21" t="s">
        <v>37</v>
      </c>
      <c r="D6" s="25"/>
      <c r="E6" s="26" t="s">
        <v>77</v>
      </c>
      <c r="F6" s="21" t="s">
        <v>38</v>
      </c>
      <c r="G6" s="12">
        <f t="shared" si="0"/>
        <v>64</v>
      </c>
      <c r="H6" s="12">
        <f t="shared" si="1"/>
        <v>0</v>
      </c>
      <c r="I6" s="12">
        <f t="shared" si="1"/>
        <v>0</v>
      </c>
      <c r="J6" s="22">
        <v>64</v>
      </c>
      <c r="K6" s="27"/>
      <c r="L6" s="27"/>
      <c r="M6" s="27"/>
      <c r="N6" s="27"/>
      <c r="O6" s="27"/>
      <c r="P6" s="12">
        <f t="shared" ref="P6" si="4">SUM(J6:O6)</f>
        <v>64</v>
      </c>
      <c r="Q6" s="21"/>
      <c r="R6" s="21"/>
      <c r="S6" s="21"/>
      <c r="T6" s="51"/>
      <c r="U6" s="21"/>
      <c r="V6" s="21"/>
      <c r="W6" s="21"/>
      <c r="X6" s="12">
        <f t="shared" si="3"/>
        <v>0</v>
      </c>
      <c r="Y6" s="21"/>
      <c r="Z6" s="21"/>
    </row>
    <row r="7" spans="1:26" x14ac:dyDescent="0.25">
      <c r="A7" s="21" t="s">
        <v>59</v>
      </c>
      <c r="B7" s="21">
        <v>40</v>
      </c>
      <c r="C7" s="21" t="s">
        <v>37</v>
      </c>
      <c r="D7" s="25"/>
      <c r="E7" s="26" t="s">
        <v>79</v>
      </c>
      <c r="F7" s="21" t="s">
        <v>38</v>
      </c>
      <c r="G7" s="12">
        <f t="shared" si="0"/>
        <v>14</v>
      </c>
      <c r="H7" s="12">
        <f t="shared" si="1"/>
        <v>0</v>
      </c>
      <c r="I7" s="12">
        <f t="shared" si="1"/>
        <v>0</v>
      </c>
      <c r="J7" s="27"/>
      <c r="K7" s="22">
        <v>14</v>
      </c>
      <c r="L7" s="27"/>
      <c r="M7" s="27"/>
      <c r="N7" s="27"/>
      <c r="O7" s="27"/>
      <c r="P7" s="12">
        <f t="shared" ref="P7" si="5">SUM(J7:O7)</f>
        <v>14</v>
      </c>
      <c r="Q7" s="21"/>
      <c r="R7" s="21"/>
      <c r="S7" s="21"/>
      <c r="T7" s="51"/>
      <c r="U7" s="21"/>
      <c r="V7" s="21"/>
      <c r="W7" s="21"/>
      <c r="X7" s="12">
        <f t="shared" ref="X7:X8" si="6">SUM(Q7:W7)</f>
        <v>0</v>
      </c>
      <c r="Y7" s="21"/>
      <c r="Z7" s="21"/>
    </row>
    <row r="8" spans="1:26" x14ac:dyDescent="0.25">
      <c r="A8" s="21" t="s">
        <v>59</v>
      </c>
      <c r="B8" s="21">
        <v>40</v>
      </c>
      <c r="C8" s="21" t="s">
        <v>37</v>
      </c>
      <c r="D8" s="25"/>
      <c r="E8" s="26" t="s">
        <v>80</v>
      </c>
      <c r="F8" s="21" t="s">
        <v>38</v>
      </c>
      <c r="G8" s="12">
        <f t="shared" si="0"/>
        <v>18</v>
      </c>
      <c r="H8" s="12">
        <f t="shared" si="1"/>
        <v>0</v>
      </c>
      <c r="I8" s="12">
        <f t="shared" si="1"/>
        <v>0</v>
      </c>
      <c r="J8" s="27"/>
      <c r="K8" s="22">
        <v>18</v>
      </c>
      <c r="L8" s="27"/>
      <c r="M8" s="27"/>
      <c r="N8" s="27"/>
      <c r="O8" s="27"/>
      <c r="P8" s="12">
        <f t="shared" ref="P8" si="7">SUM(J8:O8)</f>
        <v>18</v>
      </c>
      <c r="Q8" s="21"/>
      <c r="R8" s="21"/>
      <c r="S8" s="21"/>
      <c r="T8" s="51"/>
      <c r="U8" s="21"/>
      <c r="V8" s="21"/>
      <c r="W8" s="21"/>
      <c r="X8" s="12">
        <f t="shared" si="6"/>
        <v>0</v>
      </c>
      <c r="Y8" s="21"/>
      <c r="Z8" s="21"/>
    </row>
    <row r="9" spans="1:26" x14ac:dyDescent="0.25">
      <c r="A9" s="21" t="s">
        <v>59</v>
      </c>
      <c r="B9" s="21">
        <v>40</v>
      </c>
      <c r="C9" s="21" t="s">
        <v>41</v>
      </c>
      <c r="D9" s="25"/>
      <c r="E9" s="26" t="s">
        <v>82</v>
      </c>
      <c r="F9" s="21" t="s">
        <v>38</v>
      </c>
      <c r="G9" s="12">
        <f t="shared" si="0"/>
        <v>20</v>
      </c>
      <c r="H9" s="12">
        <f t="shared" si="1"/>
        <v>0</v>
      </c>
      <c r="I9" s="12">
        <f t="shared" si="1"/>
        <v>0</v>
      </c>
      <c r="J9" s="27"/>
      <c r="K9" s="22">
        <v>20</v>
      </c>
      <c r="L9" s="27"/>
      <c r="M9" s="27"/>
      <c r="N9" s="27"/>
      <c r="O9" s="27"/>
      <c r="P9" s="12">
        <f t="shared" ref="P9" si="8">SUM(J9:O9)</f>
        <v>20</v>
      </c>
      <c r="Q9" s="21"/>
      <c r="R9" s="21"/>
      <c r="S9" s="21"/>
      <c r="T9" s="51"/>
      <c r="U9" s="21"/>
      <c r="V9" s="21"/>
      <c r="W9" s="21"/>
      <c r="X9" s="12">
        <f t="shared" si="3"/>
        <v>0</v>
      </c>
      <c r="Y9" s="21"/>
      <c r="Z9" s="21"/>
    </row>
    <row r="10" spans="1:26" ht="30" x14ac:dyDescent="0.25">
      <c r="A10" s="21" t="s">
        <v>59</v>
      </c>
      <c r="B10" s="21">
        <v>40</v>
      </c>
      <c r="C10" s="21" t="s">
        <v>41</v>
      </c>
      <c r="D10" s="25"/>
      <c r="E10" s="26" t="s">
        <v>77</v>
      </c>
      <c r="F10" s="21" t="s">
        <v>38</v>
      </c>
      <c r="G10" s="12">
        <f t="shared" si="0"/>
        <v>69</v>
      </c>
      <c r="H10" s="12">
        <f t="shared" si="1"/>
        <v>0</v>
      </c>
      <c r="I10" s="12">
        <f t="shared" si="1"/>
        <v>0</v>
      </c>
      <c r="J10" s="22">
        <v>64</v>
      </c>
      <c r="K10" s="22">
        <v>5</v>
      </c>
      <c r="L10" s="27"/>
      <c r="M10" s="27"/>
      <c r="N10" s="27"/>
      <c r="O10" s="27"/>
      <c r="P10" s="12">
        <f t="shared" ref="P10" si="9">SUM(J10:O10)</f>
        <v>69</v>
      </c>
      <c r="Q10" s="21"/>
      <c r="R10" s="21"/>
      <c r="S10" s="21"/>
      <c r="T10" s="51"/>
      <c r="U10" s="21"/>
      <c r="V10" s="21"/>
      <c r="W10" s="21"/>
      <c r="X10" s="12">
        <f t="shared" si="3"/>
        <v>0</v>
      </c>
      <c r="Y10" s="21"/>
      <c r="Z10" s="21"/>
    </row>
    <row r="11" spans="1:26" x14ac:dyDescent="0.25">
      <c r="A11" s="45" t="s">
        <v>98</v>
      </c>
      <c r="B11" t="s">
        <v>99</v>
      </c>
      <c r="G11" s="12">
        <f>SUM(G5:G10)</f>
        <v>253</v>
      </c>
      <c r="H11" s="12">
        <f t="shared" ref="H11:Y11" si="10">SUM(H5:H10)</f>
        <v>44</v>
      </c>
      <c r="I11" s="12">
        <f t="shared" si="10"/>
        <v>0</v>
      </c>
      <c r="J11" s="12">
        <f t="shared" si="10"/>
        <v>128</v>
      </c>
      <c r="K11" s="12">
        <f t="shared" si="10"/>
        <v>125</v>
      </c>
      <c r="L11" s="12">
        <f t="shared" si="10"/>
        <v>0</v>
      </c>
      <c r="M11" s="12">
        <f t="shared" si="10"/>
        <v>0</v>
      </c>
      <c r="N11" s="12">
        <f t="shared" si="10"/>
        <v>0</v>
      </c>
      <c r="O11" s="12">
        <f t="shared" si="10"/>
        <v>0</v>
      </c>
      <c r="P11" s="12">
        <f t="shared" si="10"/>
        <v>253</v>
      </c>
      <c r="Q11" s="12">
        <f t="shared" si="10"/>
        <v>17</v>
      </c>
      <c r="R11" s="12">
        <f t="shared" si="10"/>
        <v>0</v>
      </c>
      <c r="S11" s="12">
        <f t="shared" si="10"/>
        <v>0</v>
      </c>
      <c r="T11" s="12">
        <f t="shared" si="10"/>
        <v>27</v>
      </c>
      <c r="U11" s="12">
        <f t="shared" si="10"/>
        <v>0</v>
      </c>
      <c r="V11" s="12">
        <f t="shared" si="10"/>
        <v>0</v>
      </c>
      <c r="W11" s="12">
        <f t="shared" si="10"/>
        <v>0</v>
      </c>
      <c r="X11" s="12">
        <f t="shared" si="10"/>
        <v>44</v>
      </c>
      <c r="Y11" s="12">
        <f t="shared" si="10"/>
        <v>0</v>
      </c>
      <c r="Z11" s="19"/>
    </row>
    <row r="12" spans="1:26" x14ac:dyDescent="0.25">
      <c r="A12" s="44"/>
      <c r="B12" s="44"/>
    </row>
    <row r="13" spans="1:26" x14ac:dyDescent="0.25">
      <c r="A13" s="44"/>
      <c r="B13" s="44"/>
    </row>
    <row r="14" spans="1:26" x14ac:dyDescent="0.25">
      <c r="A14" s="44" t="s">
        <v>106</v>
      </c>
      <c r="B14" s="44" t="s">
        <v>106</v>
      </c>
    </row>
  </sheetData>
  <mergeCells count="7">
    <mergeCell ref="T5:T10"/>
    <mergeCell ref="A2:Z2"/>
    <mergeCell ref="B3:E3"/>
    <mergeCell ref="G3:I3"/>
    <mergeCell ref="J3:P3"/>
    <mergeCell ref="Q3:X3"/>
    <mergeCell ref="Y3:Y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8"/>
  <sheetViews>
    <sheetView workbookViewId="0">
      <selection activeCell="M17" sqref="M17"/>
    </sheetView>
  </sheetViews>
  <sheetFormatPr baseColWidth="10" defaultRowHeight="15" x14ac:dyDescent="0.25"/>
  <cols>
    <col min="1" max="1" width="15.7109375" customWidth="1"/>
    <col min="5" max="5" width="22.7109375" style="20" customWidth="1"/>
    <col min="6" max="6" width="20.7109375" customWidth="1"/>
  </cols>
  <sheetData>
    <row r="2" spans="1:26" ht="150" customHeight="1" x14ac:dyDescent="0.25">
      <c r="A2" s="53" t="s">
        <v>81</v>
      </c>
      <c r="B2" s="54"/>
      <c r="C2" s="54"/>
      <c r="D2" s="54"/>
      <c r="E2" s="54"/>
      <c r="F2" s="54"/>
      <c r="G2" s="54"/>
      <c r="H2" s="54"/>
      <c r="I2" s="54"/>
      <c r="J2" s="54"/>
      <c r="K2" s="54"/>
      <c r="L2" s="54"/>
      <c r="M2" s="54"/>
      <c r="N2" s="54"/>
      <c r="O2" s="54"/>
      <c r="P2" s="54"/>
      <c r="Q2" s="54"/>
      <c r="R2" s="54"/>
      <c r="S2" s="54"/>
      <c r="T2" s="54"/>
      <c r="U2" s="54"/>
      <c r="V2" s="54"/>
      <c r="W2" s="54"/>
      <c r="X2" s="54"/>
      <c r="Y2" s="54"/>
      <c r="Z2" s="54"/>
    </row>
    <row r="3" spans="1:26" ht="94.5" customHeight="1" x14ac:dyDescent="0.25">
      <c r="A3" s="16"/>
      <c r="B3" s="55" t="s">
        <v>9</v>
      </c>
      <c r="C3" s="55"/>
      <c r="D3" s="55"/>
      <c r="E3" s="55"/>
      <c r="F3" s="8" t="s">
        <v>10</v>
      </c>
      <c r="G3" s="56" t="s">
        <v>11</v>
      </c>
      <c r="H3" s="56"/>
      <c r="I3" s="56"/>
      <c r="J3" s="57" t="s">
        <v>12</v>
      </c>
      <c r="K3" s="57"/>
      <c r="L3" s="57"/>
      <c r="M3" s="57"/>
      <c r="N3" s="57"/>
      <c r="O3" s="57"/>
      <c r="P3" s="57"/>
      <c r="Q3" s="57" t="s">
        <v>13</v>
      </c>
      <c r="R3" s="57"/>
      <c r="S3" s="57"/>
      <c r="T3" s="57"/>
      <c r="U3" s="57"/>
      <c r="V3" s="57"/>
      <c r="W3" s="57"/>
      <c r="X3" s="57"/>
      <c r="Y3" s="58" t="s">
        <v>14</v>
      </c>
      <c r="Z3" s="17"/>
    </row>
    <row r="4" spans="1:26" ht="90" x14ac:dyDescent="0.25">
      <c r="A4" s="9" t="s">
        <v>15</v>
      </c>
      <c r="B4" s="10" t="s">
        <v>16</v>
      </c>
      <c r="C4" s="10" t="s">
        <v>17</v>
      </c>
      <c r="D4" s="10" t="s">
        <v>18</v>
      </c>
      <c r="E4" s="18" t="s">
        <v>19</v>
      </c>
      <c r="F4" s="11" t="s">
        <v>20</v>
      </c>
      <c r="G4" s="12" t="s">
        <v>21</v>
      </c>
      <c r="H4" s="12" t="s">
        <v>22</v>
      </c>
      <c r="I4" s="12" t="s">
        <v>23</v>
      </c>
      <c r="J4" s="13" t="s">
        <v>24</v>
      </c>
      <c r="K4" s="13" t="s">
        <v>25</v>
      </c>
      <c r="L4" s="13" t="s">
        <v>26</v>
      </c>
      <c r="M4" s="13" t="s">
        <v>27</v>
      </c>
      <c r="N4" s="13" t="s">
        <v>42</v>
      </c>
      <c r="O4" s="13" t="s">
        <v>28</v>
      </c>
      <c r="P4" s="12" t="s">
        <v>29</v>
      </c>
      <c r="Q4" s="14" t="s">
        <v>30</v>
      </c>
      <c r="R4" s="14" t="s">
        <v>31</v>
      </c>
      <c r="S4" s="14" t="s">
        <v>32</v>
      </c>
      <c r="T4" s="14" t="s">
        <v>43</v>
      </c>
      <c r="U4" s="14" t="s">
        <v>33</v>
      </c>
      <c r="V4" s="14" t="s">
        <v>34</v>
      </c>
      <c r="W4" s="14" t="s">
        <v>35</v>
      </c>
      <c r="X4" s="12" t="s">
        <v>29</v>
      </c>
      <c r="Y4" s="58"/>
      <c r="Z4" s="15" t="s">
        <v>36</v>
      </c>
    </row>
    <row r="5" spans="1:26" x14ac:dyDescent="0.25">
      <c r="A5" s="21" t="s">
        <v>59</v>
      </c>
      <c r="B5" s="21">
        <v>98</v>
      </c>
      <c r="C5" s="21" t="s">
        <v>37</v>
      </c>
      <c r="D5" s="25"/>
      <c r="E5" s="26" t="s">
        <v>76</v>
      </c>
      <c r="F5" s="21" t="s">
        <v>38</v>
      </c>
      <c r="G5" s="12">
        <f t="shared" ref="G5:G11" si="0">P5</f>
        <v>29</v>
      </c>
      <c r="H5" s="12">
        <f t="shared" ref="H5:I11" si="1">X5</f>
        <v>64</v>
      </c>
      <c r="I5" s="12">
        <f t="shared" si="1"/>
        <v>0</v>
      </c>
      <c r="J5" s="27"/>
      <c r="K5" s="22">
        <v>29</v>
      </c>
      <c r="L5" s="27"/>
      <c r="M5" s="27"/>
      <c r="N5" s="27"/>
      <c r="O5" s="27"/>
      <c r="P5" s="12">
        <f t="shared" ref="P5" si="2">SUM(J5:O5)</f>
        <v>29</v>
      </c>
      <c r="Q5" s="21">
        <v>42</v>
      </c>
      <c r="R5" s="21"/>
      <c r="S5" s="21"/>
      <c r="T5" s="50">
        <v>22</v>
      </c>
      <c r="U5" s="21"/>
      <c r="V5" s="21"/>
      <c r="W5" s="21"/>
      <c r="X5" s="12">
        <f t="shared" ref="X5:X10" si="3">SUM(Q5:W5)</f>
        <v>64</v>
      </c>
      <c r="Y5" s="21"/>
      <c r="Z5" s="21"/>
    </row>
    <row r="6" spans="1:26" ht="30" x14ac:dyDescent="0.25">
      <c r="A6" s="21" t="s">
        <v>59</v>
      </c>
      <c r="B6" s="21">
        <v>98</v>
      </c>
      <c r="C6" s="21" t="s">
        <v>37</v>
      </c>
      <c r="D6" s="25"/>
      <c r="E6" s="26" t="s">
        <v>77</v>
      </c>
      <c r="F6" s="21" t="s">
        <v>38</v>
      </c>
      <c r="G6" s="12">
        <f t="shared" si="0"/>
        <v>54</v>
      </c>
      <c r="H6" s="12">
        <f t="shared" si="1"/>
        <v>0</v>
      </c>
      <c r="I6" s="12">
        <f t="shared" si="1"/>
        <v>0</v>
      </c>
      <c r="J6" s="22">
        <v>54</v>
      </c>
      <c r="K6" s="27"/>
      <c r="L6" s="27"/>
      <c r="M6" s="27"/>
      <c r="N6" s="27"/>
      <c r="O6" s="27"/>
      <c r="P6" s="12">
        <f t="shared" ref="P6" si="4">SUM(J6:O6)</f>
        <v>54</v>
      </c>
      <c r="Q6" s="21"/>
      <c r="R6" s="21"/>
      <c r="S6" s="21"/>
      <c r="T6" s="51"/>
      <c r="U6" s="21"/>
      <c r="V6" s="21"/>
      <c r="W6" s="21"/>
      <c r="X6" s="12">
        <f t="shared" si="3"/>
        <v>0</v>
      </c>
      <c r="Y6" s="21"/>
      <c r="Z6" s="21"/>
    </row>
    <row r="7" spans="1:26" x14ac:dyDescent="0.25">
      <c r="A7" s="21" t="s">
        <v>59</v>
      </c>
      <c r="B7" s="21">
        <v>98</v>
      </c>
      <c r="C7" s="21" t="s">
        <v>37</v>
      </c>
      <c r="D7" s="25"/>
      <c r="E7" s="26" t="s">
        <v>80</v>
      </c>
      <c r="F7" s="21" t="s">
        <v>38</v>
      </c>
      <c r="G7" s="12">
        <f t="shared" si="0"/>
        <v>11</v>
      </c>
      <c r="H7" s="12">
        <f t="shared" si="1"/>
        <v>0</v>
      </c>
      <c r="I7" s="12">
        <f t="shared" si="1"/>
        <v>0</v>
      </c>
      <c r="J7" s="27"/>
      <c r="K7" s="22">
        <v>11</v>
      </c>
      <c r="L7" s="27"/>
      <c r="M7" s="27"/>
      <c r="N7" s="27"/>
      <c r="O7" s="27"/>
      <c r="P7" s="12">
        <f t="shared" ref="P7" si="5">SUM(J7:O7)</f>
        <v>11</v>
      </c>
      <c r="Q7" s="21"/>
      <c r="R7" s="21"/>
      <c r="S7" s="21"/>
      <c r="T7" s="51"/>
      <c r="U7" s="21"/>
      <c r="V7" s="21"/>
      <c r="W7" s="21"/>
      <c r="X7" s="12">
        <f t="shared" si="3"/>
        <v>0</v>
      </c>
      <c r="Y7" s="21"/>
      <c r="Z7" s="21"/>
    </row>
    <row r="8" spans="1:26" x14ac:dyDescent="0.25">
      <c r="A8" s="21" t="s">
        <v>59</v>
      </c>
      <c r="B8" s="21">
        <v>98</v>
      </c>
      <c r="C8" s="21" t="s">
        <v>37</v>
      </c>
      <c r="D8" s="25"/>
      <c r="E8" s="29" t="s">
        <v>39</v>
      </c>
      <c r="F8" s="21" t="s">
        <v>38</v>
      </c>
      <c r="G8" s="12">
        <f t="shared" si="0"/>
        <v>29</v>
      </c>
      <c r="H8" s="12">
        <f t="shared" si="1"/>
        <v>0</v>
      </c>
      <c r="I8" s="12">
        <f t="shared" si="1"/>
        <v>0</v>
      </c>
      <c r="J8" s="27"/>
      <c r="K8" s="24">
        <v>29</v>
      </c>
      <c r="L8" s="27"/>
      <c r="M8" s="27"/>
      <c r="N8" s="27"/>
      <c r="O8" s="27"/>
      <c r="P8" s="12">
        <f t="shared" ref="P8" si="6">SUM(J8:O8)</f>
        <v>29</v>
      </c>
      <c r="Q8" s="21"/>
      <c r="R8" s="21"/>
      <c r="S8" s="21"/>
      <c r="T8" s="51"/>
      <c r="U8" s="21"/>
      <c r="V8" s="21"/>
      <c r="W8" s="21"/>
      <c r="X8" s="12">
        <f t="shared" si="3"/>
        <v>0</v>
      </c>
      <c r="Y8" s="21"/>
      <c r="Z8" s="21"/>
    </row>
    <row r="9" spans="1:26" x14ac:dyDescent="0.25">
      <c r="A9" s="21" t="s">
        <v>59</v>
      </c>
      <c r="B9" s="21">
        <v>98</v>
      </c>
      <c r="C9" s="21" t="s">
        <v>41</v>
      </c>
      <c r="D9" s="25"/>
      <c r="E9" s="26" t="s">
        <v>82</v>
      </c>
      <c r="F9" s="21" t="s">
        <v>38</v>
      </c>
      <c r="G9" s="12">
        <f t="shared" si="0"/>
        <v>27</v>
      </c>
      <c r="H9" s="12">
        <f t="shared" si="1"/>
        <v>0</v>
      </c>
      <c r="I9" s="12">
        <f t="shared" si="1"/>
        <v>0</v>
      </c>
      <c r="J9" s="27"/>
      <c r="K9" s="22">
        <v>27</v>
      </c>
      <c r="L9" s="27"/>
      <c r="M9" s="27"/>
      <c r="N9" s="27"/>
      <c r="O9" s="27"/>
      <c r="P9" s="12">
        <f t="shared" ref="P9" si="7">SUM(J9:O9)</f>
        <v>27</v>
      </c>
      <c r="Q9" s="21"/>
      <c r="R9" s="21"/>
      <c r="S9" s="21"/>
      <c r="T9" s="51"/>
      <c r="U9" s="21"/>
      <c r="V9" s="21"/>
      <c r="W9" s="21"/>
      <c r="X9" s="12">
        <f t="shared" si="3"/>
        <v>0</v>
      </c>
      <c r="Y9" s="21"/>
      <c r="Z9" s="21"/>
    </row>
    <row r="10" spans="1:26" ht="30" x14ac:dyDescent="0.25">
      <c r="A10" s="21" t="s">
        <v>59</v>
      </c>
      <c r="B10" s="21">
        <v>98</v>
      </c>
      <c r="C10" s="21" t="s">
        <v>41</v>
      </c>
      <c r="D10" s="25"/>
      <c r="E10" s="26" t="s">
        <v>77</v>
      </c>
      <c r="F10" s="21" t="s">
        <v>38</v>
      </c>
      <c r="G10" s="12">
        <f t="shared" si="0"/>
        <v>61</v>
      </c>
      <c r="H10" s="12">
        <f t="shared" si="1"/>
        <v>0</v>
      </c>
      <c r="I10" s="12">
        <f t="shared" si="1"/>
        <v>0</v>
      </c>
      <c r="J10" s="22">
        <v>61</v>
      </c>
      <c r="K10" s="27"/>
      <c r="L10" s="27"/>
      <c r="M10" s="27"/>
      <c r="N10" s="27"/>
      <c r="O10" s="27"/>
      <c r="P10" s="12">
        <f t="shared" ref="P10:P11" si="8">SUM(J10:O10)</f>
        <v>61</v>
      </c>
      <c r="Q10" s="21"/>
      <c r="R10" s="21"/>
      <c r="S10" s="21"/>
      <c r="T10" s="51"/>
      <c r="U10" s="21"/>
      <c r="V10" s="21"/>
      <c r="W10" s="21"/>
      <c r="X10" s="12">
        <f t="shared" si="3"/>
        <v>0</v>
      </c>
      <c r="Y10" s="21"/>
      <c r="Z10" s="21"/>
    </row>
    <row r="11" spans="1:26" x14ac:dyDescent="0.25">
      <c r="A11" s="21" t="s">
        <v>59</v>
      </c>
      <c r="B11" s="21">
        <v>98</v>
      </c>
      <c r="C11" s="21" t="s">
        <v>41</v>
      </c>
      <c r="D11" s="25"/>
      <c r="E11" s="29" t="s">
        <v>39</v>
      </c>
      <c r="F11" s="21" t="s">
        <v>38</v>
      </c>
      <c r="G11" s="12">
        <f t="shared" si="0"/>
        <v>29</v>
      </c>
      <c r="H11" s="12">
        <f t="shared" si="1"/>
        <v>0</v>
      </c>
      <c r="I11" s="12">
        <f t="shared" si="1"/>
        <v>0</v>
      </c>
      <c r="J11" s="27"/>
      <c r="K11" s="24">
        <v>29</v>
      </c>
      <c r="L11" s="27"/>
      <c r="M11" s="27"/>
      <c r="N11" s="27"/>
      <c r="O11" s="27"/>
      <c r="P11" s="12">
        <f t="shared" si="8"/>
        <v>29</v>
      </c>
      <c r="Q11" s="21"/>
      <c r="R11" s="21"/>
      <c r="S11" s="21"/>
      <c r="T11" s="41"/>
      <c r="U11" s="21"/>
      <c r="V11" s="21"/>
      <c r="W11" s="21"/>
      <c r="X11" s="12">
        <f t="shared" ref="X11" si="9">SUM(Q11:W11)</f>
        <v>0</v>
      </c>
      <c r="Y11" s="21"/>
      <c r="Z11" s="21"/>
    </row>
    <row r="12" spans="1:26" x14ac:dyDescent="0.25">
      <c r="G12" s="12">
        <f>SUM(G5:G11)</f>
        <v>240</v>
      </c>
      <c r="H12" s="12">
        <f t="shared" ref="H12:Y12" si="10">SUM(H5:H11)</f>
        <v>64</v>
      </c>
      <c r="I12" s="12">
        <f t="shared" si="10"/>
        <v>0</v>
      </c>
      <c r="J12" s="12">
        <f t="shared" si="10"/>
        <v>115</v>
      </c>
      <c r="K12" s="12">
        <f t="shared" si="10"/>
        <v>125</v>
      </c>
      <c r="L12" s="12">
        <f t="shared" si="10"/>
        <v>0</v>
      </c>
      <c r="M12" s="12">
        <f t="shared" si="10"/>
        <v>0</v>
      </c>
      <c r="N12" s="12">
        <f t="shared" si="10"/>
        <v>0</v>
      </c>
      <c r="O12" s="12">
        <f t="shared" si="10"/>
        <v>0</v>
      </c>
      <c r="P12" s="12">
        <f t="shared" si="10"/>
        <v>240</v>
      </c>
      <c r="Q12" s="12">
        <f t="shared" si="10"/>
        <v>42</v>
      </c>
      <c r="R12" s="12">
        <f t="shared" si="10"/>
        <v>0</v>
      </c>
      <c r="S12" s="12">
        <f t="shared" si="10"/>
        <v>0</v>
      </c>
      <c r="T12" s="12">
        <f t="shared" si="10"/>
        <v>22</v>
      </c>
      <c r="U12" s="12">
        <f t="shared" si="10"/>
        <v>0</v>
      </c>
      <c r="V12" s="12">
        <f t="shared" si="10"/>
        <v>0</v>
      </c>
      <c r="W12" s="12">
        <f t="shared" si="10"/>
        <v>0</v>
      </c>
      <c r="X12" s="12">
        <f t="shared" si="10"/>
        <v>64</v>
      </c>
      <c r="Y12" s="12">
        <f t="shared" si="10"/>
        <v>0</v>
      </c>
      <c r="Z12" s="19"/>
    </row>
    <row r="16" spans="1:26" x14ac:dyDescent="0.25">
      <c r="F16" s="20"/>
    </row>
    <row r="17" spans="6:6" x14ac:dyDescent="0.25">
      <c r="F17" s="20"/>
    </row>
    <row r="18" spans="6:6" x14ac:dyDescent="0.25">
      <c r="F18" s="20"/>
    </row>
  </sheetData>
  <mergeCells count="7">
    <mergeCell ref="T5:T10"/>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8"/>
  <sheetViews>
    <sheetView workbookViewId="0">
      <selection activeCell="K18" sqref="K18"/>
    </sheetView>
  </sheetViews>
  <sheetFormatPr baseColWidth="10" defaultRowHeight="15" x14ac:dyDescent="0.25"/>
  <cols>
    <col min="1" max="1" width="15.7109375" customWidth="1"/>
    <col min="5" max="5" width="22.7109375" style="20" customWidth="1"/>
    <col min="6" max="6" width="20.7109375" customWidth="1"/>
  </cols>
  <sheetData>
    <row r="2" spans="1:26" ht="150" customHeight="1" x14ac:dyDescent="0.25">
      <c r="A2" s="53" t="s">
        <v>83</v>
      </c>
      <c r="B2" s="54"/>
      <c r="C2" s="54"/>
      <c r="D2" s="54"/>
      <c r="E2" s="54"/>
      <c r="F2" s="54"/>
      <c r="G2" s="54"/>
      <c r="H2" s="54"/>
      <c r="I2" s="54"/>
      <c r="J2" s="54"/>
      <c r="K2" s="54"/>
      <c r="L2" s="54"/>
      <c r="M2" s="54"/>
      <c r="N2" s="54"/>
      <c r="O2" s="54"/>
      <c r="P2" s="54"/>
      <c r="Q2" s="54"/>
      <c r="R2" s="54"/>
      <c r="S2" s="54"/>
      <c r="T2" s="54"/>
      <c r="U2" s="54"/>
      <c r="V2" s="54"/>
      <c r="W2" s="54"/>
      <c r="X2" s="54"/>
      <c r="Y2" s="54"/>
      <c r="Z2" s="54"/>
    </row>
    <row r="3" spans="1:26" ht="94.5" customHeight="1" x14ac:dyDescent="0.25">
      <c r="A3" s="16"/>
      <c r="B3" s="55" t="s">
        <v>9</v>
      </c>
      <c r="C3" s="55"/>
      <c r="D3" s="55"/>
      <c r="E3" s="55"/>
      <c r="F3" s="8" t="s">
        <v>10</v>
      </c>
      <c r="G3" s="56" t="s">
        <v>11</v>
      </c>
      <c r="H3" s="56"/>
      <c r="I3" s="56"/>
      <c r="J3" s="57" t="s">
        <v>12</v>
      </c>
      <c r="K3" s="57"/>
      <c r="L3" s="57"/>
      <c r="M3" s="57"/>
      <c r="N3" s="57"/>
      <c r="O3" s="57"/>
      <c r="P3" s="57"/>
      <c r="Q3" s="57" t="s">
        <v>13</v>
      </c>
      <c r="R3" s="57"/>
      <c r="S3" s="57"/>
      <c r="T3" s="57"/>
      <c r="U3" s="57"/>
      <c r="V3" s="57"/>
      <c r="W3" s="57"/>
      <c r="X3" s="57"/>
      <c r="Y3" s="58" t="s">
        <v>14</v>
      </c>
      <c r="Z3" s="17"/>
    </row>
    <row r="4" spans="1:26" ht="90" x14ac:dyDescent="0.25">
      <c r="A4" s="9" t="s">
        <v>15</v>
      </c>
      <c r="B4" s="10" t="s">
        <v>16</v>
      </c>
      <c r="C4" s="10" t="s">
        <v>17</v>
      </c>
      <c r="D4" s="10" t="s">
        <v>18</v>
      </c>
      <c r="E4" s="18" t="s">
        <v>19</v>
      </c>
      <c r="F4" s="11" t="s">
        <v>20</v>
      </c>
      <c r="G4" s="12" t="s">
        <v>21</v>
      </c>
      <c r="H4" s="12" t="s">
        <v>22</v>
      </c>
      <c r="I4" s="12" t="s">
        <v>23</v>
      </c>
      <c r="J4" s="13" t="s">
        <v>24</v>
      </c>
      <c r="K4" s="13" t="s">
        <v>25</v>
      </c>
      <c r="L4" s="13" t="s">
        <v>26</v>
      </c>
      <c r="M4" s="13" t="s">
        <v>27</v>
      </c>
      <c r="N4" s="13" t="s">
        <v>42</v>
      </c>
      <c r="O4" s="13" t="s">
        <v>28</v>
      </c>
      <c r="P4" s="12" t="s">
        <v>29</v>
      </c>
      <c r="Q4" s="14" t="s">
        <v>30</v>
      </c>
      <c r="R4" s="14" t="s">
        <v>31</v>
      </c>
      <c r="S4" s="14" t="s">
        <v>32</v>
      </c>
      <c r="T4" s="14" t="s">
        <v>43</v>
      </c>
      <c r="U4" s="14" t="s">
        <v>33</v>
      </c>
      <c r="V4" s="14" t="s">
        <v>34</v>
      </c>
      <c r="W4" s="14" t="s">
        <v>35</v>
      </c>
      <c r="X4" s="12" t="s">
        <v>29</v>
      </c>
      <c r="Y4" s="58"/>
      <c r="Z4" s="15" t="s">
        <v>36</v>
      </c>
    </row>
    <row r="5" spans="1:26" x14ac:dyDescent="0.25">
      <c r="A5" s="21" t="s">
        <v>59</v>
      </c>
      <c r="B5" s="21">
        <v>147</v>
      </c>
      <c r="C5" s="21" t="s">
        <v>37</v>
      </c>
      <c r="D5" s="25"/>
      <c r="E5" s="26" t="s">
        <v>76</v>
      </c>
      <c r="F5" s="21" t="s">
        <v>38</v>
      </c>
      <c r="G5" s="12">
        <f t="shared" ref="G5:G12" si="0">P5</f>
        <v>28</v>
      </c>
      <c r="H5" s="12">
        <f t="shared" ref="H5:I12" si="1">X5</f>
        <v>25</v>
      </c>
      <c r="I5" s="12">
        <f t="shared" si="1"/>
        <v>0</v>
      </c>
      <c r="J5" s="27"/>
      <c r="K5" s="22">
        <v>28</v>
      </c>
      <c r="L5" s="27"/>
      <c r="M5" s="27"/>
      <c r="N5" s="27"/>
      <c r="O5" s="27"/>
      <c r="P5" s="12">
        <f t="shared" ref="P5" si="2">SUM(J5:O5)</f>
        <v>28</v>
      </c>
      <c r="Q5" s="21"/>
      <c r="R5" s="21"/>
      <c r="S5" s="21"/>
      <c r="T5" s="50">
        <v>25</v>
      </c>
      <c r="U5" s="21"/>
      <c r="V5" s="21"/>
      <c r="W5" s="21"/>
      <c r="X5" s="12">
        <f t="shared" ref="X5:X8" si="3">SUM(Q5:W5)</f>
        <v>25</v>
      </c>
      <c r="Y5" s="21"/>
      <c r="Z5" s="21"/>
    </row>
    <row r="6" spans="1:26" ht="30" x14ac:dyDescent="0.25">
      <c r="A6" s="21" t="s">
        <v>59</v>
      </c>
      <c r="B6" s="21">
        <v>147</v>
      </c>
      <c r="C6" s="21" t="s">
        <v>37</v>
      </c>
      <c r="D6" s="25"/>
      <c r="E6" s="26" t="s">
        <v>77</v>
      </c>
      <c r="F6" s="21" t="s">
        <v>38</v>
      </c>
      <c r="G6" s="12">
        <f t="shared" si="0"/>
        <v>28</v>
      </c>
      <c r="H6" s="12">
        <f t="shared" si="1"/>
        <v>0</v>
      </c>
      <c r="I6" s="12">
        <f t="shared" si="1"/>
        <v>0</v>
      </c>
      <c r="J6" s="27"/>
      <c r="K6" s="22">
        <v>28</v>
      </c>
      <c r="L6" s="27"/>
      <c r="M6" s="27"/>
      <c r="N6" s="27"/>
      <c r="O6" s="27"/>
      <c r="P6" s="12">
        <f t="shared" ref="P6:P7" si="4">SUM(J6:O6)</f>
        <v>28</v>
      </c>
      <c r="Q6" s="21"/>
      <c r="R6" s="21"/>
      <c r="S6" s="21"/>
      <c r="T6" s="51"/>
      <c r="U6" s="21"/>
      <c r="V6" s="21"/>
      <c r="W6" s="21"/>
      <c r="X6" s="12">
        <f t="shared" si="3"/>
        <v>0</v>
      </c>
      <c r="Y6" s="21"/>
      <c r="Z6" s="21"/>
    </row>
    <row r="7" spans="1:26" x14ac:dyDescent="0.25">
      <c r="A7" s="21" t="s">
        <v>59</v>
      </c>
      <c r="B7" s="21">
        <v>147</v>
      </c>
      <c r="C7" s="21" t="s">
        <v>37</v>
      </c>
      <c r="D7" s="25"/>
      <c r="E7" s="26" t="s">
        <v>80</v>
      </c>
      <c r="F7" s="21" t="s">
        <v>38</v>
      </c>
      <c r="G7" s="12">
        <f t="shared" si="0"/>
        <v>13</v>
      </c>
      <c r="H7" s="12">
        <f t="shared" si="1"/>
        <v>0</v>
      </c>
      <c r="I7" s="12">
        <f t="shared" si="1"/>
        <v>0</v>
      </c>
      <c r="J7" s="27"/>
      <c r="K7" s="22">
        <v>13</v>
      </c>
      <c r="L7" s="27"/>
      <c r="M7" s="27"/>
      <c r="N7" s="27"/>
      <c r="O7" s="27"/>
      <c r="P7" s="12">
        <f t="shared" si="4"/>
        <v>13</v>
      </c>
      <c r="Q7" s="21"/>
      <c r="R7" s="21"/>
      <c r="S7" s="21"/>
      <c r="T7" s="51"/>
      <c r="U7" s="21"/>
      <c r="V7" s="21"/>
      <c r="W7" s="21"/>
      <c r="X7" s="12">
        <f t="shared" ref="X7" si="5">SUM(Q7:W7)</f>
        <v>0</v>
      </c>
      <c r="Y7" s="21"/>
      <c r="Z7" s="21"/>
    </row>
    <row r="8" spans="1:26" x14ac:dyDescent="0.25">
      <c r="A8" s="21" t="s">
        <v>59</v>
      </c>
      <c r="B8" s="21">
        <v>147</v>
      </c>
      <c r="C8" s="21" t="s">
        <v>37</v>
      </c>
      <c r="D8" s="25"/>
      <c r="E8" s="26" t="s">
        <v>79</v>
      </c>
      <c r="F8" s="21" t="s">
        <v>38</v>
      </c>
      <c r="G8" s="12">
        <f t="shared" si="0"/>
        <v>14</v>
      </c>
      <c r="H8" s="12">
        <f t="shared" si="1"/>
        <v>0</v>
      </c>
      <c r="I8" s="12">
        <f t="shared" si="1"/>
        <v>0</v>
      </c>
      <c r="J8" s="27"/>
      <c r="K8" s="22">
        <v>14</v>
      </c>
      <c r="L8" s="27"/>
      <c r="M8" s="27"/>
      <c r="N8" s="27"/>
      <c r="O8" s="27"/>
      <c r="P8" s="12">
        <f t="shared" ref="P8:P9" si="6">SUM(J8:O8)</f>
        <v>14</v>
      </c>
      <c r="Q8" s="21"/>
      <c r="R8" s="21"/>
      <c r="S8" s="21"/>
      <c r="T8" s="51"/>
      <c r="U8" s="21"/>
      <c r="V8" s="21"/>
      <c r="W8" s="21"/>
      <c r="X8" s="12">
        <f t="shared" si="3"/>
        <v>0</v>
      </c>
      <c r="Y8" s="21"/>
      <c r="Z8" s="21"/>
    </row>
    <row r="9" spans="1:26" x14ac:dyDescent="0.25">
      <c r="A9" s="21" t="s">
        <v>59</v>
      </c>
      <c r="B9" s="21">
        <v>147</v>
      </c>
      <c r="C9" s="21" t="s">
        <v>41</v>
      </c>
      <c r="D9" s="25"/>
      <c r="E9" s="26" t="s">
        <v>84</v>
      </c>
      <c r="F9" s="21" t="s">
        <v>38</v>
      </c>
      <c r="G9" s="12">
        <f t="shared" si="0"/>
        <v>91</v>
      </c>
      <c r="H9" s="12">
        <f t="shared" si="1"/>
        <v>0</v>
      </c>
      <c r="I9" s="12">
        <f t="shared" si="1"/>
        <v>0</v>
      </c>
      <c r="J9" s="59">
        <v>91</v>
      </c>
      <c r="K9" s="27"/>
      <c r="L9" s="27"/>
      <c r="M9" s="27"/>
      <c r="N9" s="27"/>
      <c r="O9" s="27"/>
      <c r="P9" s="12">
        <f t="shared" si="6"/>
        <v>91</v>
      </c>
      <c r="Q9" s="21"/>
      <c r="R9" s="21"/>
      <c r="S9" s="21"/>
      <c r="T9" s="51"/>
      <c r="U9" s="21"/>
      <c r="V9" s="21"/>
      <c r="W9" s="21"/>
      <c r="X9" s="12">
        <f t="shared" ref="X9:X10" si="7">SUM(Q9:W9)</f>
        <v>0</v>
      </c>
      <c r="Y9" s="21"/>
      <c r="Z9" s="21"/>
    </row>
    <row r="10" spans="1:26" ht="30" x14ac:dyDescent="0.25">
      <c r="A10" s="21" t="s">
        <v>59</v>
      </c>
      <c r="B10" s="21">
        <v>147</v>
      </c>
      <c r="C10" s="21" t="s">
        <v>41</v>
      </c>
      <c r="D10" s="25"/>
      <c r="E10" s="26" t="s">
        <v>77</v>
      </c>
      <c r="F10" s="21" t="s">
        <v>38</v>
      </c>
      <c r="G10" s="12">
        <f t="shared" si="0"/>
        <v>0</v>
      </c>
      <c r="H10" s="12">
        <f t="shared" si="1"/>
        <v>0</v>
      </c>
      <c r="I10" s="12">
        <f t="shared" si="1"/>
        <v>0</v>
      </c>
      <c r="J10" s="60"/>
      <c r="K10" s="27"/>
      <c r="L10" s="27"/>
      <c r="M10" s="27"/>
      <c r="N10" s="27"/>
      <c r="O10" s="27"/>
      <c r="P10" s="12">
        <f t="shared" ref="P10" si="8">SUM(J10:O10)</f>
        <v>0</v>
      </c>
      <c r="Q10" s="21"/>
      <c r="R10" s="21"/>
      <c r="S10" s="21"/>
      <c r="T10" s="51"/>
      <c r="U10" s="21"/>
      <c r="V10" s="21"/>
      <c r="W10" s="21"/>
      <c r="X10" s="12">
        <f t="shared" si="7"/>
        <v>0</v>
      </c>
      <c r="Y10" s="21"/>
      <c r="Z10" s="21"/>
    </row>
    <row r="11" spans="1:26" x14ac:dyDescent="0.25">
      <c r="A11" s="21" t="s">
        <v>59</v>
      </c>
      <c r="B11" s="21">
        <v>147</v>
      </c>
      <c r="C11" s="21" t="s">
        <v>57</v>
      </c>
      <c r="D11" s="25"/>
      <c r="E11" s="26" t="s">
        <v>84</v>
      </c>
      <c r="F11" s="21" t="s">
        <v>38</v>
      </c>
      <c r="G11" s="12">
        <f t="shared" si="0"/>
        <v>91</v>
      </c>
      <c r="H11" s="12">
        <f t="shared" si="1"/>
        <v>0</v>
      </c>
      <c r="I11" s="12">
        <f t="shared" si="1"/>
        <v>0</v>
      </c>
      <c r="J11" s="59">
        <v>91</v>
      </c>
      <c r="K11" s="27"/>
      <c r="L11" s="27"/>
      <c r="M11" s="27"/>
      <c r="N11" s="27"/>
      <c r="O11" s="27"/>
      <c r="P11" s="12">
        <f t="shared" ref="P11" si="9">SUM(J11:O11)</f>
        <v>91</v>
      </c>
      <c r="Q11" s="21"/>
      <c r="R11" s="21"/>
      <c r="S11" s="21"/>
      <c r="T11" s="51"/>
      <c r="U11" s="21"/>
      <c r="V11" s="21"/>
      <c r="W11" s="21"/>
      <c r="X11" s="12">
        <f t="shared" ref="X11:X12" si="10">SUM(Q11:W11)</f>
        <v>0</v>
      </c>
      <c r="Y11" s="21"/>
      <c r="Z11" s="21"/>
    </row>
    <row r="12" spans="1:26" ht="30" x14ac:dyDescent="0.25">
      <c r="A12" s="21" t="s">
        <v>59</v>
      </c>
      <c r="B12" s="21">
        <v>147</v>
      </c>
      <c r="C12" s="21" t="s">
        <v>57</v>
      </c>
      <c r="D12" s="25"/>
      <c r="E12" s="26" t="s">
        <v>77</v>
      </c>
      <c r="F12" s="21" t="s">
        <v>38</v>
      </c>
      <c r="G12" s="12">
        <f t="shared" si="0"/>
        <v>0</v>
      </c>
      <c r="H12" s="12">
        <f t="shared" si="1"/>
        <v>0</v>
      </c>
      <c r="I12" s="12">
        <f t="shared" si="1"/>
        <v>0</v>
      </c>
      <c r="J12" s="60"/>
      <c r="K12" s="27"/>
      <c r="L12" s="27"/>
      <c r="M12" s="27"/>
      <c r="N12" s="27"/>
      <c r="O12" s="27"/>
      <c r="P12" s="12">
        <f t="shared" ref="P12" si="11">SUM(J12:O12)</f>
        <v>0</v>
      </c>
      <c r="Q12" s="21"/>
      <c r="R12" s="21"/>
      <c r="S12" s="21"/>
      <c r="T12" s="51"/>
      <c r="U12" s="21"/>
      <c r="V12" s="21"/>
      <c r="W12" s="21"/>
      <c r="X12" s="12">
        <f t="shared" si="10"/>
        <v>0</v>
      </c>
      <c r="Y12" s="21"/>
      <c r="Z12" s="21"/>
    </row>
    <row r="13" spans="1:26" x14ac:dyDescent="0.25">
      <c r="G13" s="12">
        <f t="shared" ref="G13:Y13" si="12">SUM(G5:G12)</f>
        <v>265</v>
      </c>
      <c r="H13" s="12">
        <f t="shared" si="12"/>
        <v>25</v>
      </c>
      <c r="I13" s="12">
        <f t="shared" si="12"/>
        <v>0</v>
      </c>
      <c r="J13" s="12">
        <f t="shared" si="12"/>
        <v>182</v>
      </c>
      <c r="K13" s="12">
        <f t="shared" si="12"/>
        <v>83</v>
      </c>
      <c r="L13" s="12">
        <f t="shared" si="12"/>
        <v>0</v>
      </c>
      <c r="M13" s="12">
        <f t="shared" si="12"/>
        <v>0</v>
      </c>
      <c r="N13" s="12">
        <f t="shared" si="12"/>
        <v>0</v>
      </c>
      <c r="O13" s="12">
        <f t="shared" si="12"/>
        <v>0</v>
      </c>
      <c r="P13" s="12">
        <f t="shared" si="12"/>
        <v>265</v>
      </c>
      <c r="Q13" s="12">
        <f t="shared" si="12"/>
        <v>0</v>
      </c>
      <c r="R13" s="12">
        <f t="shared" si="12"/>
        <v>0</v>
      </c>
      <c r="S13" s="12">
        <f t="shared" si="12"/>
        <v>0</v>
      </c>
      <c r="T13" s="12">
        <f t="shared" si="12"/>
        <v>25</v>
      </c>
      <c r="U13" s="12">
        <f t="shared" si="12"/>
        <v>0</v>
      </c>
      <c r="V13" s="12">
        <f t="shared" si="12"/>
        <v>0</v>
      </c>
      <c r="W13" s="12">
        <f t="shared" si="12"/>
        <v>0</v>
      </c>
      <c r="X13" s="12">
        <f t="shared" si="12"/>
        <v>25</v>
      </c>
      <c r="Y13" s="12">
        <f t="shared" si="12"/>
        <v>0</v>
      </c>
      <c r="Z13" s="19"/>
    </row>
    <row r="15" spans="1:26" x14ac:dyDescent="0.25">
      <c r="E15" s="20" t="s">
        <v>98</v>
      </c>
      <c r="F15" t="s">
        <v>99</v>
      </c>
    </row>
    <row r="16" spans="1:26" x14ac:dyDescent="0.25">
      <c r="E16" s="20" t="s">
        <v>100</v>
      </c>
      <c r="F16" s="20" t="s">
        <v>100</v>
      </c>
    </row>
    <row r="17" spans="5:6" x14ac:dyDescent="0.25">
      <c r="E17" s="20" t="s">
        <v>107</v>
      </c>
      <c r="F17" s="20" t="s">
        <v>107</v>
      </c>
    </row>
    <row r="18" spans="5:6" x14ac:dyDescent="0.25">
      <c r="E18" s="20" t="s">
        <v>101</v>
      </c>
      <c r="F18" s="20" t="s">
        <v>101</v>
      </c>
    </row>
  </sheetData>
  <mergeCells count="9">
    <mergeCell ref="T5:T12"/>
    <mergeCell ref="J9:J10"/>
    <mergeCell ref="J11:J12"/>
    <mergeCell ref="A2:Z2"/>
    <mergeCell ref="B3:E3"/>
    <mergeCell ref="G3:I3"/>
    <mergeCell ref="J3:P3"/>
    <mergeCell ref="Q3:X3"/>
    <mergeCell ref="Y3:Y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
  <sheetViews>
    <sheetView workbookViewId="0">
      <selection activeCell="E16" sqref="E15:E16"/>
    </sheetView>
  </sheetViews>
  <sheetFormatPr baseColWidth="10" defaultRowHeight="15" x14ac:dyDescent="0.25"/>
  <cols>
    <col min="1" max="1" width="15.7109375" customWidth="1"/>
    <col min="5" max="5" width="22.7109375" style="20" customWidth="1"/>
    <col min="6" max="6" width="20.7109375" customWidth="1"/>
  </cols>
  <sheetData>
    <row r="2" spans="1:26" ht="150" customHeight="1" x14ac:dyDescent="0.25">
      <c r="A2" s="53" t="s">
        <v>85</v>
      </c>
      <c r="B2" s="54"/>
      <c r="C2" s="54"/>
      <c r="D2" s="54"/>
      <c r="E2" s="54"/>
      <c r="F2" s="54"/>
      <c r="G2" s="54"/>
      <c r="H2" s="54"/>
      <c r="I2" s="54"/>
      <c r="J2" s="54"/>
      <c r="K2" s="54"/>
      <c r="L2" s="54"/>
      <c r="M2" s="54"/>
      <c r="N2" s="54"/>
      <c r="O2" s="54"/>
      <c r="P2" s="54"/>
      <c r="Q2" s="54"/>
      <c r="R2" s="54"/>
      <c r="S2" s="54"/>
      <c r="T2" s="54"/>
      <c r="U2" s="54"/>
      <c r="V2" s="54"/>
      <c r="W2" s="54"/>
      <c r="X2" s="54"/>
      <c r="Y2" s="54"/>
      <c r="Z2" s="54"/>
    </row>
    <row r="3" spans="1:26" ht="94.5" customHeight="1" x14ac:dyDescent="0.25">
      <c r="A3" s="16"/>
      <c r="B3" s="55" t="s">
        <v>9</v>
      </c>
      <c r="C3" s="55"/>
      <c r="D3" s="55"/>
      <c r="E3" s="55"/>
      <c r="F3" s="8" t="s">
        <v>10</v>
      </c>
      <c r="G3" s="56" t="s">
        <v>11</v>
      </c>
      <c r="H3" s="56"/>
      <c r="I3" s="56"/>
      <c r="J3" s="57" t="s">
        <v>12</v>
      </c>
      <c r="K3" s="57"/>
      <c r="L3" s="57"/>
      <c r="M3" s="57"/>
      <c r="N3" s="57"/>
      <c r="O3" s="57"/>
      <c r="P3" s="57"/>
      <c r="Q3" s="57" t="s">
        <v>13</v>
      </c>
      <c r="R3" s="57"/>
      <c r="S3" s="57"/>
      <c r="T3" s="57"/>
      <c r="U3" s="57"/>
      <c r="V3" s="57"/>
      <c r="W3" s="57"/>
      <c r="X3" s="57"/>
      <c r="Y3" s="58" t="s">
        <v>14</v>
      </c>
      <c r="Z3" s="17"/>
    </row>
    <row r="4" spans="1:26" ht="90" x14ac:dyDescent="0.25">
      <c r="A4" s="9" t="s">
        <v>15</v>
      </c>
      <c r="B4" s="10" t="s">
        <v>16</v>
      </c>
      <c r="C4" s="10" t="s">
        <v>17</v>
      </c>
      <c r="D4" s="10" t="s">
        <v>18</v>
      </c>
      <c r="E4" s="18" t="s">
        <v>19</v>
      </c>
      <c r="F4" s="11" t="s">
        <v>20</v>
      </c>
      <c r="G4" s="12" t="s">
        <v>21</v>
      </c>
      <c r="H4" s="12" t="s">
        <v>22</v>
      </c>
      <c r="I4" s="12" t="s">
        <v>23</v>
      </c>
      <c r="J4" s="13" t="s">
        <v>24</v>
      </c>
      <c r="K4" s="13" t="s">
        <v>25</v>
      </c>
      <c r="L4" s="13" t="s">
        <v>26</v>
      </c>
      <c r="M4" s="13" t="s">
        <v>27</v>
      </c>
      <c r="N4" s="13" t="s">
        <v>42</v>
      </c>
      <c r="O4" s="13" t="s">
        <v>28</v>
      </c>
      <c r="P4" s="12" t="s">
        <v>29</v>
      </c>
      <c r="Q4" s="14" t="s">
        <v>30</v>
      </c>
      <c r="R4" s="14" t="s">
        <v>31</v>
      </c>
      <c r="S4" s="14" t="s">
        <v>32</v>
      </c>
      <c r="T4" s="14" t="s">
        <v>43</v>
      </c>
      <c r="U4" s="14" t="s">
        <v>33</v>
      </c>
      <c r="V4" s="14" t="s">
        <v>34</v>
      </c>
      <c r="W4" s="14" t="s">
        <v>35</v>
      </c>
      <c r="X4" s="12" t="s">
        <v>29</v>
      </c>
      <c r="Y4" s="58"/>
      <c r="Z4" s="15" t="s">
        <v>36</v>
      </c>
    </row>
    <row r="5" spans="1:26" x14ac:dyDescent="0.25">
      <c r="A5" s="21" t="s">
        <v>59</v>
      </c>
      <c r="B5" s="21">
        <v>149</v>
      </c>
      <c r="C5" s="21" t="s">
        <v>37</v>
      </c>
      <c r="D5" s="25"/>
      <c r="E5" s="26" t="s">
        <v>76</v>
      </c>
      <c r="F5" s="21" t="s">
        <v>38</v>
      </c>
      <c r="G5" s="12">
        <f>P5</f>
        <v>8</v>
      </c>
      <c r="H5" s="12">
        <f t="shared" ref="H5:I8" si="0">X5</f>
        <v>22</v>
      </c>
      <c r="I5" s="12">
        <f t="shared" si="0"/>
        <v>0</v>
      </c>
      <c r="J5" s="27"/>
      <c r="K5" s="43">
        <v>8</v>
      </c>
      <c r="L5" s="27"/>
      <c r="M5" s="27"/>
      <c r="N5" s="27"/>
      <c r="O5" s="27"/>
      <c r="P5" s="12">
        <f t="shared" ref="P5" si="1">SUM(J5:O5)</f>
        <v>8</v>
      </c>
      <c r="Q5" s="21">
        <v>10</v>
      </c>
      <c r="R5" s="21"/>
      <c r="S5" s="21"/>
      <c r="T5" s="50">
        <v>12</v>
      </c>
      <c r="U5" s="21"/>
      <c r="V5" s="21"/>
      <c r="W5" s="21"/>
      <c r="X5" s="12">
        <f t="shared" ref="X5:X8" si="2">SUM(Q5:W5)</f>
        <v>22</v>
      </c>
      <c r="Y5" s="21"/>
      <c r="Z5" s="21"/>
    </row>
    <row r="6" spans="1:26" ht="30" x14ac:dyDescent="0.25">
      <c r="A6" s="21" t="s">
        <v>59</v>
      </c>
      <c r="B6" s="21">
        <v>149</v>
      </c>
      <c r="C6" s="21" t="s">
        <v>37</v>
      </c>
      <c r="D6" s="25"/>
      <c r="E6" s="26" t="s">
        <v>77</v>
      </c>
      <c r="F6" s="21" t="s">
        <v>38</v>
      </c>
      <c r="G6" s="12">
        <f>P6</f>
        <v>48</v>
      </c>
      <c r="H6" s="12">
        <f t="shared" si="0"/>
        <v>0</v>
      </c>
      <c r="I6" s="12">
        <f t="shared" si="0"/>
        <v>0</v>
      </c>
      <c r="J6" s="22">
        <v>48</v>
      </c>
      <c r="K6" s="40"/>
      <c r="L6" s="27"/>
      <c r="M6" s="27"/>
      <c r="N6" s="27"/>
      <c r="O6" s="27"/>
      <c r="P6" s="12">
        <f t="shared" ref="P6" si="3">SUM(J6:O6)</f>
        <v>48</v>
      </c>
      <c r="Q6" s="21"/>
      <c r="R6" s="21"/>
      <c r="S6" s="21"/>
      <c r="T6" s="51"/>
      <c r="U6" s="21"/>
      <c r="V6" s="21"/>
      <c r="W6" s="21"/>
      <c r="X6" s="12">
        <f t="shared" si="2"/>
        <v>0</v>
      </c>
      <c r="Y6" s="21"/>
      <c r="Z6" s="21"/>
    </row>
    <row r="7" spans="1:26" x14ac:dyDescent="0.25">
      <c r="A7" s="21" t="s">
        <v>59</v>
      </c>
      <c r="B7" s="21">
        <v>149</v>
      </c>
      <c r="C7" s="21" t="s">
        <v>41</v>
      </c>
      <c r="D7" s="25"/>
      <c r="E7" s="26" t="s">
        <v>84</v>
      </c>
      <c r="F7" s="21" t="s">
        <v>38</v>
      </c>
      <c r="G7" s="12">
        <f>P7</f>
        <v>10</v>
      </c>
      <c r="H7" s="12">
        <f t="shared" si="0"/>
        <v>0</v>
      </c>
      <c r="I7" s="12">
        <f t="shared" si="0"/>
        <v>0</v>
      </c>
      <c r="J7" s="27"/>
      <c r="K7" s="43">
        <v>10</v>
      </c>
      <c r="L7" s="27"/>
      <c r="M7" s="27"/>
      <c r="N7" s="27"/>
      <c r="O7" s="27"/>
      <c r="P7" s="12">
        <f t="shared" ref="P7" si="4">SUM(J7:O7)</f>
        <v>10</v>
      </c>
      <c r="Q7" s="21"/>
      <c r="R7" s="21"/>
      <c r="S7" s="21"/>
      <c r="T7" s="51"/>
      <c r="U7" s="21"/>
      <c r="V7" s="21"/>
      <c r="W7" s="21"/>
      <c r="X7" s="12">
        <f t="shared" si="2"/>
        <v>0</v>
      </c>
      <c r="Y7" s="21"/>
      <c r="Z7" s="21"/>
    </row>
    <row r="8" spans="1:26" ht="30" x14ac:dyDescent="0.25">
      <c r="A8" s="21" t="s">
        <v>59</v>
      </c>
      <c r="B8" s="21">
        <v>149</v>
      </c>
      <c r="C8" s="21" t="s">
        <v>41</v>
      </c>
      <c r="D8" s="25"/>
      <c r="E8" s="26" t="s">
        <v>77</v>
      </c>
      <c r="F8" s="21" t="s">
        <v>38</v>
      </c>
      <c r="G8" s="12">
        <f>P8</f>
        <v>42</v>
      </c>
      <c r="H8" s="12">
        <f t="shared" si="0"/>
        <v>0</v>
      </c>
      <c r="I8" s="12">
        <f t="shared" si="0"/>
        <v>0</v>
      </c>
      <c r="J8" s="22">
        <v>42</v>
      </c>
      <c r="K8" s="40"/>
      <c r="L8" s="27"/>
      <c r="M8" s="27"/>
      <c r="N8" s="27"/>
      <c r="O8" s="27"/>
      <c r="P8" s="12">
        <f t="shared" ref="P8" si="5">SUM(J8:O8)</f>
        <v>42</v>
      </c>
      <c r="Q8" s="21"/>
      <c r="R8" s="21"/>
      <c r="S8" s="21"/>
      <c r="T8" s="51"/>
      <c r="U8" s="21"/>
      <c r="V8" s="21"/>
      <c r="W8" s="21"/>
      <c r="X8" s="12">
        <f t="shared" si="2"/>
        <v>0</v>
      </c>
      <c r="Y8" s="21"/>
      <c r="Z8" s="21"/>
    </row>
    <row r="9" spans="1:26" x14ac:dyDescent="0.25">
      <c r="G9" s="12">
        <f>SUM(G5:G8)</f>
        <v>108</v>
      </c>
      <c r="H9" s="12">
        <f t="shared" ref="H9:Y9" si="6">SUM(H5:H8)</f>
        <v>22</v>
      </c>
      <c r="I9" s="12">
        <f t="shared" si="6"/>
        <v>0</v>
      </c>
      <c r="J9" s="12">
        <f t="shared" si="6"/>
        <v>90</v>
      </c>
      <c r="K9" s="12">
        <f t="shared" si="6"/>
        <v>18</v>
      </c>
      <c r="L9" s="12">
        <f t="shared" si="6"/>
        <v>0</v>
      </c>
      <c r="M9" s="12">
        <f t="shared" si="6"/>
        <v>0</v>
      </c>
      <c r="N9" s="12">
        <f t="shared" si="6"/>
        <v>0</v>
      </c>
      <c r="O9" s="12">
        <f t="shared" si="6"/>
        <v>0</v>
      </c>
      <c r="P9" s="12">
        <f t="shared" si="6"/>
        <v>108</v>
      </c>
      <c r="Q9" s="12">
        <f t="shared" si="6"/>
        <v>10</v>
      </c>
      <c r="R9" s="12">
        <f t="shared" si="6"/>
        <v>0</v>
      </c>
      <c r="S9" s="12">
        <f t="shared" si="6"/>
        <v>0</v>
      </c>
      <c r="T9" s="12">
        <f t="shared" si="6"/>
        <v>12</v>
      </c>
      <c r="U9" s="12">
        <f t="shared" si="6"/>
        <v>0</v>
      </c>
      <c r="V9" s="12">
        <f t="shared" si="6"/>
        <v>0</v>
      </c>
      <c r="W9" s="12">
        <f t="shared" si="6"/>
        <v>0</v>
      </c>
      <c r="X9" s="12">
        <f t="shared" si="6"/>
        <v>22</v>
      </c>
      <c r="Y9" s="12">
        <f t="shared" si="6"/>
        <v>0</v>
      </c>
      <c r="Z9" s="19"/>
    </row>
    <row r="10" spans="1:26" x14ac:dyDescent="0.25">
      <c r="D10" t="s">
        <v>98</v>
      </c>
      <c r="E10" s="20" t="s">
        <v>99</v>
      </c>
    </row>
    <row r="11" spans="1:26" x14ac:dyDescent="0.25">
      <c r="D11" t="s">
        <v>108</v>
      </c>
      <c r="E11" t="s">
        <v>108</v>
      </c>
    </row>
    <row r="12" spans="1:26" x14ac:dyDescent="0.25">
      <c r="D12" t="s">
        <v>102</v>
      </c>
      <c r="E12" t="s">
        <v>102</v>
      </c>
    </row>
  </sheetData>
  <mergeCells count="7">
    <mergeCell ref="T5:T8"/>
    <mergeCell ref="A2:Z2"/>
    <mergeCell ref="B3:E3"/>
    <mergeCell ref="G3:I3"/>
    <mergeCell ref="J3:P3"/>
    <mergeCell ref="Q3:X3"/>
    <mergeCell ref="Y3:Y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
  <sheetViews>
    <sheetView zoomScale="80" zoomScaleNormal="80" workbookViewId="0">
      <selection activeCell="X2" sqref="X2"/>
    </sheetView>
  </sheetViews>
  <sheetFormatPr baseColWidth="10" defaultRowHeight="15" x14ac:dyDescent="0.25"/>
  <sheetData>
    <row r="1" spans="1:26" ht="108" customHeight="1" x14ac:dyDescent="0.25">
      <c r="A1" s="53" t="s">
        <v>92</v>
      </c>
      <c r="B1" s="54"/>
      <c r="C1" s="54"/>
      <c r="D1" s="54"/>
      <c r="E1" s="54"/>
      <c r="F1" s="54"/>
      <c r="G1" s="54"/>
      <c r="H1" s="54"/>
      <c r="I1" s="54"/>
      <c r="J1" s="54"/>
      <c r="K1" s="54"/>
      <c r="L1" s="54"/>
      <c r="M1" s="54"/>
      <c r="N1" s="54"/>
      <c r="O1" s="54"/>
      <c r="P1" s="54"/>
      <c r="Q1" s="54"/>
      <c r="R1" s="54"/>
      <c r="S1" s="54"/>
      <c r="T1" s="54"/>
      <c r="U1" s="54"/>
      <c r="V1" s="54"/>
      <c r="W1" s="54"/>
      <c r="X1" s="54"/>
      <c r="Y1" s="54"/>
      <c r="Z1" s="54"/>
    </row>
    <row r="2" spans="1:26" ht="108.75" customHeight="1" x14ac:dyDescent="0.25">
      <c r="F2" s="61" t="s">
        <v>104</v>
      </c>
      <c r="G2" s="61"/>
      <c r="H2" s="61"/>
      <c r="I2" s="61"/>
      <c r="J2" s="61"/>
      <c r="K2" s="61"/>
      <c r="L2" s="61"/>
      <c r="M2" s="61"/>
      <c r="N2" s="61"/>
      <c r="O2" s="61"/>
      <c r="P2" s="61"/>
      <c r="Q2" s="61"/>
      <c r="R2" s="61"/>
      <c r="S2" s="61"/>
      <c r="T2" s="61"/>
      <c r="U2" s="61"/>
      <c r="V2" s="61"/>
    </row>
    <row r="4" spans="1:26" ht="94.5" x14ac:dyDescent="0.25">
      <c r="A4" s="16"/>
      <c r="B4" s="55" t="s">
        <v>9</v>
      </c>
      <c r="C4" s="55"/>
      <c r="D4" s="55"/>
      <c r="E4" s="55"/>
      <c r="F4" s="8" t="s">
        <v>10</v>
      </c>
      <c r="G4" s="56" t="s">
        <v>11</v>
      </c>
      <c r="H4" s="56"/>
      <c r="I4" s="56"/>
      <c r="J4" s="57" t="s">
        <v>12</v>
      </c>
      <c r="K4" s="57"/>
      <c r="L4" s="57"/>
      <c r="M4" s="57"/>
      <c r="N4" s="57"/>
      <c r="O4" s="57"/>
      <c r="P4" s="57"/>
      <c r="Q4" s="57" t="s">
        <v>13</v>
      </c>
      <c r="R4" s="57"/>
      <c r="S4" s="57"/>
      <c r="T4" s="57"/>
      <c r="U4" s="57"/>
      <c r="V4" s="57"/>
      <c r="W4" s="57"/>
      <c r="X4" s="57"/>
      <c r="Y4" s="58" t="s">
        <v>14</v>
      </c>
      <c r="Z4" s="17"/>
    </row>
    <row r="5" spans="1:26" ht="236.25" x14ac:dyDescent="0.25">
      <c r="A5" s="9" t="s">
        <v>15</v>
      </c>
      <c r="B5" s="10" t="s">
        <v>16</v>
      </c>
      <c r="C5" s="10" t="s">
        <v>17</v>
      </c>
      <c r="D5" s="10" t="s">
        <v>18</v>
      </c>
      <c r="E5" s="18" t="s">
        <v>19</v>
      </c>
      <c r="F5" s="11" t="s">
        <v>20</v>
      </c>
      <c r="G5" s="12" t="s">
        <v>21</v>
      </c>
      <c r="H5" s="12" t="s">
        <v>22</v>
      </c>
      <c r="I5" s="12" t="s">
        <v>23</v>
      </c>
      <c r="J5" s="13" t="s">
        <v>24</v>
      </c>
      <c r="K5" s="13" t="s">
        <v>25</v>
      </c>
      <c r="L5" s="13" t="s">
        <v>26</v>
      </c>
      <c r="M5" s="13" t="s">
        <v>27</v>
      </c>
      <c r="N5" s="13" t="s">
        <v>42</v>
      </c>
      <c r="O5" s="13" t="s">
        <v>28</v>
      </c>
      <c r="P5" s="12" t="s">
        <v>29</v>
      </c>
      <c r="Q5" s="14" t="s">
        <v>30</v>
      </c>
      <c r="R5" s="14" t="s">
        <v>31</v>
      </c>
      <c r="S5" s="14" t="s">
        <v>32</v>
      </c>
      <c r="T5" s="14" t="s">
        <v>43</v>
      </c>
      <c r="U5" s="14" t="s">
        <v>33</v>
      </c>
      <c r="V5" s="14" t="s">
        <v>34</v>
      </c>
      <c r="W5" s="14" t="s">
        <v>35</v>
      </c>
      <c r="X5" s="12" t="s">
        <v>29</v>
      </c>
      <c r="Y5" s="58"/>
      <c r="Z5" s="15" t="s">
        <v>36</v>
      </c>
    </row>
    <row r="6" spans="1:26" ht="30" x14ac:dyDescent="0.25">
      <c r="A6" s="21" t="s">
        <v>59</v>
      </c>
      <c r="B6" s="21"/>
      <c r="C6" s="21" t="s">
        <v>37</v>
      </c>
      <c r="D6" s="25"/>
      <c r="E6" s="26" t="s">
        <v>76</v>
      </c>
      <c r="F6" s="21" t="s">
        <v>38</v>
      </c>
      <c r="G6" s="12">
        <f>P6</f>
        <v>17</v>
      </c>
      <c r="H6" s="12">
        <f>X6</f>
        <v>85</v>
      </c>
      <c r="I6" s="12">
        <f t="shared" ref="I6:I13" si="0">Y6</f>
        <v>0</v>
      </c>
      <c r="J6" s="27"/>
      <c r="K6" s="22">
        <v>17</v>
      </c>
      <c r="L6" s="27"/>
      <c r="M6" s="27"/>
      <c r="N6" s="27"/>
      <c r="O6" s="27"/>
      <c r="P6" s="12">
        <f t="shared" ref="P6:P13" si="1">SUM(J6:O6)</f>
        <v>17</v>
      </c>
      <c r="Q6" s="64">
        <v>55</v>
      </c>
      <c r="R6" s="21"/>
      <c r="S6" s="21"/>
      <c r="T6" s="50">
        <v>30</v>
      </c>
      <c r="U6" s="21"/>
      <c r="V6" s="21"/>
      <c r="W6" s="21"/>
      <c r="X6" s="12">
        <f t="shared" ref="X6:X13" si="2">SUM(Q6:W6)</f>
        <v>85</v>
      </c>
      <c r="Y6" s="21"/>
      <c r="Z6" s="21"/>
    </row>
    <row r="7" spans="1:26" ht="60" x14ac:dyDescent="0.25">
      <c r="A7" s="21" t="s">
        <v>59</v>
      </c>
      <c r="B7" s="21"/>
      <c r="C7" s="21" t="s">
        <v>37</v>
      </c>
      <c r="D7" s="25"/>
      <c r="E7" s="26" t="s">
        <v>77</v>
      </c>
      <c r="F7" s="21" t="s">
        <v>38</v>
      </c>
      <c r="G7" s="12">
        <f t="shared" ref="G7:G14" si="3">P7</f>
        <v>75</v>
      </c>
      <c r="H7" s="12">
        <f t="shared" ref="H7:H14" si="4">X7</f>
        <v>0</v>
      </c>
      <c r="I7" s="12">
        <f t="shared" si="0"/>
        <v>0</v>
      </c>
      <c r="J7" s="27"/>
      <c r="K7" s="22">
        <v>75</v>
      </c>
      <c r="L7" s="27"/>
      <c r="M7" s="27"/>
      <c r="N7" s="27"/>
      <c r="O7" s="27"/>
      <c r="P7" s="12">
        <f t="shared" si="1"/>
        <v>75</v>
      </c>
      <c r="Q7" s="65"/>
      <c r="R7" s="21"/>
      <c r="S7" s="21"/>
      <c r="T7" s="51"/>
      <c r="U7" s="21"/>
      <c r="V7" s="21"/>
      <c r="W7" s="21"/>
      <c r="X7" s="12">
        <f t="shared" si="2"/>
        <v>0</v>
      </c>
      <c r="Y7" s="21"/>
      <c r="Z7" s="21"/>
    </row>
    <row r="8" spans="1:26" ht="30" x14ac:dyDescent="0.25">
      <c r="A8" s="21" t="s">
        <v>59</v>
      </c>
      <c r="B8" s="21"/>
      <c r="C8" s="21" t="s">
        <v>37</v>
      </c>
      <c r="D8" s="25"/>
      <c r="E8" s="26" t="s">
        <v>93</v>
      </c>
      <c r="F8" s="21" t="s">
        <v>38</v>
      </c>
      <c r="G8" s="12">
        <f t="shared" si="3"/>
        <v>22</v>
      </c>
      <c r="H8" s="12">
        <f t="shared" si="4"/>
        <v>0</v>
      </c>
      <c r="I8" s="12">
        <f t="shared" si="0"/>
        <v>0</v>
      </c>
      <c r="J8" s="27"/>
      <c r="K8" s="22">
        <v>22</v>
      </c>
      <c r="L8" s="27"/>
      <c r="M8" s="27"/>
      <c r="N8" s="27"/>
      <c r="O8" s="27"/>
      <c r="P8" s="12">
        <f t="shared" si="1"/>
        <v>22</v>
      </c>
      <c r="Q8" s="65"/>
      <c r="R8" s="21"/>
      <c r="S8" s="21"/>
      <c r="T8" s="51"/>
      <c r="U8" s="21"/>
      <c r="V8" s="21"/>
      <c r="W8" s="21"/>
      <c r="X8" s="12">
        <f t="shared" si="2"/>
        <v>0</v>
      </c>
      <c r="Y8" s="21"/>
      <c r="Z8" s="21"/>
    </row>
    <row r="9" spans="1:26" ht="45" x14ac:dyDescent="0.25">
      <c r="A9" s="21" t="s">
        <v>59</v>
      </c>
      <c r="B9" s="21"/>
      <c r="C9" s="21" t="s">
        <v>37</v>
      </c>
      <c r="D9" s="25"/>
      <c r="E9" s="26" t="s">
        <v>103</v>
      </c>
      <c r="F9" s="21"/>
      <c r="G9" s="12">
        <f t="shared" si="3"/>
        <v>44</v>
      </c>
      <c r="H9" s="12">
        <f t="shared" si="4"/>
        <v>0</v>
      </c>
      <c r="I9" s="12"/>
      <c r="J9" s="27"/>
      <c r="K9" s="22">
        <v>44</v>
      </c>
      <c r="L9" s="27"/>
      <c r="M9" s="27"/>
      <c r="N9" s="27"/>
      <c r="O9" s="27"/>
      <c r="P9" s="12">
        <f>SUM(J9:O9)</f>
        <v>44</v>
      </c>
      <c r="Q9" s="65"/>
      <c r="R9" s="21"/>
      <c r="S9" s="21"/>
      <c r="T9" s="51"/>
      <c r="U9" s="21"/>
      <c r="V9" s="21"/>
      <c r="W9" s="21"/>
      <c r="X9" s="12"/>
      <c r="Y9" s="21"/>
      <c r="Z9" s="21"/>
    </row>
    <row r="10" spans="1:26" ht="30" x14ac:dyDescent="0.25">
      <c r="A10" s="21" t="s">
        <v>59</v>
      </c>
      <c r="B10" s="21"/>
      <c r="C10" s="21" t="s">
        <v>41</v>
      </c>
      <c r="D10" s="25"/>
      <c r="E10" s="26" t="s">
        <v>84</v>
      </c>
      <c r="F10" s="21" t="s">
        <v>38</v>
      </c>
      <c r="G10" s="12">
        <f t="shared" si="3"/>
        <v>150</v>
      </c>
      <c r="H10" s="12">
        <f t="shared" si="4"/>
        <v>0</v>
      </c>
      <c r="I10" s="12">
        <f t="shared" si="0"/>
        <v>0</v>
      </c>
      <c r="J10" s="62"/>
      <c r="K10" s="59">
        <v>150</v>
      </c>
      <c r="L10" s="27"/>
      <c r="M10" s="27"/>
      <c r="N10" s="27"/>
      <c r="O10" s="27"/>
      <c r="P10" s="12">
        <f t="shared" si="1"/>
        <v>150</v>
      </c>
      <c r="Q10" s="65"/>
      <c r="R10" s="21"/>
      <c r="S10" s="21"/>
      <c r="T10" s="51"/>
      <c r="U10" s="21"/>
      <c r="V10" s="21"/>
      <c r="W10" s="21"/>
      <c r="X10" s="12">
        <f t="shared" si="2"/>
        <v>0</v>
      </c>
      <c r="Y10" s="21"/>
      <c r="Z10" s="21"/>
    </row>
    <row r="11" spans="1:26" ht="60" x14ac:dyDescent="0.25">
      <c r="A11" s="21" t="s">
        <v>59</v>
      </c>
      <c r="B11" s="21"/>
      <c r="C11" s="21" t="s">
        <v>41</v>
      </c>
      <c r="D11" s="25"/>
      <c r="E11" s="26" t="s">
        <v>77</v>
      </c>
      <c r="F11" s="21" t="s">
        <v>38</v>
      </c>
      <c r="G11" s="12">
        <f t="shared" si="3"/>
        <v>0</v>
      </c>
      <c r="H11" s="12">
        <f t="shared" si="4"/>
        <v>0</v>
      </c>
      <c r="I11" s="12">
        <f t="shared" si="0"/>
        <v>0</v>
      </c>
      <c r="J11" s="63"/>
      <c r="K11" s="60"/>
      <c r="L11" s="27"/>
      <c r="M11" s="27"/>
      <c r="N11" s="27"/>
      <c r="O11" s="27"/>
      <c r="P11" s="12">
        <f t="shared" si="1"/>
        <v>0</v>
      </c>
      <c r="Q11" s="65"/>
      <c r="R11" s="21"/>
      <c r="S11" s="21"/>
      <c r="T11" s="51"/>
      <c r="U11" s="21"/>
      <c r="V11" s="21"/>
      <c r="W11" s="21"/>
      <c r="X11" s="12">
        <f t="shared" si="2"/>
        <v>0</v>
      </c>
      <c r="Y11" s="21"/>
      <c r="Z11" s="21"/>
    </row>
    <row r="12" spans="1:26" ht="30" x14ac:dyDescent="0.25">
      <c r="A12" s="21" t="s">
        <v>59</v>
      </c>
      <c r="B12" s="21"/>
      <c r="C12" s="21" t="s">
        <v>57</v>
      </c>
      <c r="D12" s="25"/>
      <c r="E12" s="26" t="s">
        <v>84</v>
      </c>
      <c r="F12" s="21" t="s">
        <v>38</v>
      </c>
      <c r="G12" s="12">
        <f t="shared" si="3"/>
        <v>150</v>
      </c>
      <c r="H12" s="12">
        <f t="shared" si="4"/>
        <v>0</v>
      </c>
      <c r="I12" s="12">
        <f t="shared" si="0"/>
        <v>0</v>
      </c>
      <c r="J12" s="62"/>
      <c r="K12" s="59">
        <v>150</v>
      </c>
      <c r="L12" s="27"/>
      <c r="M12" s="27"/>
      <c r="N12" s="27"/>
      <c r="O12" s="27"/>
      <c r="P12" s="12">
        <f t="shared" si="1"/>
        <v>150</v>
      </c>
      <c r="Q12" s="65"/>
      <c r="R12" s="21"/>
      <c r="S12" s="21"/>
      <c r="T12" s="51"/>
      <c r="U12" s="21"/>
      <c r="V12" s="21"/>
      <c r="W12" s="21"/>
      <c r="X12" s="12">
        <f t="shared" si="2"/>
        <v>0</v>
      </c>
      <c r="Y12" s="21"/>
      <c r="Z12" s="21"/>
    </row>
    <row r="13" spans="1:26" ht="60" x14ac:dyDescent="0.25">
      <c r="A13" s="21" t="s">
        <v>59</v>
      </c>
      <c r="B13" s="21"/>
      <c r="C13" s="21" t="s">
        <v>57</v>
      </c>
      <c r="D13" s="25"/>
      <c r="E13" s="26" t="s">
        <v>77</v>
      </c>
      <c r="F13" s="21" t="s">
        <v>38</v>
      </c>
      <c r="G13" s="12">
        <f t="shared" si="3"/>
        <v>0</v>
      </c>
      <c r="H13" s="12">
        <f t="shared" si="4"/>
        <v>0</v>
      </c>
      <c r="I13" s="12">
        <f t="shared" si="0"/>
        <v>0</v>
      </c>
      <c r="J13" s="63"/>
      <c r="K13" s="60"/>
      <c r="L13" s="27"/>
      <c r="M13" s="27"/>
      <c r="N13" s="27"/>
      <c r="O13" s="27"/>
      <c r="P13" s="12">
        <f t="shared" si="1"/>
        <v>0</v>
      </c>
      <c r="Q13" s="66"/>
      <c r="R13" s="21"/>
      <c r="S13" s="21"/>
      <c r="T13" s="51"/>
      <c r="U13" s="21"/>
      <c r="V13" s="21"/>
      <c r="W13" s="21"/>
      <c r="X13" s="12">
        <f t="shared" si="2"/>
        <v>0</v>
      </c>
      <c r="Y13" s="21"/>
      <c r="Z13" s="21"/>
    </row>
    <row r="14" spans="1:26" x14ac:dyDescent="0.25">
      <c r="E14" s="20"/>
      <c r="G14" s="12">
        <f t="shared" si="3"/>
        <v>458</v>
      </c>
      <c r="H14" s="12">
        <f t="shared" si="4"/>
        <v>85</v>
      </c>
      <c r="I14" s="12">
        <f>SUM(I6:I13)</f>
        <v>0</v>
      </c>
      <c r="J14" s="12">
        <f>SUM(J10:J13)</f>
        <v>0</v>
      </c>
      <c r="K14" s="12">
        <f>SUM(K6:K13)</f>
        <v>458</v>
      </c>
      <c r="L14" s="12">
        <f t="shared" ref="L14:W14" si="5">SUM(L6:L13)</f>
        <v>0</v>
      </c>
      <c r="M14" s="12">
        <f t="shared" si="5"/>
        <v>0</v>
      </c>
      <c r="N14" s="12">
        <f t="shared" si="5"/>
        <v>0</v>
      </c>
      <c r="O14" s="12">
        <f t="shared" si="5"/>
        <v>0</v>
      </c>
      <c r="P14" s="12">
        <f t="shared" si="5"/>
        <v>458</v>
      </c>
      <c r="Q14" s="12">
        <f>SUM(Q6)</f>
        <v>55</v>
      </c>
      <c r="R14" s="12">
        <f t="shared" si="5"/>
        <v>0</v>
      </c>
      <c r="S14" s="12">
        <f t="shared" si="5"/>
        <v>0</v>
      </c>
      <c r="T14" s="12">
        <f t="shared" si="5"/>
        <v>30</v>
      </c>
      <c r="U14" s="12">
        <f t="shared" si="5"/>
        <v>0</v>
      </c>
      <c r="V14" s="12">
        <f t="shared" si="5"/>
        <v>0</v>
      </c>
      <c r="W14" s="12">
        <f t="shared" si="5"/>
        <v>0</v>
      </c>
      <c r="X14" s="12">
        <f>SUM(Q14:W14)</f>
        <v>85</v>
      </c>
      <c r="Y14" s="12">
        <f>SUM(Y6:Y13)</f>
        <v>0</v>
      </c>
      <c r="Z14" s="19"/>
    </row>
  </sheetData>
  <mergeCells count="13">
    <mergeCell ref="F2:V2"/>
    <mergeCell ref="T6:T13"/>
    <mergeCell ref="J10:J11"/>
    <mergeCell ref="J12:J13"/>
    <mergeCell ref="A1:Z1"/>
    <mergeCell ref="B4:E4"/>
    <mergeCell ref="G4:I4"/>
    <mergeCell ref="J4:P4"/>
    <mergeCell ref="Q4:X4"/>
    <mergeCell ref="Y4:Y5"/>
    <mergeCell ref="K10:K11"/>
    <mergeCell ref="K12:K13"/>
    <mergeCell ref="Q6:Q1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16"/>
  <sheetViews>
    <sheetView workbookViewId="0">
      <selection activeCell="M24" sqref="M24:N24"/>
    </sheetView>
  </sheetViews>
  <sheetFormatPr baseColWidth="10" defaultRowHeight="15" x14ac:dyDescent="0.25"/>
  <sheetData>
    <row r="1" spans="1:25" ht="15.75" thickBot="1" x14ac:dyDescent="0.3"/>
    <row r="2" spans="1:25" s="30" customFormat="1" ht="18.75" thickBot="1" x14ac:dyDescent="0.3">
      <c r="B2" s="79" t="s">
        <v>109</v>
      </c>
      <c r="C2" s="80"/>
      <c r="D2" s="80"/>
      <c r="E2" s="80"/>
      <c r="F2" s="80"/>
      <c r="G2" s="80"/>
      <c r="H2" s="80"/>
      <c r="I2" s="80"/>
      <c r="J2" s="80"/>
      <c r="K2" s="80"/>
      <c r="L2" s="80"/>
      <c r="M2" s="80"/>
      <c r="N2" s="80"/>
      <c r="O2" s="80"/>
      <c r="P2" s="80"/>
      <c r="Q2" s="80"/>
      <c r="R2" s="80"/>
      <c r="S2" s="80"/>
      <c r="T2" s="81"/>
    </row>
    <row r="3" spans="1:25" ht="15.75" thickBot="1" x14ac:dyDescent="0.3"/>
    <row r="4" spans="1:25" s="30" customFormat="1" x14ac:dyDescent="0.25">
      <c r="A4" s="67" t="s">
        <v>44</v>
      </c>
      <c r="B4" s="70" t="s">
        <v>45</v>
      </c>
      <c r="C4" s="71"/>
      <c r="D4" s="71"/>
      <c r="E4" s="71"/>
      <c r="F4" s="71"/>
      <c r="G4" s="71"/>
      <c r="H4" s="71"/>
      <c r="I4" s="71"/>
      <c r="J4" s="71"/>
      <c r="K4" s="71"/>
      <c r="L4" s="71"/>
      <c r="M4" s="71"/>
      <c r="N4" s="70" t="s">
        <v>46</v>
      </c>
      <c r="O4" s="71"/>
      <c r="P4" s="71"/>
      <c r="Q4" s="71"/>
      <c r="R4" s="71"/>
      <c r="S4" s="71"/>
      <c r="T4" s="71"/>
      <c r="U4" s="71"/>
      <c r="V4" s="71"/>
      <c r="W4" s="71"/>
      <c r="X4" s="71"/>
      <c r="Y4" s="72"/>
    </row>
    <row r="5" spans="1:25" s="31" customFormat="1" ht="12.75" x14ac:dyDescent="0.25">
      <c r="A5" s="68"/>
      <c r="B5" s="73" t="s">
        <v>47</v>
      </c>
      <c r="C5" s="74"/>
      <c r="D5" s="74"/>
      <c r="E5" s="75"/>
      <c r="F5" s="74" t="s">
        <v>48</v>
      </c>
      <c r="G5" s="74"/>
      <c r="H5" s="74"/>
      <c r="I5" s="74"/>
      <c r="J5" s="73" t="s">
        <v>49</v>
      </c>
      <c r="K5" s="74"/>
      <c r="L5" s="74"/>
      <c r="M5" s="75"/>
      <c r="N5" s="74" t="s">
        <v>50</v>
      </c>
      <c r="O5" s="74"/>
      <c r="P5" s="74"/>
      <c r="Q5" s="74"/>
      <c r="R5" s="73" t="s">
        <v>51</v>
      </c>
      <c r="S5" s="74"/>
      <c r="T5" s="74"/>
      <c r="U5" s="75"/>
      <c r="V5" s="76" t="s">
        <v>52</v>
      </c>
      <c r="W5" s="77"/>
      <c r="X5" s="77"/>
      <c r="Y5" s="78"/>
    </row>
    <row r="6" spans="1:25" s="30" customFormat="1" ht="26.25" thickBot="1" x14ac:dyDescent="0.3">
      <c r="A6" s="69"/>
      <c r="B6" s="32" t="s">
        <v>53</v>
      </c>
      <c r="C6" s="33" t="s">
        <v>54</v>
      </c>
      <c r="D6" s="33" t="s">
        <v>55</v>
      </c>
      <c r="E6" s="34" t="s">
        <v>56</v>
      </c>
      <c r="F6" s="35" t="s">
        <v>53</v>
      </c>
      <c r="G6" s="33" t="s">
        <v>54</v>
      </c>
      <c r="H6" s="33" t="s">
        <v>55</v>
      </c>
      <c r="I6" s="36" t="s">
        <v>56</v>
      </c>
      <c r="J6" s="32" t="s">
        <v>53</v>
      </c>
      <c r="K6" s="33" t="s">
        <v>54</v>
      </c>
      <c r="L6" s="33" t="s">
        <v>55</v>
      </c>
      <c r="M6" s="34" t="s">
        <v>56</v>
      </c>
      <c r="N6" s="35" t="s">
        <v>53</v>
      </c>
      <c r="O6" s="33" t="s">
        <v>54</v>
      </c>
      <c r="P6" s="33" t="s">
        <v>55</v>
      </c>
      <c r="Q6" s="36" t="s">
        <v>56</v>
      </c>
      <c r="R6" s="32" t="s">
        <v>53</v>
      </c>
      <c r="S6" s="33" t="s">
        <v>54</v>
      </c>
      <c r="T6" s="33" t="s">
        <v>55</v>
      </c>
      <c r="U6" s="34" t="s">
        <v>56</v>
      </c>
      <c r="V6" s="35" t="s">
        <v>53</v>
      </c>
      <c r="W6" s="33" t="s">
        <v>54</v>
      </c>
      <c r="X6" s="33" t="s">
        <v>55</v>
      </c>
      <c r="Y6" s="34" t="s">
        <v>56</v>
      </c>
    </row>
    <row r="7" spans="1:25" s="30" customFormat="1" ht="25.5" customHeight="1" thickBot="1" x14ac:dyDescent="0.3">
      <c r="A7" s="37">
        <v>13</v>
      </c>
      <c r="B7" s="82" t="s">
        <v>91</v>
      </c>
      <c r="C7" s="83"/>
      <c r="D7" s="83"/>
      <c r="E7" s="83"/>
      <c r="F7" s="83"/>
      <c r="G7" s="83"/>
      <c r="H7" s="83"/>
      <c r="I7" s="83"/>
      <c r="J7" s="83"/>
      <c r="K7" s="83"/>
      <c r="L7" s="83"/>
      <c r="M7" s="83"/>
      <c r="N7" s="83"/>
      <c r="O7" s="83"/>
      <c r="P7" s="83"/>
      <c r="Q7" s="83"/>
      <c r="R7" s="83"/>
      <c r="S7" s="83"/>
      <c r="T7" s="83"/>
      <c r="U7" s="83"/>
      <c r="V7" s="83"/>
      <c r="W7" s="83"/>
      <c r="X7" s="83"/>
      <c r="Y7" s="84"/>
    </row>
    <row r="8" spans="1:25" s="30" customFormat="1" ht="15.75" thickBot="1" x14ac:dyDescent="0.3">
      <c r="A8" s="38">
        <v>25</v>
      </c>
      <c r="B8" s="82" t="s">
        <v>91</v>
      </c>
      <c r="C8" s="83"/>
      <c r="D8" s="83"/>
      <c r="E8" s="83"/>
      <c r="F8" s="83"/>
      <c r="G8" s="83"/>
      <c r="H8" s="83"/>
      <c r="I8" s="83"/>
      <c r="J8" s="83"/>
      <c r="K8" s="83"/>
      <c r="L8" s="83"/>
      <c r="M8" s="83"/>
      <c r="N8" s="83"/>
      <c r="O8" s="83"/>
      <c r="P8" s="83"/>
      <c r="Q8" s="83"/>
      <c r="R8" s="83"/>
      <c r="S8" s="83"/>
      <c r="T8" s="83"/>
      <c r="U8" s="83"/>
      <c r="V8" s="83"/>
      <c r="W8" s="83"/>
      <c r="X8" s="83"/>
      <c r="Y8" s="84"/>
    </row>
    <row r="9" spans="1:25" s="30" customFormat="1" ht="15.75" thickBot="1" x14ac:dyDescent="0.3">
      <c r="A9" s="38">
        <v>40</v>
      </c>
      <c r="B9" s="82" t="s">
        <v>91</v>
      </c>
      <c r="C9" s="83"/>
      <c r="D9" s="83"/>
      <c r="E9" s="83"/>
      <c r="F9" s="83"/>
      <c r="G9" s="83"/>
      <c r="H9" s="83"/>
      <c r="I9" s="83"/>
      <c r="J9" s="83"/>
      <c r="K9" s="83"/>
      <c r="L9" s="83"/>
      <c r="M9" s="83"/>
      <c r="N9" s="83"/>
      <c r="O9" s="83"/>
      <c r="P9" s="83"/>
      <c r="Q9" s="83"/>
      <c r="R9" s="83"/>
      <c r="S9" s="83"/>
      <c r="T9" s="83"/>
      <c r="U9" s="83"/>
      <c r="V9" s="83"/>
      <c r="W9" s="83"/>
      <c r="X9" s="83"/>
      <c r="Y9" s="84"/>
    </row>
    <row r="10" spans="1:25" s="30" customFormat="1" ht="15.75" thickBot="1" x14ac:dyDescent="0.3">
      <c r="A10" s="38">
        <v>98</v>
      </c>
      <c r="B10" s="82" t="s">
        <v>91</v>
      </c>
      <c r="C10" s="83"/>
      <c r="D10" s="83"/>
      <c r="E10" s="83"/>
      <c r="F10" s="83"/>
      <c r="G10" s="83"/>
      <c r="H10" s="83"/>
      <c r="I10" s="83"/>
      <c r="J10" s="83"/>
      <c r="K10" s="83"/>
      <c r="L10" s="83"/>
      <c r="M10" s="83"/>
      <c r="N10" s="83"/>
      <c r="O10" s="83"/>
      <c r="P10" s="83"/>
      <c r="Q10" s="83"/>
      <c r="R10" s="83"/>
      <c r="S10" s="83"/>
      <c r="T10" s="83"/>
      <c r="U10" s="83"/>
      <c r="V10" s="83"/>
      <c r="W10" s="83"/>
      <c r="X10" s="83"/>
      <c r="Y10" s="84"/>
    </row>
    <row r="11" spans="1:25" s="30" customFormat="1" ht="15.75" thickBot="1" x14ac:dyDescent="0.3">
      <c r="A11" s="38">
        <v>147</v>
      </c>
      <c r="B11" s="82" t="s">
        <v>91</v>
      </c>
      <c r="C11" s="83"/>
      <c r="D11" s="83"/>
      <c r="E11" s="83"/>
      <c r="F11" s="83"/>
      <c r="G11" s="83"/>
      <c r="H11" s="83"/>
      <c r="I11" s="83"/>
      <c r="J11" s="83"/>
      <c r="K11" s="83"/>
      <c r="L11" s="83"/>
      <c r="M11" s="83"/>
      <c r="N11" s="83"/>
      <c r="O11" s="83"/>
      <c r="P11" s="83"/>
      <c r="Q11" s="83"/>
      <c r="R11" s="83"/>
      <c r="S11" s="83"/>
      <c r="T11" s="83"/>
      <c r="U11" s="83"/>
      <c r="V11" s="83"/>
      <c r="W11" s="83"/>
      <c r="X11" s="83"/>
      <c r="Y11" s="84"/>
    </row>
    <row r="12" spans="1:25" s="30" customFormat="1" x14ac:dyDescent="0.25">
      <c r="A12" s="38">
        <v>149</v>
      </c>
      <c r="B12" s="82" t="s">
        <v>91</v>
      </c>
      <c r="C12" s="83"/>
      <c r="D12" s="83"/>
      <c r="E12" s="83"/>
      <c r="F12" s="83"/>
      <c r="G12" s="83"/>
      <c r="H12" s="83"/>
      <c r="I12" s="83"/>
      <c r="J12" s="83"/>
      <c r="K12" s="83"/>
      <c r="L12" s="83"/>
      <c r="M12" s="83"/>
      <c r="N12" s="83"/>
      <c r="O12" s="83"/>
      <c r="P12" s="83"/>
      <c r="Q12" s="83"/>
      <c r="R12" s="83"/>
      <c r="S12" s="83"/>
      <c r="T12" s="83"/>
      <c r="U12" s="83"/>
      <c r="V12" s="83"/>
      <c r="W12" s="83"/>
      <c r="X12" s="83"/>
      <c r="Y12" s="84"/>
    </row>
    <row r="13" spans="1:25" s="30" customFormat="1" x14ac:dyDescent="0.25">
      <c r="A13" s="39"/>
      <c r="B13" s="86"/>
      <c r="C13" s="86"/>
      <c r="D13" s="86"/>
      <c r="E13" s="86"/>
      <c r="F13" s="86"/>
      <c r="G13" s="86"/>
      <c r="H13" s="86"/>
      <c r="I13" s="86"/>
      <c r="J13" s="86"/>
    </row>
    <row r="14" spans="1:25" s="30" customFormat="1" x14ac:dyDescent="0.25">
      <c r="B14" s="86"/>
      <c r="C14" s="86"/>
      <c r="D14" s="86"/>
      <c r="E14" s="86"/>
      <c r="F14" s="86"/>
      <c r="G14" s="86"/>
      <c r="H14" s="86"/>
      <c r="I14" s="86"/>
      <c r="J14" s="86"/>
    </row>
    <row r="16" spans="1:25" ht="23.25" x14ac:dyDescent="0.35">
      <c r="B16" s="85" t="s">
        <v>110</v>
      </c>
      <c r="C16" s="85"/>
      <c r="D16" s="85"/>
      <c r="E16" s="85"/>
      <c r="F16" s="85"/>
      <c r="G16" s="85"/>
      <c r="H16" s="85"/>
      <c r="I16" s="85"/>
      <c r="J16" s="85"/>
      <c r="K16" s="85"/>
      <c r="L16" s="85"/>
      <c r="M16" s="85"/>
    </row>
  </sheetData>
  <mergeCells count="18">
    <mergeCell ref="B2:T2"/>
    <mergeCell ref="B7:Y7"/>
    <mergeCell ref="B8:Y8"/>
    <mergeCell ref="B9:Y9"/>
    <mergeCell ref="B16:M16"/>
    <mergeCell ref="B11:Y11"/>
    <mergeCell ref="B12:Y12"/>
    <mergeCell ref="B10:Y10"/>
    <mergeCell ref="B13:J14"/>
    <mergeCell ref="A4:A6"/>
    <mergeCell ref="B4:M4"/>
    <mergeCell ref="N4:Y4"/>
    <mergeCell ref="B5:E5"/>
    <mergeCell ref="F5:I5"/>
    <mergeCell ref="J5:M5"/>
    <mergeCell ref="N5:Q5"/>
    <mergeCell ref="R5:U5"/>
    <mergeCell ref="V5:Y5"/>
  </mergeCell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6586108BD304446B4B983212FB1646F" ma:contentTypeVersion="1" ma:contentTypeDescription="Crée un document." ma:contentTypeScope="" ma:versionID="83e849dba53e9baac2f66e5d31307b45">
  <xsd:schema xmlns:xsd="http://www.w3.org/2001/XMLSchema" xmlns:xs="http://www.w3.org/2001/XMLSchema" xmlns:p="http://schemas.microsoft.com/office/2006/metadata/properties" xmlns:ns2="676b56d2-76bd-49f8-8e4f-aa0d93bda363" targetNamespace="http://schemas.microsoft.com/office/2006/metadata/properties" ma:root="true" ma:fieldsID="7f8b73636821bf8fdcf5d60f7231a0a7" ns2:_="">
    <xsd:import namespace="676b56d2-76bd-49f8-8e4f-aa0d93bda3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6b56d2-76bd-49f8-8e4f-aa0d93bda363"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7D25B0-83A6-4CC6-8ECA-E6C8D285A3A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1D762CB-CB57-4EA6-98C3-96E728EF33BF}">
  <ds:schemaRefs>
    <ds:schemaRef ds:uri="http://schemas.microsoft.com/sharepoint/v3/contenttype/forms"/>
  </ds:schemaRefs>
</ds:datastoreItem>
</file>

<file path=customXml/itemProps3.xml><?xml version="1.0" encoding="utf-8"?>
<ds:datastoreItem xmlns:ds="http://schemas.openxmlformats.org/officeDocument/2006/customXml" ds:itemID="{E2A17E51-201C-4120-99A2-CDDFC889B35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6b56d2-76bd-49f8-8e4f-aa0d93bda3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9</vt:i4>
      </vt:variant>
    </vt:vector>
  </HeadingPairs>
  <TitlesOfParts>
    <vt:vector size="9" baseType="lpstr">
      <vt:lpstr>INFORMATIONS GENERALES</vt:lpstr>
      <vt:lpstr>013</vt:lpstr>
      <vt:lpstr>025</vt:lpstr>
      <vt:lpstr>040</vt:lpstr>
      <vt:lpstr>098</vt:lpstr>
      <vt:lpstr>147</vt:lpstr>
      <vt:lpstr>149</vt:lpstr>
      <vt:lpstr>New BCC LA BLANCHARDIERE</vt:lpstr>
      <vt:lpstr>DISTRIBUTEURS</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BUSSEROLLES Nathalie ADJ ADM PAL 2CL AE</dc:creator>
  <cp:lastModifiedBy>DELLAC Laurianne SA CE MINDEF</cp:lastModifiedBy>
  <dcterms:created xsi:type="dcterms:W3CDTF">2024-03-21T10:06:34Z</dcterms:created>
  <dcterms:modified xsi:type="dcterms:W3CDTF">2025-01-08T08:34:34Z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0x01010076586108BD304446B4B983212FB1646F</vt:lpwstr>
  </property>
</Properties>
</file>