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ILNH\DirectionAchats\3-HL\2. DOSSIERS ACHATS\Camille\CAFE\Futur marché 2025\2- DCE\"/>
    </mc:Choice>
  </mc:AlternateContent>
  <bookViews>
    <workbookView xWindow="0" yWindow="0" windowWidth="19200" windowHeight="8685" firstSheet="1" activeTab="1"/>
  </bookViews>
  <sheets>
    <sheet name="Recensement Marché de café" sheetId="3" state="hidden" r:id="rId1"/>
    <sheet name="Services d'instalations " sheetId="6" r:id="rId2"/>
  </sheets>
  <calcPr calcId="162913"/>
</workbook>
</file>

<file path=xl/calcChain.xml><?xml version="1.0" encoding="utf-8"?>
<calcChain xmlns="http://schemas.openxmlformats.org/spreadsheetml/2006/main">
  <c r="G49" i="6" l="1"/>
  <c r="G48" i="6" l="1"/>
  <c r="E48" i="6"/>
  <c r="E49" i="6" s="1"/>
  <c r="E27" i="6" l="1"/>
  <c r="G27" i="6" l="1"/>
  <c r="G33" i="6"/>
  <c r="E33" i="6"/>
</calcChain>
</file>

<file path=xl/sharedStrings.xml><?xml version="1.0" encoding="utf-8"?>
<sst xmlns="http://schemas.openxmlformats.org/spreadsheetml/2006/main" count="226" uniqueCount="133">
  <si>
    <t>CHU NANTES</t>
  </si>
  <si>
    <t>CH SAINT NAZAIRE</t>
  </si>
  <si>
    <t>CH ANCENIS</t>
  </si>
  <si>
    <t>CH CHATEAUBRIAND</t>
  </si>
  <si>
    <t>CH BLAIN</t>
  </si>
  <si>
    <t>CH SAVENAY</t>
  </si>
  <si>
    <t>CH PORNIC</t>
  </si>
  <si>
    <t>CH GUERANDE</t>
  </si>
  <si>
    <t>CH SEVRE ET LOIRE</t>
  </si>
  <si>
    <t>OUI</t>
  </si>
  <si>
    <t>NON</t>
  </si>
  <si>
    <t>Etablissements</t>
  </si>
  <si>
    <t>CH GDAUMEZON</t>
  </si>
  <si>
    <t>CH COURCOUE</t>
  </si>
  <si>
    <t>CH MAUBREUIL</t>
  </si>
  <si>
    <t>Recenssement Marché de Café GHT</t>
  </si>
  <si>
    <t>Type de marché</t>
  </si>
  <si>
    <t>Date de fin du marché actuel</t>
  </si>
  <si>
    <t>Montant du marché 2020</t>
  </si>
  <si>
    <t>Quantités produit 2020</t>
  </si>
  <si>
    <t>Marché local/ght44</t>
  </si>
  <si>
    <t>Achat centrale d'achat type UNIHA</t>
  </si>
  <si>
    <t>Pas de besoin</t>
  </si>
  <si>
    <t>-</t>
  </si>
  <si>
    <t>café/Chicoré
lait en poudre
Boisson Chocolatée</t>
  </si>
  <si>
    <t xml:space="preserve">900 kg
2800 kg
750 kg
</t>
  </si>
  <si>
    <t>Consommable</t>
  </si>
  <si>
    <t>Mise à disposition et la maintenance de distributeurs pour petits déjeuners pour les patients et résidents et pour le personnel ainsi que la fourniture de consommables associés</t>
  </si>
  <si>
    <t xml:space="preserve">Nombre de distributeurs </t>
  </si>
  <si>
    <t>22+3</t>
  </si>
  <si>
    <t>HL PIERRE DELAROCHE
CLISSON</t>
  </si>
  <si>
    <t>Contrats de location te maintenance de machines à cafés type Bravilor - Mise en place le 01/04/2020</t>
  </si>
  <si>
    <t>durée indeterminée
résiliation date anniversaire au 13/05</t>
  </si>
  <si>
    <t>café</t>
  </si>
  <si>
    <t>172 kg</t>
  </si>
  <si>
    <t>local/contrat et non marché</t>
  </si>
  <si>
    <t>lait</t>
  </si>
  <si>
    <t>320 kg</t>
  </si>
  <si>
    <t>potage</t>
  </si>
  <si>
    <t>396 kg</t>
  </si>
  <si>
    <t>mise à disposition de cafetières à carrosserie inox ,équipées de 2 plaques de maintien en température et de 2 verseuses de 1,8l</t>
  </si>
  <si>
    <t>sachets de café moulu de 80 grs plus filtres à usage unique</t>
  </si>
  <si>
    <t>14000 sachets</t>
  </si>
  <si>
    <t>8374 Euros</t>
  </si>
  <si>
    <t>Café avec mise à disposition gratuite de machines pour le GHT 44 (lot 2)</t>
  </si>
  <si>
    <t>31/12/2022 (fin de la dernière péride de reconduction)</t>
  </si>
  <si>
    <t>environ 30</t>
  </si>
  <si>
    <t>CAFE MOULU  80% ARABICA 20% ROBUSTA EN DOSE DE 80 G env.</t>
  </si>
  <si>
    <t>35 329 doses</t>
  </si>
  <si>
    <t>19 600€ ht</t>
  </si>
  <si>
    <t>Café avec mise à disposition gratuite de machines pour le GHT 44 (lot 3)</t>
  </si>
  <si>
    <t>CAFE SOLUBLE 60% CAFE et 40 % CHICOREE EN DOSE DE 15 G</t>
  </si>
  <si>
    <t>45 320 doses</t>
  </si>
  <si>
    <t>29100€ ht</t>
  </si>
  <si>
    <t>Pas de réponse</t>
  </si>
  <si>
    <t>une vingtaine de machines
75 pichets 1 L
40 pichets 2L</t>
  </si>
  <si>
    <t>CAFE MOULU  80% ARABICA 20% ROBUSTA EN DOSE DE 500 G env.</t>
  </si>
  <si>
    <t>Café  machine à distribution automatique avec ou sans monnayeur mise gratuitement à disposition (lot 1)</t>
  </si>
  <si>
    <t>5 machines à monayeurs
3 machines sans monayeurs</t>
  </si>
  <si>
    <t>240 doses de 500 gr</t>
  </si>
  <si>
    <t>20 machines pour pichets 2 litres</t>
  </si>
  <si>
    <t>5600 doses de 80gr</t>
  </si>
  <si>
    <t>Marché passé du 01/03/21 au 28/02/25</t>
  </si>
  <si>
    <t xml:space="preserve">Service d'installation des machines </t>
  </si>
  <si>
    <t>ETABLISSEMENTS/SITES</t>
  </si>
  <si>
    <t>SERVICES</t>
  </si>
  <si>
    <t>ETAGES</t>
  </si>
  <si>
    <t>NOMBRE DE LITS</t>
  </si>
  <si>
    <t>PAIMBOEUF RUE PIERRE JUBEAU</t>
  </si>
  <si>
    <t>EH PAD</t>
  </si>
  <si>
    <t>RDC</t>
  </si>
  <si>
    <t>EHPAD</t>
  </si>
  <si>
    <r>
      <t>I</t>
    </r>
    <r>
      <rPr>
        <vertAlign val="superscript"/>
        <sz val="11"/>
        <rFont val="Calibri"/>
        <family val="2"/>
      </rPr>
      <t xml:space="preserve">ER </t>
    </r>
    <r>
      <rPr>
        <sz val="11"/>
        <rFont val="Calibri"/>
        <family val="2"/>
      </rPr>
      <t>ETAGE</t>
    </r>
  </si>
  <si>
    <t>Long Séjour</t>
  </si>
  <si>
    <r>
      <t>1</t>
    </r>
    <r>
      <rPr>
        <vertAlign val="superscript"/>
        <sz val="11"/>
        <rFont val="Calibri"/>
        <family val="2"/>
      </rPr>
      <t xml:space="preserve">ER </t>
    </r>
    <r>
      <rPr>
        <sz val="11"/>
        <rFont val="Calibri"/>
        <family val="2"/>
      </rPr>
      <t>ETAGE</t>
    </r>
  </si>
  <si>
    <t>Cuisine Centrale</t>
  </si>
  <si>
    <t>ST PERE EN RETZ RUE DES CORDIERS</t>
  </si>
  <si>
    <t>BOURGNEUF-RUE DU PONT EDELIN</t>
  </si>
  <si>
    <t>NIVEAU I</t>
  </si>
  <si>
    <t>NIVEAU 2</t>
  </si>
  <si>
    <t>Les Pêcheries</t>
  </si>
  <si>
    <t>Les Ectuses</t>
  </si>
  <si>
    <t>Les Salines</t>
  </si>
  <si>
    <t>NIVEAU 1</t>
  </si>
  <si>
    <t>PORNIC RUE DU MARECHAL FOCH</t>
  </si>
  <si>
    <t>Niveau O</t>
  </si>
  <si>
    <t>Niveau 1</t>
  </si>
  <si>
    <t>1ER</t>
  </si>
  <si>
    <t>Niveau 2</t>
  </si>
  <si>
    <t>Niveau 3</t>
  </si>
  <si>
    <t>Niveau 4</t>
  </si>
  <si>
    <t>Montplaisir</t>
  </si>
  <si>
    <t>PORNIC LA CHAUSSEE</t>
  </si>
  <si>
    <t>Unité 1</t>
  </si>
  <si>
    <t>1 ER ETAGE</t>
  </si>
  <si>
    <t>Unité 2</t>
  </si>
  <si>
    <t>Unité 3</t>
  </si>
  <si>
    <t>1ER ETAGE</t>
  </si>
  <si>
    <t>self</t>
  </si>
  <si>
    <t>HL PIERRE DELAROCHE Clisson</t>
  </si>
  <si>
    <t>ephad</t>
  </si>
  <si>
    <t>usld</t>
  </si>
  <si>
    <t>ssr</t>
  </si>
  <si>
    <t>Machines</t>
  </si>
  <si>
    <t>Pichets</t>
  </si>
  <si>
    <t>Total établissement</t>
  </si>
  <si>
    <t>HIPR Pornic</t>
  </si>
  <si>
    <t xml:space="preserve">CH SEVRE ET LOIRE </t>
  </si>
  <si>
    <t>Cuisine relais</t>
  </si>
  <si>
    <t>OFFICE MEDECINE</t>
  </si>
  <si>
    <t>OFFICE SMR</t>
  </si>
  <si>
    <t>OFFICE CLAIRIERE</t>
  </si>
  <si>
    <t>OFFICE BOSQUET</t>
  </si>
  <si>
    <t>DEPANNAGE</t>
  </si>
  <si>
    <r>
      <t xml:space="preserve">Site de Vertou
</t>
    </r>
    <r>
      <rPr>
        <sz val="10"/>
        <rFont val="Arial"/>
        <family val="2"/>
      </rPr>
      <t>(oct 2025)</t>
    </r>
  </si>
  <si>
    <t>X</t>
  </si>
  <si>
    <t>Site LOROUX BOTTEREAU (2027)</t>
  </si>
  <si>
    <t>RDC HAUT</t>
  </si>
  <si>
    <t>CUISINE CENTRALE</t>
  </si>
  <si>
    <t>RDV</t>
  </si>
  <si>
    <t>ATELIER</t>
  </si>
  <si>
    <t>TOTAL MACHINES ET PICHETS</t>
  </si>
  <si>
    <r>
      <t xml:space="preserve">5 rue pasteur 44190 clisson
</t>
    </r>
    <r>
      <rPr>
        <sz val="10"/>
        <rFont val="Arial"/>
        <family val="2"/>
      </rPr>
      <t>(Juin 2025)</t>
    </r>
  </si>
  <si>
    <r>
      <rPr>
        <b/>
        <sz val="10"/>
        <color rgb="FFFF0000"/>
        <rFont val="Arial"/>
        <family val="2"/>
      </rPr>
      <t>Type</t>
    </r>
    <r>
      <rPr>
        <b/>
        <sz val="10"/>
        <rFont val="Arial"/>
        <family val="2"/>
      </rPr>
      <t xml:space="preserve"> de machine</t>
    </r>
  </si>
  <si>
    <t>BRAVILOR TURBO XL</t>
  </si>
  <si>
    <t>BOLERO TURBO 43 230v</t>
  </si>
  <si>
    <t>BOLERO TURBO XL 43 380v</t>
  </si>
  <si>
    <t xml:space="preserve">Pichets </t>
  </si>
  <si>
    <t>x</t>
  </si>
  <si>
    <t>BOLERO TURBO 43 230V</t>
  </si>
  <si>
    <t>BOLERO 11</t>
  </si>
  <si>
    <t>BOLERO 43 380V</t>
  </si>
  <si>
    <t>BOLERO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</si>
</sst>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22"/>
      <name val="Century Gothic"/>
      <family val="2"/>
    </font>
    <font>
      <sz val="8"/>
      <color theme="1"/>
      <name val="Calibri"/>
      <family val="2"/>
      <scheme val="minor"/>
    </font>
    <font>
      <sz val="10"/>
      <name val="Calibri"/>
      <family val="2"/>
    </font>
    <font>
      <sz val="8"/>
      <name val="Calibri"/>
      <family val="2"/>
    </font>
    <font>
      <b/>
      <sz val="10"/>
      <name val="Arial"/>
      <family val="2"/>
    </font>
    <font>
      <sz val="11"/>
      <name val="Calibri"/>
      <family val="2"/>
    </font>
    <font>
      <vertAlign val="superscript"/>
      <sz val="11"/>
      <name val="Calibri"/>
      <family val="2"/>
    </font>
    <font>
      <b/>
      <sz val="12"/>
      <name val="Calibri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Calibri"/>
      <family val="2"/>
    </font>
    <font>
      <b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8">
    <xf numFmtId="0" fontId="0" fillId="0" borderId="0" xfId="0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0" fillId="8" borderId="0" xfId="0" applyFill="1"/>
    <xf numFmtId="0" fontId="0" fillId="7" borderId="0" xfId="0" applyFill="1" applyAlignment="1">
      <alignment horizontal="center" vertical="center" wrapText="1"/>
    </xf>
    <xf numFmtId="0" fontId="0" fillId="7" borderId="0" xfId="0" applyFill="1"/>
    <xf numFmtId="0" fontId="2" fillId="0" borderId="1" xfId="1" applyBorder="1" applyAlignment="1">
      <alignment horizontal="center"/>
    </xf>
    <xf numFmtId="0" fontId="12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/>
    <xf numFmtId="0" fontId="0" fillId="7" borderId="0" xfId="0" applyFill="1"/>
    <xf numFmtId="0" fontId="1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/>
    </xf>
    <xf numFmtId="0" fontId="2" fillId="0" borderId="1" xfId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/>
    </xf>
    <xf numFmtId="0" fontId="10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9" fillId="2" borderId="9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10" fillId="0" borderId="4" xfId="0" applyFont="1" applyBorder="1" applyAlignment="1">
      <alignment vertical="center" wrapText="1"/>
    </xf>
    <xf numFmtId="0" fontId="0" fillId="0" borderId="6" xfId="0" applyBorder="1" applyAlignment="1">
      <alignment horizontal="center"/>
    </xf>
    <xf numFmtId="0" fontId="9" fillId="2" borderId="2" xfId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13" fillId="11" borderId="5" xfId="0" applyFont="1" applyFill="1" applyBorder="1" applyAlignment="1">
      <alignment horizontal="center" vertical="center"/>
    </xf>
    <xf numFmtId="0" fontId="13" fillId="11" borderId="8" xfId="0" applyFont="1" applyFill="1" applyBorder="1" applyAlignment="1">
      <alignment horizontal="center" vertical="center"/>
    </xf>
    <xf numFmtId="0" fontId="13" fillId="11" borderId="6" xfId="0" applyFont="1" applyFill="1" applyBorder="1" applyAlignment="1">
      <alignment horizontal="center" vertical="center"/>
    </xf>
    <xf numFmtId="0" fontId="13" fillId="8" borderId="5" xfId="0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center" vertical="center" wrapText="1"/>
    </xf>
    <xf numFmtId="0" fontId="13" fillId="9" borderId="5" xfId="1" applyFont="1" applyFill="1" applyBorder="1" applyAlignment="1">
      <alignment horizontal="center" vertical="center" wrapText="1"/>
    </xf>
    <xf numFmtId="0" fontId="13" fillId="9" borderId="8" xfId="1" applyFont="1" applyFill="1" applyBorder="1" applyAlignment="1">
      <alignment horizontal="center" vertical="center" wrapText="1"/>
    </xf>
    <xf numFmtId="0" fontId="13" fillId="9" borderId="6" xfId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226217</xdr:colOff>
      <xdr:row>0</xdr:row>
      <xdr:rowOff>23812</xdr:rowOff>
    </xdr:from>
    <xdr:to>
      <xdr:col>1</xdr:col>
      <xdr:colOff>392906</xdr:colOff>
      <xdr:row>2</xdr:row>
      <xdr:rowOff>80961</xdr:rowOff>
    </xdr:to>
    <xdr:pic>
      <xdr:nvPicPr>
        <xdr:cNvPr id="7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217" y="23812"/>
          <a:ext cx="1083470" cy="771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N28"/>
  <sheetViews>
    <sheetView topLeftCell="A7" zoomScale="80" zoomScaleNormal="80" zoomScaleSheetLayoutView="140" workbookViewId="0">
      <selection activeCell="B31" sqref="B31"/>
    </sheetView>
  </sheetViews>
  <sheetFormatPr baseColWidth="10" defaultColWidth="11.42578125" defaultRowHeight="12.75" x14ac:dyDescent="0.2"/>
  <cols>
    <col min="1" max="1" width="13.7109375" style="2" customWidth="1"/>
    <col min="2" max="2" width="29.28515625" style="2" customWidth="1"/>
    <col min="3" max="3" width="30.140625" style="2" customWidth="1"/>
    <col min="4" max="4" width="18.5703125" style="2" customWidth="1"/>
    <col min="5" max="6" width="19.140625" style="2" customWidth="1"/>
    <col min="7" max="7" width="19.140625" style="8" customWidth="1"/>
    <col min="8" max="8" width="13.140625" style="9" customWidth="1"/>
    <col min="9" max="9" width="10.7109375" style="2" customWidth="1"/>
    <col min="10" max="10" width="19.140625" style="2" customWidth="1"/>
    <col min="11" max="11" width="14.140625" style="2" customWidth="1"/>
    <col min="12" max="12" width="16" style="2" customWidth="1"/>
    <col min="13" max="13" width="16.28515625" style="2" customWidth="1"/>
    <col min="14" max="14" width="11.42578125" style="2" customWidth="1"/>
    <col min="15" max="16384" width="11.42578125" style="2"/>
  </cols>
  <sheetData>
    <row r="1" spans="1:12" ht="28.5" x14ac:dyDescent="0.2">
      <c r="A1" s="92" t="s">
        <v>15</v>
      </c>
      <c r="B1" s="92"/>
      <c r="C1" s="92"/>
      <c r="D1" s="92"/>
      <c r="E1" s="92"/>
      <c r="F1" s="92"/>
      <c r="G1" s="92"/>
      <c r="H1" s="92"/>
      <c r="I1" s="92"/>
    </row>
    <row r="2" spans="1:12" ht="28.5" x14ac:dyDescent="0.2">
      <c r="B2" s="1"/>
      <c r="C2" s="1"/>
      <c r="D2" s="13"/>
      <c r="E2" s="1"/>
      <c r="F2" s="12"/>
      <c r="G2" s="15"/>
      <c r="H2" s="1"/>
    </row>
    <row r="4" spans="1:12" s="7" customFormat="1" ht="48.75" customHeight="1" x14ac:dyDescent="0.2">
      <c r="A4" s="4" t="s">
        <v>11</v>
      </c>
      <c r="B4" s="10" t="s">
        <v>16</v>
      </c>
      <c r="C4" s="10" t="s">
        <v>17</v>
      </c>
      <c r="D4" s="10" t="s">
        <v>28</v>
      </c>
      <c r="E4" s="10" t="s">
        <v>26</v>
      </c>
      <c r="F4" s="10" t="s">
        <v>19</v>
      </c>
      <c r="G4" s="10" t="s">
        <v>18</v>
      </c>
      <c r="H4" s="10" t="s">
        <v>20</v>
      </c>
      <c r="I4" s="11" t="s">
        <v>21</v>
      </c>
    </row>
    <row r="5" spans="1:12" ht="22.5" x14ac:dyDescent="0.2">
      <c r="A5" s="17" t="s">
        <v>8</v>
      </c>
      <c r="B5" s="18" t="s">
        <v>22</v>
      </c>
      <c r="C5" s="18" t="s">
        <v>23</v>
      </c>
      <c r="D5" s="18" t="s">
        <v>23</v>
      </c>
      <c r="E5" s="18" t="s">
        <v>23</v>
      </c>
      <c r="F5" s="18" t="s">
        <v>23</v>
      </c>
      <c r="G5" s="19" t="s">
        <v>23</v>
      </c>
      <c r="H5" s="20"/>
      <c r="I5" s="20" t="s">
        <v>9</v>
      </c>
      <c r="L5" s="6"/>
    </row>
    <row r="6" spans="1:12" x14ac:dyDescent="0.2">
      <c r="A6" s="17" t="s">
        <v>12</v>
      </c>
      <c r="B6" s="18" t="s">
        <v>22</v>
      </c>
      <c r="C6" s="18"/>
      <c r="D6" s="18"/>
      <c r="E6" s="18"/>
      <c r="F6" s="18"/>
      <c r="G6" s="19"/>
      <c r="H6" s="20"/>
      <c r="I6" s="20"/>
      <c r="L6" s="6"/>
    </row>
    <row r="7" spans="1:12" ht="22.5" x14ac:dyDescent="0.2">
      <c r="A7" s="17" t="s">
        <v>3</v>
      </c>
      <c r="B7" s="18" t="s">
        <v>22</v>
      </c>
      <c r="C7" s="18"/>
      <c r="D7" s="18"/>
      <c r="E7" s="18"/>
      <c r="F7" s="18"/>
      <c r="G7" s="19"/>
      <c r="H7" s="20"/>
      <c r="I7" s="20"/>
      <c r="L7" s="6"/>
    </row>
    <row r="8" spans="1:12" x14ac:dyDescent="0.2">
      <c r="A8" s="17" t="s">
        <v>7</v>
      </c>
      <c r="B8" s="18" t="s">
        <v>22</v>
      </c>
      <c r="C8" s="18"/>
      <c r="D8" s="18"/>
      <c r="E8" s="18"/>
      <c r="F8" s="18"/>
      <c r="G8" s="19"/>
      <c r="H8" s="20"/>
      <c r="I8" s="20"/>
      <c r="L8" s="6"/>
    </row>
    <row r="9" spans="1:12" x14ac:dyDescent="0.2">
      <c r="A9" s="17" t="s">
        <v>2</v>
      </c>
      <c r="B9" s="18" t="s">
        <v>22</v>
      </c>
      <c r="C9" s="18"/>
      <c r="D9" s="18"/>
      <c r="E9" s="18"/>
      <c r="F9" s="18"/>
      <c r="G9" s="19"/>
      <c r="H9" s="20"/>
      <c r="I9" s="20"/>
      <c r="L9" s="6"/>
    </row>
    <row r="10" spans="1:12" ht="25.5" x14ac:dyDescent="0.2">
      <c r="A10" s="17" t="s">
        <v>5</v>
      </c>
      <c r="B10" s="18" t="s">
        <v>22</v>
      </c>
      <c r="C10" s="18" t="s">
        <v>62</v>
      </c>
      <c r="D10" s="18"/>
      <c r="E10" s="18"/>
      <c r="F10" s="18"/>
      <c r="G10" s="19"/>
      <c r="H10" s="20"/>
      <c r="I10" s="20"/>
      <c r="L10" s="6"/>
    </row>
    <row r="11" spans="1:12" x14ac:dyDescent="0.2">
      <c r="A11" s="17" t="s">
        <v>13</v>
      </c>
      <c r="B11" s="18" t="s">
        <v>54</v>
      </c>
      <c r="C11" s="18"/>
      <c r="D11" s="18"/>
      <c r="E11" s="18"/>
      <c r="F11" s="18"/>
      <c r="G11" s="19"/>
      <c r="H11" s="20"/>
      <c r="I11" s="20"/>
      <c r="L11" s="6"/>
    </row>
    <row r="12" spans="1:12" x14ac:dyDescent="0.2">
      <c r="A12" s="17" t="s">
        <v>14</v>
      </c>
      <c r="B12" s="18" t="s">
        <v>54</v>
      </c>
      <c r="C12" s="18"/>
      <c r="D12" s="18"/>
      <c r="E12" s="18"/>
      <c r="F12" s="18"/>
      <c r="G12" s="19"/>
      <c r="H12" s="20"/>
      <c r="I12" s="20"/>
      <c r="L12" s="6"/>
    </row>
    <row r="13" spans="1:12" ht="76.5" x14ac:dyDescent="0.2">
      <c r="A13" s="3" t="s">
        <v>6</v>
      </c>
      <c r="B13" s="4" t="s">
        <v>27</v>
      </c>
      <c r="C13" s="14">
        <v>44438</v>
      </c>
      <c r="D13" s="14" t="s">
        <v>29</v>
      </c>
      <c r="E13" s="4" t="s">
        <v>24</v>
      </c>
      <c r="F13" s="16" t="s">
        <v>25</v>
      </c>
      <c r="G13" s="10">
        <v>35000</v>
      </c>
      <c r="H13" s="5" t="s">
        <v>9</v>
      </c>
      <c r="I13" s="5"/>
      <c r="L13" s="6"/>
    </row>
    <row r="14" spans="1:12" x14ac:dyDescent="0.2">
      <c r="A14" s="93" t="s">
        <v>30</v>
      </c>
      <c r="B14" s="96" t="s">
        <v>31</v>
      </c>
      <c r="C14" s="96" t="s">
        <v>32</v>
      </c>
      <c r="D14" s="96">
        <v>4</v>
      </c>
      <c r="E14" s="21" t="s">
        <v>33</v>
      </c>
      <c r="F14" s="21" t="s">
        <v>34</v>
      </c>
      <c r="G14" s="99">
        <v>20410</v>
      </c>
      <c r="H14" s="99" t="s">
        <v>35</v>
      </c>
      <c r="I14" s="22"/>
      <c r="L14" s="6"/>
    </row>
    <row r="15" spans="1:12" x14ac:dyDescent="0.2">
      <c r="A15" s="94"/>
      <c r="B15" s="97"/>
      <c r="C15" s="97"/>
      <c r="D15" s="97"/>
      <c r="E15" s="21" t="s">
        <v>36</v>
      </c>
      <c r="F15" s="21" t="s">
        <v>37</v>
      </c>
      <c r="G15" s="100"/>
      <c r="H15" s="100"/>
      <c r="I15" s="22"/>
      <c r="L15" s="6"/>
    </row>
    <row r="16" spans="1:12" x14ac:dyDescent="0.2">
      <c r="A16" s="95"/>
      <c r="B16" s="98"/>
      <c r="C16" s="98"/>
      <c r="D16" s="98"/>
      <c r="E16" s="21" t="s">
        <v>38</v>
      </c>
      <c r="F16" s="21" t="s">
        <v>39</v>
      </c>
      <c r="G16" s="101"/>
      <c r="H16" s="101"/>
      <c r="I16" s="22"/>
      <c r="L16" s="6"/>
    </row>
    <row r="17" spans="1:14" ht="63.75" x14ac:dyDescent="0.2">
      <c r="A17" s="23" t="s">
        <v>4</v>
      </c>
      <c r="B17" s="24" t="s">
        <v>40</v>
      </c>
      <c r="C17" s="25">
        <v>44561</v>
      </c>
      <c r="D17" s="24">
        <v>20</v>
      </c>
      <c r="E17" s="24" t="s">
        <v>41</v>
      </c>
      <c r="F17" s="24" t="s">
        <v>42</v>
      </c>
      <c r="G17" s="26" t="s">
        <v>43</v>
      </c>
      <c r="H17" s="26" t="s">
        <v>9</v>
      </c>
      <c r="I17" s="26"/>
      <c r="L17" s="6"/>
    </row>
    <row r="18" spans="1:14" ht="80.25" customHeight="1" x14ac:dyDescent="0.2">
      <c r="A18" s="27" t="s">
        <v>1</v>
      </c>
      <c r="B18" s="28" t="s">
        <v>44</v>
      </c>
      <c r="C18" s="28" t="s">
        <v>45</v>
      </c>
      <c r="D18" s="28" t="s">
        <v>46</v>
      </c>
      <c r="E18" s="28" t="s">
        <v>47</v>
      </c>
      <c r="F18" s="29" t="s">
        <v>48</v>
      </c>
      <c r="G18" s="30" t="s">
        <v>49</v>
      </c>
      <c r="H18" s="30" t="s">
        <v>9</v>
      </c>
      <c r="I18" s="30" t="s">
        <v>10</v>
      </c>
      <c r="L18" s="6"/>
    </row>
    <row r="19" spans="1:14" ht="51" x14ac:dyDescent="0.2">
      <c r="A19" s="27" t="s">
        <v>1</v>
      </c>
      <c r="B19" s="28" t="s">
        <v>50</v>
      </c>
      <c r="C19" s="28" t="s">
        <v>45</v>
      </c>
      <c r="D19" s="28" t="s">
        <v>55</v>
      </c>
      <c r="E19" s="28" t="s">
        <v>51</v>
      </c>
      <c r="F19" s="28" t="s">
        <v>52</v>
      </c>
      <c r="G19" s="30" t="s">
        <v>53</v>
      </c>
      <c r="H19" s="30" t="s">
        <v>9</v>
      </c>
      <c r="I19" s="30" t="s">
        <v>10</v>
      </c>
      <c r="L19" s="6"/>
    </row>
    <row r="20" spans="1:14" ht="102.75" customHeight="1" x14ac:dyDescent="0.2">
      <c r="A20" s="31" t="s">
        <v>0</v>
      </c>
      <c r="B20" s="32" t="s">
        <v>57</v>
      </c>
      <c r="C20" s="33" t="s">
        <v>45</v>
      </c>
      <c r="D20" s="32" t="s">
        <v>58</v>
      </c>
      <c r="E20" s="33" t="s">
        <v>56</v>
      </c>
      <c r="F20" s="32" t="s">
        <v>59</v>
      </c>
      <c r="G20" s="34"/>
      <c r="H20" s="35"/>
      <c r="I20" s="35"/>
      <c r="L20" s="6"/>
    </row>
    <row r="21" spans="1:14" ht="60" customHeight="1" x14ac:dyDescent="0.2">
      <c r="A21" s="31" t="s">
        <v>0</v>
      </c>
      <c r="B21" s="33" t="s">
        <v>44</v>
      </c>
      <c r="C21" s="33" t="s">
        <v>45</v>
      </c>
      <c r="D21" s="32" t="s">
        <v>60</v>
      </c>
      <c r="E21" s="33" t="s">
        <v>47</v>
      </c>
      <c r="F21" s="32" t="s">
        <v>61</v>
      </c>
      <c r="G21" s="34"/>
      <c r="H21" s="35"/>
      <c r="I21" s="35"/>
      <c r="L21" s="6"/>
    </row>
    <row r="22" spans="1:14" x14ac:dyDescent="0.2">
      <c r="A22" s="3"/>
      <c r="B22" s="4"/>
      <c r="C22" s="4"/>
      <c r="D22" s="4"/>
      <c r="E22" s="4"/>
      <c r="F22" s="4"/>
      <c r="G22" s="10"/>
      <c r="H22" s="5"/>
      <c r="I22" s="5"/>
      <c r="L22" s="6"/>
    </row>
    <row r="23" spans="1:14" x14ac:dyDescent="0.2">
      <c r="A23" s="3"/>
      <c r="B23" s="4"/>
      <c r="C23" s="4"/>
      <c r="D23" s="4"/>
      <c r="E23" s="4"/>
      <c r="F23" s="4"/>
      <c r="G23" s="10"/>
      <c r="H23" s="5"/>
      <c r="I23" s="5"/>
      <c r="L23" s="6"/>
    </row>
    <row r="24" spans="1:14" x14ac:dyDescent="0.2">
      <c r="A24" s="3"/>
      <c r="B24" s="4"/>
      <c r="C24" s="4"/>
      <c r="D24" s="4"/>
      <c r="E24" s="4"/>
      <c r="F24" s="4"/>
      <c r="G24" s="10"/>
      <c r="H24" s="5"/>
      <c r="I24" s="5"/>
      <c r="L24" s="6"/>
    </row>
    <row r="25" spans="1:14" x14ac:dyDescent="0.2">
      <c r="A25" s="3"/>
      <c r="B25" s="4"/>
      <c r="C25" s="4"/>
      <c r="D25" s="4"/>
      <c r="E25" s="4"/>
      <c r="F25" s="4"/>
      <c r="G25" s="10"/>
      <c r="H25" s="5"/>
      <c r="I25" s="5"/>
      <c r="L25" s="6"/>
    </row>
    <row r="26" spans="1:14" x14ac:dyDescent="0.2">
      <c r="A26" s="3"/>
      <c r="B26" s="4"/>
      <c r="C26" s="4"/>
      <c r="D26" s="4"/>
      <c r="E26" s="4"/>
      <c r="F26" s="4"/>
      <c r="G26" s="10"/>
      <c r="H26" s="5"/>
      <c r="I26" s="5"/>
      <c r="L26" s="6"/>
    </row>
    <row r="27" spans="1:14" x14ac:dyDescent="0.2">
      <c r="A27" s="3"/>
      <c r="B27" s="4"/>
      <c r="C27" s="4"/>
      <c r="D27" s="4"/>
      <c r="E27" s="4"/>
      <c r="F27" s="4"/>
      <c r="G27" s="10"/>
      <c r="H27" s="5"/>
      <c r="I27" s="5"/>
      <c r="L27" s="6"/>
    </row>
    <row r="28" spans="1:14" x14ac:dyDescent="0.2">
      <c r="A28" s="3"/>
      <c r="B28" s="4"/>
      <c r="C28" s="4"/>
      <c r="D28" s="4"/>
      <c r="E28" s="4"/>
      <c r="F28" s="4"/>
      <c r="G28" s="10"/>
      <c r="H28" s="5"/>
      <c r="I28" s="5"/>
      <c r="L28" s="6"/>
      <c r="N28" s="7"/>
    </row>
  </sheetData>
  <mergeCells count="7">
    <mergeCell ref="A1:I1"/>
    <mergeCell ref="A14:A16"/>
    <mergeCell ref="B14:B16"/>
    <mergeCell ref="C14:C16"/>
    <mergeCell ref="H14:H16"/>
    <mergeCell ref="G14:G16"/>
    <mergeCell ref="D14:D16"/>
  </mergeCells>
  <dataValidations count="2">
    <dataValidation type="list" allowBlank="1" showInputMessage="1" showErrorMessage="1" sqref="H5:I28">
      <formula1>#REF!</formula1>
    </dataValidation>
    <dataValidation type="list" showInputMessage="1" showErrorMessage="1" sqref="A5:A28">
      <formula1>#REF!</formula1>
    </dataValidation>
  </dataValidations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R49"/>
  <sheetViews>
    <sheetView tabSelected="1" zoomScale="102" zoomScaleNormal="110" workbookViewId="0">
      <pane ySplit="1" topLeftCell="A31" activePane="bottomLeft" state="frozen"/>
      <selection pane="bottomLeft" activeCell="E47" sqref="E47"/>
    </sheetView>
  </sheetViews>
  <sheetFormatPr baseColWidth="10" defaultRowHeight="12.75" x14ac:dyDescent="0.2"/>
  <cols>
    <col min="1" max="1" width="42.7109375" customWidth="1"/>
    <col min="2" max="2" width="23.28515625" style="67" bestFit="1" customWidth="1"/>
    <col min="3" max="3" width="12.28515625" style="69" customWidth="1"/>
    <col min="4" max="4" width="19.85546875" style="69" customWidth="1"/>
    <col min="5" max="5" width="16.140625" style="69" customWidth="1"/>
    <col min="6" max="6" width="27.140625" style="69" bestFit="1" customWidth="1"/>
    <col min="7" max="7" width="16.140625" style="69" customWidth="1"/>
    <col min="8" max="226" width="11.42578125" style="39"/>
  </cols>
  <sheetData>
    <row r="1" spans="1:226" s="2" customFormat="1" ht="49.5" customHeight="1" x14ac:dyDescent="0.2">
      <c r="A1" s="107" t="s">
        <v>63</v>
      </c>
      <c r="B1" s="108"/>
      <c r="C1" s="108"/>
      <c r="D1" s="108"/>
      <c r="E1" s="108"/>
      <c r="F1" s="108"/>
      <c r="G1" s="109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  <c r="HL1" s="38"/>
      <c r="HM1" s="38"/>
      <c r="HN1" s="38"/>
      <c r="HO1" s="38"/>
      <c r="HP1" s="38"/>
      <c r="HQ1" s="38"/>
      <c r="HR1" s="38"/>
    </row>
    <row r="2" spans="1:226" s="2" customFormat="1" x14ac:dyDescent="0.2">
      <c r="B2" s="60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  <c r="HL2" s="38"/>
      <c r="HM2" s="38"/>
      <c r="HN2" s="38"/>
      <c r="HO2" s="38"/>
      <c r="HP2" s="38"/>
      <c r="HQ2" s="38"/>
      <c r="HR2" s="38"/>
    </row>
    <row r="3" spans="1:226" s="36" customFormat="1" ht="15.75" x14ac:dyDescent="0.2">
      <c r="A3" s="105" t="s">
        <v>106</v>
      </c>
      <c r="B3" s="106"/>
      <c r="C3" s="106"/>
      <c r="D3" s="106"/>
      <c r="E3" s="106"/>
      <c r="F3" s="106"/>
      <c r="G3" s="106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  <c r="HL3" s="38"/>
      <c r="HM3" s="38"/>
      <c r="HN3" s="38"/>
      <c r="HO3" s="38"/>
      <c r="HP3" s="38"/>
      <c r="HQ3" s="38"/>
      <c r="HR3" s="38"/>
    </row>
    <row r="4" spans="1:226" s="36" customFormat="1" ht="18.75" customHeight="1" thickBot="1" x14ac:dyDescent="0.25">
      <c r="A4" s="79" t="s">
        <v>64</v>
      </c>
      <c r="B4" s="79" t="s">
        <v>65</v>
      </c>
      <c r="C4" s="80" t="s">
        <v>66</v>
      </c>
      <c r="D4" s="80" t="s">
        <v>67</v>
      </c>
      <c r="E4" s="81" t="s">
        <v>103</v>
      </c>
      <c r="F4" s="89" t="s">
        <v>123</v>
      </c>
      <c r="G4" s="81" t="s">
        <v>104</v>
      </c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  <c r="FR4" s="38"/>
      <c r="FS4" s="38"/>
      <c r="FT4" s="38"/>
      <c r="FU4" s="38"/>
      <c r="FV4" s="38"/>
      <c r="FW4" s="38"/>
      <c r="FX4" s="38"/>
      <c r="FY4" s="38"/>
      <c r="FZ4" s="38"/>
      <c r="GA4" s="38"/>
      <c r="GB4" s="38"/>
      <c r="GC4" s="38"/>
      <c r="GD4" s="38"/>
      <c r="GE4" s="38"/>
      <c r="GF4" s="38"/>
      <c r="GG4" s="38"/>
      <c r="GH4" s="38"/>
      <c r="GI4" s="38"/>
      <c r="GJ4" s="38"/>
      <c r="GK4" s="38"/>
      <c r="GL4" s="38"/>
      <c r="GM4" s="38"/>
      <c r="GN4" s="38"/>
      <c r="GO4" s="38"/>
      <c r="GP4" s="38"/>
      <c r="GQ4" s="38"/>
      <c r="GR4" s="38"/>
      <c r="GS4" s="38"/>
      <c r="GT4" s="38"/>
      <c r="GU4" s="38"/>
      <c r="GV4" s="38"/>
      <c r="GW4" s="38"/>
      <c r="GX4" s="38"/>
      <c r="GY4" s="38"/>
      <c r="GZ4" s="38"/>
      <c r="HA4" s="38"/>
      <c r="HB4" s="38"/>
      <c r="HC4" s="38"/>
      <c r="HD4" s="38"/>
      <c r="HE4" s="38"/>
      <c r="HF4" s="38"/>
      <c r="HG4" s="38"/>
      <c r="HH4" s="38"/>
      <c r="HI4" s="38"/>
      <c r="HJ4" s="38"/>
      <c r="HK4" s="38"/>
      <c r="HL4" s="38"/>
      <c r="HM4" s="38"/>
      <c r="HN4" s="38"/>
      <c r="HO4" s="38"/>
      <c r="HP4" s="38"/>
      <c r="HQ4" s="38"/>
      <c r="HR4" s="38"/>
    </row>
    <row r="5" spans="1:226" ht="15" x14ac:dyDescent="0.2">
      <c r="A5" s="116" t="s">
        <v>68</v>
      </c>
      <c r="B5" s="73" t="s">
        <v>69</v>
      </c>
      <c r="C5" s="70" t="s">
        <v>70</v>
      </c>
      <c r="D5" s="70">
        <v>29</v>
      </c>
      <c r="E5" s="74">
        <v>1</v>
      </c>
      <c r="F5" s="91" t="s">
        <v>129</v>
      </c>
      <c r="G5" s="75">
        <v>4</v>
      </c>
      <c r="H5" s="46"/>
    </row>
    <row r="6" spans="1:226" ht="17.25" x14ac:dyDescent="0.2">
      <c r="A6" s="116"/>
      <c r="B6" s="61" t="s">
        <v>71</v>
      </c>
      <c r="C6" s="49" t="s">
        <v>72</v>
      </c>
      <c r="D6" s="49">
        <v>29</v>
      </c>
      <c r="E6" s="43">
        <v>1</v>
      </c>
      <c r="F6" s="48" t="s">
        <v>129</v>
      </c>
      <c r="G6" s="44">
        <v>4</v>
      </c>
      <c r="H6" s="46"/>
    </row>
    <row r="7" spans="1:226" ht="15" x14ac:dyDescent="0.2">
      <c r="A7" s="116"/>
      <c r="B7" s="61" t="s">
        <v>73</v>
      </c>
      <c r="C7" s="49" t="s">
        <v>70</v>
      </c>
      <c r="D7" s="49">
        <v>20</v>
      </c>
      <c r="E7" s="43">
        <v>1</v>
      </c>
      <c r="F7" s="48" t="s">
        <v>129</v>
      </c>
      <c r="G7" s="44">
        <v>2</v>
      </c>
      <c r="H7" s="46"/>
    </row>
    <row r="8" spans="1:226" ht="17.25" x14ac:dyDescent="0.2">
      <c r="A8" s="116"/>
      <c r="B8" s="61" t="s">
        <v>73</v>
      </c>
      <c r="C8" s="49" t="s">
        <v>74</v>
      </c>
      <c r="D8" s="49">
        <v>20</v>
      </c>
      <c r="E8" s="43">
        <v>1</v>
      </c>
      <c r="F8" s="48" t="s">
        <v>129</v>
      </c>
      <c r="G8" s="44">
        <v>2</v>
      </c>
      <c r="H8" s="46"/>
    </row>
    <row r="9" spans="1:226" ht="15.75" thickBot="1" x14ac:dyDescent="0.25">
      <c r="A9" s="117"/>
      <c r="B9" s="76" t="s">
        <v>75</v>
      </c>
      <c r="C9" s="77" t="s">
        <v>70</v>
      </c>
      <c r="D9" s="77" t="s">
        <v>128</v>
      </c>
      <c r="E9" s="78">
        <v>1</v>
      </c>
      <c r="F9" s="68" t="s">
        <v>130</v>
      </c>
      <c r="G9" s="68">
        <v>0</v>
      </c>
    </row>
    <row r="10" spans="1:226" ht="15.75" thickBot="1" x14ac:dyDescent="0.25">
      <c r="A10" s="82" t="s">
        <v>76</v>
      </c>
      <c r="B10" s="83" t="s">
        <v>71</v>
      </c>
      <c r="C10" s="84" t="s">
        <v>70</v>
      </c>
      <c r="D10" s="84">
        <v>40</v>
      </c>
      <c r="E10" s="85">
        <v>1</v>
      </c>
      <c r="F10" s="86" t="s">
        <v>131</v>
      </c>
      <c r="G10" s="86">
        <v>5</v>
      </c>
    </row>
    <row r="11" spans="1:226" ht="15" x14ac:dyDescent="0.2">
      <c r="A11" s="116" t="s">
        <v>77</v>
      </c>
      <c r="B11" s="73" t="s">
        <v>71</v>
      </c>
      <c r="C11" s="70" t="s">
        <v>78</v>
      </c>
      <c r="D11" s="70">
        <v>27</v>
      </c>
      <c r="E11" s="90">
        <v>1</v>
      </c>
      <c r="F11" s="74" t="s">
        <v>131</v>
      </c>
      <c r="G11" s="75">
        <v>4</v>
      </c>
    </row>
    <row r="12" spans="1:226" ht="15" x14ac:dyDescent="0.2">
      <c r="A12" s="116"/>
      <c r="B12" s="61" t="s">
        <v>71</v>
      </c>
      <c r="C12" s="49" t="s">
        <v>79</v>
      </c>
      <c r="D12" s="49">
        <v>27</v>
      </c>
      <c r="E12" s="44">
        <v>1</v>
      </c>
      <c r="F12" s="43" t="s">
        <v>131</v>
      </c>
      <c r="G12" s="44">
        <v>4</v>
      </c>
    </row>
    <row r="13" spans="1:226" ht="15" x14ac:dyDescent="0.2">
      <c r="A13" s="116"/>
      <c r="B13" s="61" t="s">
        <v>80</v>
      </c>
      <c r="C13" s="49" t="s">
        <v>78</v>
      </c>
      <c r="D13" s="49">
        <v>14</v>
      </c>
      <c r="E13" s="48">
        <v>1</v>
      </c>
      <c r="F13" s="88" t="s">
        <v>129</v>
      </c>
      <c r="G13" s="44">
        <v>2</v>
      </c>
    </row>
    <row r="14" spans="1:226" ht="15" x14ac:dyDescent="0.2">
      <c r="A14" s="116"/>
      <c r="B14" s="61" t="s">
        <v>81</v>
      </c>
      <c r="C14" s="49" t="s">
        <v>78</v>
      </c>
      <c r="D14" s="49">
        <v>14</v>
      </c>
      <c r="E14" s="43">
        <v>1</v>
      </c>
      <c r="F14" s="48" t="s">
        <v>129</v>
      </c>
      <c r="G14" s="44">
        <v>2</v>
      </c>
    </row>
    <row r="15" spans="1:226" ht="15.75" thickBot="1" x14ac:dyDescent="0.25">
      <c r="A15" s="117"/>
      <c r="B15" s="76" t="s">
        <v>82</v>
      </c>
      <c r="C15" s="77" t="s">
        <v>83</v>
      </c>
      <c r="D15" s="77">
        <v>14</v>
      </c>
      <c r="E15" s="78">
        <v>1</v>
      </c>
      <c r="F15" s="68" t="s">
        <v>129</v>
      </c>
      <c r="G15" s="68">
        <v>2</v>
      </c>
    </row>
    <row r="16" spans="1:226" ht="15" x14ac:dyDescent="0.2">
      <c r="A16" s="116" t="s">
        <v>84</v>
      </c>
      <c r="B16" s="73" t="s">
        <v>85</v>
      </c>
      <c r="C16" s="70" t="s">
        <v>70</v>
      </c>
      <c r="D16" s="70">
        <v>13</v>
      </c>
      <c r="E16" s="74">
        <v>1</v>
      </c>
      <c r="F16" s="55" t="s">
        <v>129</v>
      </c>
      <c r="G16" s="75">
        <v>2</v>
      </c>
    </row>
    <row r="17" spans="1:226" ht="15" x14ac:dyDescent="0.2">
      <c r="A17" s="116"/>
      <c r="B17" s="61" t="s">
        <v>86</v>
      </c>
      <c r="C17" s="49" t="s">
        <v>87</v>
      </c>
      <c r="D17" s="49">
        <v>20</v>
      </c>
      <c r="E17" s="43">
        <v>1</v>
      </c>
      <c r="F17" s="48" t="s">
        <v>129</v>
      </c>
      <c r="G17" s="44">
        <v>2</v>
      </c>
    </row>
    <row r="18" spans="1:226" ht="15" x14ac:dyDescent="0.2">
      <c r="A18" s="116"/>
      <c r="B18" s="61" t="s">
        <v>88</v>
      </c>
      <c r="C18" s="49">
        <v>2</v>
      </c>
      <c r="D18" s="49">
        <v>20</v>
      </c>
      <c r="E18" s="43">
        <v>1</v>
      </c>
      <c r="F18" s="48" t="s">
        <v>129</v>
      </c>
      <c r="G18" s="44">
        <v>2</v>
      </c>
    </row>
    <row r="19" spans="1:226" ht="15" x14ac:dyDescent="0.2">
      <c r="A19" s="116"/>
      <c r="B19" s="61" t="s">
        <v>89</v>
      </c>
      <c r="C19" s="49">
        <v>3</v>
      </c>
      <c r="D19" s="49">
        <v>21</v>
      </c>
      <c r="E19" s="43">
        <v>1</v>
      </c>
      <c r="F19" s="48" t="s">
        <v>129</v>
      </c>
      <c r="G19" s="44">
        <v>2</v>
      </c>
    </row>
    <row r="20" spans="1:226" ht="15" x14ac:dyDescent="0.2">
      <c r="A20" s="116"/>
      <c r="B20" s="61" t="s">
        <v>90</v>
      </c>
      <c r="C20" s="49">
        <v>4</v>
      </c>
      <c r="D20" s="49">
        <v>21</v>
      </c>
      <c r="E20" s="43">
        <v>1</v>
      </c>
      <c r="F20" s="48" t="s">
        <v>129</v>
      </c>
      <c r="G20" s="44">
        <v>2</v>
      </c>
    </row>
    <row r="21" spans="1:226" ht="15.75" thickBot="1" x14ac:dyDescent="0.25">
      <c r="A21" s="117"/>
      <c r="B21" s="76" t="s">
        <v>91</v>
      </c>
      <c r="C21" s="77" t="s">
        <v>128</v>
      </c>
      <c r="D21" s="77">
        <v>20</v>
      </c>
      <c r="E21" s="78">
        <v>1</v>
      </c>
      <c r="F21" s="44" t="s">
        <v>129</v>
      </c>
      <c r="G21" s="68">
        <v>2</v>
      </c>
    </row>
    <row r="22" spans="1:226" ht="15" x14ac:dyDescent="0.2">
      <c r="A22" s="116" t="s">
        <v>92</v>
      </c>
      <c r="B22" s="73" t="s">
        <v>93</v>
      </c>
      <c r="C22" s="70" t="s">
        <v>94</v>
      </c>
      <c r="D22" s="70">
        <v>28</v>
      </c>
      <c r="E22" s="74">
        <v>1</v>
      </c>
      <c r="F22" s="91" t="s">
        <v>129</v>
      </c>
      <c r="G22" s="75">
        <v>4</v>
      </c>
    </row>
    <row r="23" spans="1:226" ht="15" x14ac:dyDescent="0.2">
      <c r="A23" s="116"/>
      <c r="B23" s="61" t="s">
        <v>95</v>
      </c>
      <c r="C23" s="49" t="s">
        <v>94</v>
      </c>
      <c r="D23" s="49">
        <v>30</v>
      </c>
      <c r="E23" s="43">
        <v>1</v>
      </c>
      <c r="F23" s="48" t="s">
        <v>129</v>
      </c>
      <c r="G23" s="44">
        <v>4</v>
      </c>
    </row>
    <row r="24" spans="1:226" ht="15" x14ac:dyDescent="0.2">
      <c r="A24" s="116"/>
      <c r="B24" s="61" t="s">
        <v>96</v>
      </c>
      <c r="C24" s="49" t="s">
        <v>97</v>
      </c>
      <c r="D24" s="49">
        <v>28</v>
      </c>
      <c r="E24" s="43">
        <v>1</v>
      </c>
      <c r="F24" s="48" t="s">
        <v>129</v>
      </c>
      <c r="G24" s="44">
        <v>4</v>
      </c>
    </row>
    <row r="25" spans="1:226" ht="15.75" thickBot="1" x14ac:dyDescent="0.25">
      <c r="A25" s="117"/>
      <c r="B25" s="76" t="s">
        <v>98</v>
      </c>
      <c r="C25" s="77" t="s">
        <v>70</v>
      </c>
      <c r="D25" s="77" t="s">
        <v>128</v>
      </c>
      <c r="E25" s="78">
        <v>1</v>
      </c>
      <c r="F25" s="68" t="s">
        <v>132</v>
      </c>
      <c r="G25" s="68">
        <v>0</v>
      </c>
    </row>
    <row r="26" spans="1:226" ht="15" x14ac:dyDescent="0.2">
      <c r="A26" s="87"/>
      <c r="B26" s="73" t="s">
        <v>113</v>
      </c>
      <c r="C26" s="70"/>
      <c r="D26" s="70"/>
      <c r="E26" s="56">
        <v>3</v>
      </c>
      <c r="F26" s="56" t="s">
        <v>129</v>
      </c>
      <c r="G26" s="56">
        <v>0</v>
      </c>
    </row>
    <row r="27" spans="1:226" ht="15.75" x14ac:dyDescent="0.25">
      <c r="A27" s="41" t="s">
        <v>105</v>
      </c>
      <c r="B27" s="62"/>
      <c r="C27" s="42"/>
      <c r="D27" s="42"/>
      <c r="E27" s="42">
        <f>SUM(E5:E26)</f>
        <v>24</v>
      </c>
      <c r="F27" s="42"/>
      <c r="G27" s="42">
        <f>SUM(G5:G26)</f>
        <v>55</v>
      </c>
    </row>
    <row r="28" spans="1:226" s="37" customFormat="1" ht="15.75" x14ac:dyDescent="0.2">
      <c r="A28" s="105" t="s">
        <v>99</v>
      </c>
      <c r="B28" s="106"/>
      <c r="C28" s="106"/>
      <c r="D28" s="106"/>
      <c r="E28" s="106"/>
      <c r="F28" s="106"/>
      <c r="G28" s="106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39"/>
      <c r="DB28" s="39"/>
      <c r="DC28" s="39"/>
      <c r="DD28" s="39"/>
      <c r="DE28" s="39"/>
      <c r="DF28" s="39"/>
      <c r="DG28" s="39"/>
      <c r="DH28" s="39"/>
      <c r="DI28" s="39"/>
      <c r="DJ28" s="39"/>
      <c r="DK28" s="39"/>
      <c r="DL28" s="39"/>
      <c r="DM28" s="39"/>
      <c r="DN28" s="39"/>
      <c r="DO28" s="39"/>
      <c r="DP28" s="39"/>
      <c r="DQ28" s="39"/>
      <c r="DR28" s="39"/>
      <c r="DS28" s="39"/>
      <c r="DT28" s="39"/>
      <c r="DU28" s="39"/>
      <c r="DV28" s="39"/>
      <c r="DW28" s="39"/>
      <c r="DX28" s="39"/>
      <c r="DY28" s="39"/>
      <c r="DZ28" s="39"/>
      <c r="EA28" s="39"/>
      <c r="EB28" s="39"/>
      <c r="EC28" s="39"/>
      <c r="ED28" s="39"/>
      <c r="EE28" s="39"/>
      <c r="EF28" s="39"/>
      <c r="EG28" s="39"/>
      <c r="EH28" s="39"/>
      <c r="EI28" s="39"/>
      <c r="EJ28" s="39"/>
      <c r="EK28" s="39"/>
      <c r="EL28" s="39"/>
      <c r="EM28" s="39"/>
      <c r="EN28" s="39"/>
      <c r="EO28" s="39"/>
      <c r="EP28" s="39"/>
      <c r="EQ28" s="39"/>
      <c r="ER28" s="39"/>
      <c r="ES28" s="39"/>
      <c r="ET28" s="39"/>
      <c r="EU28" s="39"/>
      <c r="EV28" s="39"/>
      <c r="EW28" s="39"/>
      <c r="EX28" s="39"/>
      <c r="EY28" s="39"/>
      <c r="EZ28" s="39"/>
      <c r="FA28" s="39"/>
      <c r="FB28" s="39"/>
      <c r="FC28" s="39"/>
      <c r="FD28" s="39"/>
      <c r="FE28" s="39"/>
      <c r="FF28" s="39"/>
      <c r="FG28" s="39"/>
      <c r="FH28" s="39"/>
      <c r="FI28" s="39"/>
      <c r="FJ28" s="39"/>
      <c r="FK28" s="39"/>
      <c r="FL28" s="39"/>
      <c r="FM28" s="39"/>
      <c r="FN28" s="39"/>
      <c r="FO28" s="39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  <c r="GS28" s="39"/>
      <c r="GT28" s="39"/>
      <c r="GU28" s="39"/>
      <c r="GV28" s="39"/>
      <c r="GW28" s="39"/>
      <c r="GX28" s="39"/>
      <c r="GY28" s="39"/>
      <c r="GZ28" s="39"/>
      <c r="HA28" s="39"/>
      <c r="HB28" s="39"/>
      <c r="HC28" s="39"/>
      <c r="HD28" s="39"/>
      <c r="HE28" s="39"/>
      <c r="HF28" s="39"/>
      <c r="HG28" s="39"/>
      <c r="HH28" s="39"/>
      <c r="HI28" s="39"/>
      <c r="HJ28" s="39"/>
      <c r="HK28" s="39"/>
      <c r="HL28" s="39"/>
      <c r="HM28" s="39"/>
      <c r="HN28" s="39"/>
      <c r="HO28" s="39"/>
      <c r="HP28" s="39"/>
      <c r="HQ28" s="39"/>
      <c r="HR28" s="39"/>
    </row>
    <row r="29" spans="1:226" s="37" customFormat="1" x14ac:dyDescent="0.2">
      <c r="A29" s="51" t="s">
        <v>64</v>
      </c>
      <c r="B29" s="51" t="s">
        <v>65</v>
      </c>
      <c r="C29" s="52" t="s">
        <v>66</v>
      </c>
      <c r="D29" s="52" t="s">
        <v>67</v>
      </c>
      <c r="E29" s="53" t="s">
        <v>103</v>
      </c>
      <c r="F29" s="53"/>
      <c r="G29" s="53" t="s">
        <v>127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  <c r="CX29" s="39"/>
      <c r="CY29" s="39"/>
      <c r="CZ29" s="39"/>
      <c r="DA29" s="39"/>
      <c r="DB29" s="39"/>
      <c r="DC29" s="39"/>
      <c r="DD29" s="39"/>
      <c r="DE29" s="39"/>
      <c r="DF29" s="39"/>
      <c r="DG29" s="39"/>
      <c r="DH29" s="39"/>
      <c r="DI29" s="39"/>
      <c r="DJ29" s="39"/>
      <c r="DK29" s="39"/>
      <c r="DL29" s="39"/>
      <c r="DM29" s="39"/>
      <c r="DN29" s="39"/>
      <c r="DO29" s="39"/>
      <c r="DP29" s="39"/>
      <c r="DQ29" s="39"/>
      <c r="DR29" s="39"/>
      <c r="DS29" s="39"/>
      <c r="DT29" s="39"/>
      <c r="DU29" s="39"/>
      <c r="DV29" s="39"/>
      <c r="DW29" s="39"/>
      <c r="DX29" s="39"/>
      <c r="DY29" s="39"/>
      <c r="DZ29" s="39"/>
      <c r="EA29" s="39"/>
      <c r="EB29" s="39"/>
      <c r="EC29" s="39"/>
      <c r="ED29" s="39"/>
      <c r="EE29" s="39"/>
      <c r="EF29" s="39"/>
      <c r="EG29" s="39"/>
      <c r="EH29" s="39"/>
      <c r="EI29" s="39"/>
      <c r="EJ29" s="39"/>
      <c r="EK29" s="39"/>
      <c r="EL29" s="39"/>
      <c r="EM29" s="39"/>
      <c r="EN29" s="39"/>
      <c r="EO29" s="39"/>
      <c r="EP29" s="39"/>
      <c r="EQ29" s="39"/>
      <c r="ER29" s="39"/>
      <c r="ES29" s="39"/>
      <c r="ET29" s="39"/>
      <c r="EU29" s="39"/>
      <c r="EV29" s="39"/>
      <c r="EW29" s="39"/>
      <c r="EX29" s="39"/>
      <c r="EY29" s="39"/>
      <c r="EZ29" s="39"/>
      <c r="FA29" s="39"/>
      <c r="FB29" s="39"/>
      <c r="FC29" s="39"/>
      <c r="FD29" s="39"/>
      <c r="FE29" s="39"/>
      <c r="FF29" s="39"/>
      <c r="FG29" s="39"/>
      <c r="FH29" s="39"/>
      <c r="FI29" s="39"/>
      <c r="FJ29" s="39"/>
      <c r="FK29" s="39"/>
      <c r="FL29" s="39"/>
      <c r="FM29" s="39"/>
      <c r="FN29" s="39"/>
      <c r="FO29" s="39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/>
      <c r="GI29" s="39"/>
      <c r="GJ29" s="39"/>
      <c r="GK29" s="39"/>
      <c r="GL29" s="39"/>
      <c r="GM29" s="39"/>
      <c r="GN29" s="39"/>
      <c r="GO29" s="39"/>
      <c r="GP29" s="39"/>
      <c r="GQ29" s="39"/>
      <c r="GR29" s="39"/>
      <c r="GS29" s="39"/>
      <c r="GT29" s="39"/>
      <c r="GU29" s="39"/>
      <c r="GV29" s="39"/>
      <c r="GW29" s="39"/>
      <c r="GX29" s="39"/>
      <c r="GY29" s="39"/>
      <c r="GZ29" s="39"/>
      <c r="HA29" s="39"/>
      <c r="HB29" s="39"/>
      <c r="HC29" s="39"/>
      <c r="HD29" s="39"/>
      <c r="HE29" s="39"/>
      <c r="HF29" s="39"/>
      <c r="HG29" s="39"/>
      <c r="HH29" s="39"/>
      <c r="HI29" s="39"/>
      <c r="HJ29" s="39"/>
      <c r="HK29" s="39"/>
      <c r="HL29" s="39"/>
      <c r="HM29" s="39"/>
      <c r="HN29" s="39"/>
      <c r="HO29" s="39"/>
      <c r="HP29" s="39"/>
      <c r="HQ29" s="39"/>
      <c r="HR29" s="39"/>
    </row>
    <row r="30" spans="1:226" x14ac:dyDescent="0.2">
      <c r="A30" s="110" t="s">
        <v>122</v>
      </c>
      <c r="B30" s="63" t="s">
        <v>100</v>
      </c>
      <c r="C30" s="40">
        <v>1</v>
      </c>
      <c r="D30" s="40">
        <v>40</v>
      </c>
      <c r="E30" s="40">
        <v>2</v>
      </c>
      <c r="F30" s="40" t="s">
        <v>124</v>
      </c>
      <c r="G30" s="40">
        <v>3</v>
      </c>
    </row>
    <row r="31" spans="1:226" x14ac:dyDescent="0.2">
      <c r="A31" s="114"/>
      <c r="B31" s="63" t="s">
        <v>101</v>
      </c>
      <c r="C31" s="40">
        <v>2</v>
      </c>
      <c r="D31" s="40">
        <v>40</v>
      </c>
      <c r="E31" s="40">
        <v>1</v>
      </c>
      <c r="F31" s="40" t="s">
        <v>124</v>
      </c>
      <c r="G31" s="40">
        <v>3</v>
      </c>
    </row>
    <row r="32" spans="1:226" x14ac:dyDescent="0.2">
      <c r="A32" s="114"/>
      <c r="B32" s="63" t="s">
        <v>102</v>
      </c>
      <c r="C32" s="40">
        <v>3</v>
      </c>
      <c r="D32" s="40">
        <v>40</v>
      </c>
      <c r="E32" s="40">
        <v>1</v>
      </c>
      <c r="F32" s="40" t="s">
        <v>124</v>
      </c>
      <c r="G32" s="40">
        <v>3</v>
      </c>
    </row>
    <row r="33" spans="1:226" ht="15.75" x14ac:dyDescent="0.25">
      <c r="A33" s="41" t="s">
        <v>105</v>
      </c>
      <c r="B33" s="62"/>
      <c r="C33" s="42"/>
      <c r="D33" s="42"/>
      <c r="E33" s="42">
        <f>SUM(E30:E32)</f>
        <v>4</v>
      </c>
      <c r="F33" s="42"/>
      <c r="G33" s="42">
        <f>SUM(G30:G32)</f>
        <v>9</v>
      </c>
    </row>
    <row r="34" spans="1:226" s="37" customFormat="1" ht="15.75" x14ac:dyDescent="0.2">
      <c r="A34" s="105" t="s">
        <v>107</v>
      </c>
      <c r="B34" s="106"/>
      <c r="C34" s="106"/>
      <c r="D34" s="106"/>
      <c r="E34" s="106"/>
      <c r="F34" s="106"/>
      <c r="G34" s="106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  <c r="DJ34" s="39"/>
      <c r="DK34" s="39"/>
      <c r="DL34" s="39"/>
      <c r="DM34" s="39"/>
      <c r="DN34" s="39"/>
      <c r="DO34" s="39"/>
      <c r="DP34" s="39"/>
      <c r="DQ34" s="39"/>
      <c r="DR34" s="39"/>
      <c r="DS34" s="39"/>
      <c r="DT34" s="39"/>
      <c r="DU34" s="39"/>
      <c r="DV34" s="39"/>
      <c r="DW34" s="39"/>
      <c r="DX34" s="39"/>
      <c r="DY34" s="39"/>
      <c r="DZ34" s="39"/>
      <c r="EA34" s="39"/>
      <c r="EB34" s="39"/>
      <c r="EC34" s="39"/>
      <c r="ED34" s="39"/>
      <c r="EE34" s="39"/>
      <c r="EF34" s="39"/>
      <c r="EG34" s="39"/>
      <c r="EH34" s="39"/>
      <c r="EI34" s="39"/>
      <c r="EJ34" s="39"/>
      <c r="EK34" s="39"/>
      <c r="EL34" s="39"/>
      <c r="EM34" s="39"/>
      <c r="EN34" s="39"/>
      <c r="EO34" s="39"/>
      <c r="EP34" s="39"/>
      <c r="EQ34" s="39"/>
      <c r="ER34" s="39"/>
      <c r="ES34" s="39"/>
      <c r="ET34" s="39"/>
      <c r="EU34" s="39"/>
      <c r="EV34" s="39"/>
      <c r="EW34" s="39"/>
      <c r="EX34" s="39"/>
      <c r="EY34" s="39"/>
      <c r="EZ34" s="39"/>
      <c r="FA34" s="39"/>
      <c r="FB34" s="39"/>
      <c r="FC34" s="39"/>
      <c r="FD34" s="39"/>
      <c r="FE34" s="39"/>
      <c r="FF34" s="39"/>
      <c r="FG34" s="39"/>
      <c r="FH34" s="39"/>
      <c r="FI34" s="39"/>
      <c r="FJ34" s="39"/>
      <c r="FK34" s="39"/>
      <c r="FL34" s="39"/>
      <c r="FM34" s="39"/>
      <c r="FN34" s="39"/>
      <c r="FO34" s="39"/>
      <c r="FP34" s="39"/>
      <c r="FQ34" s="39"/>
      <c r="FR34" s="39"/>
      <c r="FS34" s="39"/>
      <c r="FT34" s="39"/>
      <c r="FU34" s="39"/>
      <c r="FV34" s="39"/>
      <c r="FW34" s="39"/>
      <c r="FX34" s="39"/>
      <c r="FY34" s="39"/>
      <c r="FZ34" s="39"/>
      <c r="GA34" s="39"/>
      <c r="GB34" s="39"/>
      <c r="GC34" s="39"/>
      <c r="GD34" s="39"/>
      <c r="GE34" s="39"/>
      <c r="GF34" s="39"/>
      <c r="GG34" s="39"/>
      <c r="GH34" s="39"/>
      <c r="GI34" s="39"/>
      <c r="GJ34" s="39"/>
      <c r="GK34" s="39"/>
      <c r="GL34" s="39"/>
      <c r="GM34" s="39"/>
      <c r="GN34" s="39"/>
      <c r="GO34" s="39"/>
      <c r="GP34" s="39"/>
      <c r="GQ34" s="39"/>
      <c r="GR34" s="39"/>
      <c r="GS34" s="39"/>
      <c r="GT34" s="39"/>
      <c r="GU34" s="39"/>
      <c r="GV34" s="39"/>
      <c r="GW34" s="39"/>
      <c r="GX34" s="39"/>
      <c r="GY34" s="39"/>
      <c r="GZ34" s="39"/>
      <c r="HA34" s="39"/>
      <c r="HB34" s="39"/>
      <c r="HC34" s="39"/>
      <c r="HD34" s="39"/>
      <c r="HE34" s="39"/>
      <c r="HF34" s="39"/>
      <c r="HG34" s="39"/>
      <c r="HH34" s="39"/>
      <c r="HI34" s="39"/>
      <c r="HJ34" s="39"/>
      <c r="HK34" s="39"/>
      <c r="HL34" s="39"/>
      <c r="HM34" s="39"/>
      <c r="HN34" s="39"/>
      <c r="HO34" s="39"/>
      <c r="HP34" s="39"/>
      <c r="HQ34" s="39"/>
      <c r="HR34" s="39"/>
    </row>
    <row r="35" spans="1:226" x14ac:dyDescent="0.2">
      <c r="A35" s="54" t="s">
        <v>64</v>
      </c>
      <c r="B35" s="51" t="s">
        <v>65</v>
      </c>
      <c r="C35" s="52" t="s">
        <v>66</v>
      </c>
      <c r="D35" s="52" t="s">
        <v>67</v>
      </c>
      <c r="E35" s="53" t="s">
        <v>103</v>
      </c>
      <c r="F35" s="53"/>
      <c r="G35" s="53" t="s">
        <v>127</v>
      </c>
    </row>
    <row r="36" spans="1:226" x14ac:dyDescent="0.2">
      <c r="A36" s="110" t="s">
        <v>114</v>
      </c>
      <c r="B36" s="64" t="s">
        <v>109</v>
      </c>
      <c r="C36" s="48" t="s">
        <v>70</v>
      </c>
      <c r="D36" s="48">
        <v>30</v>
      </c>
      <c r="E36" s="48">
        <v>1</v>
      </c>
      <c r="F36" s="48" t="s">
        <v>125</v>
      </c>
      <c r="G36" s="48">
        <v>4</v>
      </c>
    </row>
    <row r="37" spans="1:226" x14ac:dyDescent="0.2">
      <c r="A37" s="111"/>
      <c r="B37" s="64" t="s">
        <v>110</v>
      </c>
      <c r="C37" s="48" t="s">
        <v>70</v>
      </c>
      <c r="D37" s="48">
        <v>30</v>
      </c>
      <c r="E37" s="48">
        <v>1</v>
      </c>
      <c r="F37" s="48" t="s">
        <v>125</v>
      </c>
      <c r="G37" s="48">
        <v>4</v>
      </c>
    </row>
    <row r="38" spans="1:226" x14ac:dyDescent="0.2">
      <c r="A38" s="111"/>
      <c r="B38" s="64" t="s">
        <v>111</v>
      </c>
      <c r="C38" s="48" t="s">
        <v>70</v>
      </c>
      <c r="D38" s="48">
        <v>45</v>
      </c>
      <c r="E38" s="48">
        <v>1</v>
      </c>
      <c r="F38" s="48" t="s">
        <v>126</v>
      </c>
      <c r="G38" s="48">
        <v>7</v>
      </c>
    </row>
    <row r="39" spans="1:226" x14ac:dyDescent="0.2">
      <c r="A39" s="111"/>
      <c r="B39" s="64" t="s">
        <v>111</v>
      </c>
      <c r="C39" s="48">
        <v>1</v>
      </c>
      <c r="D39" s="48">
        <v>45</v>
      </c>
      <c r="E39" s="48">
        <v>1</v>
      </c>
      <c r="F39" s="48" t="s">
        <v>126</v>
      </c>
      <c r="G39" s="48">
        <v>7</v>
      </c>
    </row>
    <row r="40" spans="1:226" x14ac:dyDescent="0.2">
      <c r="A40" s="111"/>
      <c r="B40" s="64" t="s">
        <v>112</v>
      </c>
      <c r="C40" s="48">
        <v>1</v>
      </c>
      <c r="D40" s="48">
        <v>45</v>
      </c>
      <c r="E40" s="48">
        <v>1</v>
      </c>
      <c r="F40" s="48" t="s">
        <v>126</v>
      </c>
      <c r="G40" s="48">
        <v>7</v>
      </c>
    </row>
    <row r="41" spans="1:226" x14ac:dyDescent="0.2">
      <c r="A41" s="111"/>
      <c r="B41" s="64" t="s">
        <v>112</v>
      </c>
      <c r="C41" s="48">
        <v>2</v>
      </c>
      <c r="D41" s="48">
        <v>45</v>
      </c>
      <c r="E41" s="48">
        <v>1</v>
      </c>
      <c r="F41" s="48" t="s">
        <v>126</v>
      </c>
      <c r="G41" s="48">
        <v>7</v>
      </c>
    </row>
    <row r="42" spans="1:226" x14ac:dyDescent="0.2">
      <c r="A42" s="111"/>
      <c r="B42" s="64" t="s">
        <v>108</v>
      </c>
      <c r="C42" s="50" t="s">
        <v>115</v>
      </c>
      <c r="D42" s="50" t="s">
        <v>115</v>
      </c>
      <c r="E42" s="48">
        <v>1</v>
      </c>
      <c r="F42" s="48" t="s">
        <v>125</v>
      </c>
      <c r="G42" s="48">
        <v>2</v>
      </c>
    </row>
    <row r="43" spans="1:226" ht="15" customHeight="1" thickBot="1" x14ac:dyDescent="0.25">
      <c r="A43" s="112"/>
      <c r="B43" s="65" t="s">
        <v>113</v>
      </c>
      <c r="C43" s="57" t="s">
        <v>115</v>
      </c>
      <c r="D43" s="57" t="s">
        <v>115</v>
      </c>
      <c r="E43" s="58">
        <v>2</v>
      </c>
      <c r="F43" s="58" t="s">
        <v>125</v>
      </c>
      <c r="G43" s="58">
        <v>2</v>
      </c>
    </row>
    <row r="44" spans="1:226" s="45" customFormat="1" ht="15" customHeight="1" x14ac:dyDescent="0.2">
      <c r="A44" s="113" t="s">
        <v>116</v>
      </c>
      <c r="B44" s="66" t="s">
        <v>117</v>
      </c>
      <c r="C44" s="59" t="s">
        <v>70</v>
      </c>
      <c r="D44" s="55">
        <v>106</v>
      </c>
      <c r="E44" s="72">
        <v>2</v>
      </c>
      <c r="F44" s="72" t="s">
        <v>126</v>
      </c>
      <c r="G44" s="72">
        <v>16</v>
      </c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  <c r="GD44" s="46"/>
      <c r="GE44" s="46"/>
      <c r="GF44" s="46"/>
      <c r="GG44" s="46"/>
      <c r="GH44" s="46"/>
      <c r="GI44" s="46"/>
      <c r="GJ44" s="46"/>
      <c r="GK44" s="46"/>
      <c r="GL44" s="46"/>
      <c r="GM44" s="46"/>
      <c r="GN44" s="46"/>
      <c r="GO44" s="46"/>
      <c r="GP44" s="46"/>
      <c r="GQ44" s="46"/>
      <c r="GR44" s="46"/>
      <c r="GS44" s="46"/>
      <c r="GT44" s="46"/>
      <c r="GU44" s="46"/>
      <c r="GV44" s="46"/>
      <c r="GW44" s="46"/>
      <c r="GX44" s="46"/>
      <c r="GY44" s="46"/>
      <c r="GZ44" s="46"/>
      <c r="HA44" s="46"/>
      <c r="HB44" s="46"/>
      <c r="HC44" s="46"/>
      <c r="HD44" s="46"/>
      <c r="HE44" s="46"/>
      <c r="HF44" s="46"/>
      <c r="HG44" s="46"/>
      <c r="HH44" s="46"/>
      <c r="HI44" s="46"/>
      <c r="HJ44" s="46"/>
      <c r="HK44" s="46"/>
      <c r="HL44" s="46"/>
      <c r="HM44" s="46"/>
      <c r="HN44" s="46"/>
      <c r="HO44" s="46"/>
      <c r="HP44" s="46"/>
      <c r="HQ44" s="46"/>
      <c r="HR44" s="46"/>
    </row>
    <row r="45" spans="1:226" s="45" customFormat="1" ht="15" customHeight="1" x14ac:dyDescent="0.2">
      <c r="A45" s="114"/>
      <c r="B45" s="66" t="s">
        <v>83</v>
      </c>
      <c r="C45" s="55">
        <v>1</v>
      </c>
      <c r="D45" s="55">
        <v>87</v>
      </c>
      <c r="E45" s="72">
        <v>1</v>
      </c>
      <c r="F45" s="72" t="s">
        <v>126</v>
      </c>
      <c r="G45" s="72">
        <v>13</v>
      </c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  <c r="GD45" s="46"/>
      <c r="GE45" s="46"/>
      <c r="GF45" s="46"/>
      <c r="GG45" s="46"/>
      <c r="GH45" s="46"/>
      <c r="GI45" s="46"/>
      <c r="GJ45" s="46"/>
      <c r="GK45" s="46"/>
      <c r="GL45" s="46"/>
      <c r="GM45" s="46"/>
      <c r="GN45" s="46"/>
      <c r="GO45" s="46"/>
      <c r="GP45" s="46"/>
      <c r="GQ45" s="46"/>
      <c r="GR45" s="46"/>
      <c r="GS45" s="46"/>
      <c r="GT45" s="46"/>
      <c r="GU45" s="46"/>
      <c r="GV45" s="46"/>
      <c r="GW45" s="46"/>
      <c r="GX45" s="46"/>
      <c r="GY45" s="46"/>
      <c r="GZ45" s="46"/>
      <c r="HA45" s="46"/>
      <c r="HB45" s="46"/>
      <c r="HC45" s="46"/>
      <c r="HD45" s="46"/>
      <c r="HE45" s="46"/>
      <c r="HF45" s="46"/>
      <c r="HG45" s="46"/>
      <c r="HH45" s="46"/>
      <c r="HI45" s="46"/>
      <c r="HJ45" s="46"/>
      <c r="HK45" s="46"/>
      <c r="HL45" s="46"/>
      <c r="HM45" s="46"/>
      <c r="HN45" s="46"/>
      <c r="HO45" s="46"/>
      <c r="HP45" s="46"/>
      <c r="HQ45" s="46"/>
      <c r="HR45" s="46"/>
    </row>
    <row r="46" spans="1:226" s="45" customFormat="1" ht="15" customHeight="1" x14ac:dyDescent="0.2">
      <c r="A46" s="114"/>
      <c r="B46" s="66" t="s">
        <v>118</v>
      </c>
      <c r="C46" s="59" t="s">
        <v>119</v>
      </c>
      <c r="D46" s="59" t="s">
        <v>115</v>
      </c>
      <c r="E46" s="72">
        <v>1</v>
      </c>
      <c r="F46" s="72" t="s">
        <v>125</v>
      </c>
      <c r="G46" s="72">
        <v>2</v>
      </c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  <c r="GD46" s="46"/>
      <c r="GE46" s="46"/>
      <c r="GF46" s="46"/>
      <c r="GG46" s="46"/>
      <c r="GH46" s="46"/>
      <c r="GI46" s="46"/>
      <c r="GJ46" s="46"/>
      <c r="GK46" s="46"/>
      <c r="GL46" s="46"/>
      <c r="GM46" s="46"/>
      <c r="GN46" s="46"/>
      <c r="GO46" s="46"/>
      <c r="GP46" s="46"/>
      <c r="GQ46" s="46"/>
      <c r="GR46" s="46"/>
      <c r="GS46" s="46"/>
      <c r="GT46" s="46"/>
      <c r="GU46" s="46"/>
      <c r="GV46" s="46"/>
      <c r="GW46" s="46"/>
      <c r="GX46" s="46"/>
      <c r="GY46" s="46"/>
      <c r="GZ46" s="46"/>
      <c r="HA46" s="46"/>
      <c r="HB46" s="46"/>
      <c r="HC46" s="46"/>
      <c r="HD46" s="46"/>
      <c r="HE46" s="46"/>
      <c r="HF46" s="46"/>
      <c r="HG46" s="46"/>
      <c r="HH46" s="46"/>
      <c r="HI46" s="46"/>
      <c r="HJ46" s="46"/>
      <c r="HK46" s="46"/>
      <c r="HL46" s="46"/>
      <c r="HM46" s="46"/>
      <c r="HN46" s="46"/>
      <c r="HO46" s="46"/>
      <c r="HP46" s="46"/>
      <c r="HQ46" s="46"/>
      <c r="HR46" s="46"/>
    </row>
    <row r="47" spans="1:226" s="45" customFormat="1" ht="15" customHeight="1" thickBot="1" x14ac:dyDescent="0.25">
      <c r="A47" s="115"/>
      <c r="B47" s="65" t="s">
        <v>113</v>
      </c>
      <c r="C47" s="57" t="s">
        <v>120</v>
      </c>
      <c r="D47" s="57" t="s">
        <v>115</v>
      </c>
      <c r="E47" s="58">
        <v>1</v>
      </c>
      <c r="F47" s="58" t="s">
        <v>126</v>
      </c>
      <c r="G47" s="58">
        <v>2</v>
      </c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  <c r="GD47" s="46"/>
      <c r="GE47" s="46"/>
      <c r="GF47" s="46"/>
      <c r="GG47" s="46"/>
      <c r="GH47" s="46"/>
      <c r="GI47" s="46"/>
      <c r="GJ47" s="46"/>
      <c r="GK47" s="46"/>
      <c r="GL47" s="46"/>
      <c r="GM47" s="46"/>
      <c r="GN47" s="46"/>
      <c r="GO47" s="46"/>
      <c r="GP47" s="46"/>
      <c r="GQ47" s="46"/>
      <c r="GR47" s="46"/>
      <c r="GS47" s="46"/>
      <c r="GT47" s="46"/>
      <c r="GU47" s="46"/>
      <c r="GV47" s="46"/>
      <c r="GW47" s="46"/>
      <c r="GX47" s="46"/>
      <c r="GY47" s="46"/>
      <c r="GZ47" s="46"/>
      <c r="HA47" s="46"/>
      <c r="HB47" s="46"/>
      <c r="HC47" s="46"/>
      <c r="HD47" s="46"/>
      <c r="HE47" s="46"/>
      <c r="HF47" s="46"/>
      <c r="HG47" s="46"/>
      <c r="HH47" s="46"/>
      <c r="HI47" s="46"/>
      <c r="HJ47" s="46"/>
      <c r="HK47" s="46"/>
      <c r="HL47" s="46"/>
      <c r="HM47" s="46"/>
      <c r="HN47" s="46"/>
      <c r="HO47" s="46"/>
      <c r="HP47" s="46"/>
      <c r="HQ47" s="46"/>
      <c r="HR47" s="46"/>
    </row>
    <row r="48" spans="1:226" ht="15.75" x14ac:dyDescent="0.25">
      <c r="A48" s="47" t="s">
        <v>105</v>
      </c>
      <c r="B48" s="62"/>
      <c r="C48" s="42"/>
      <c r="D48" s="42"/>
      <c r="E48" s="42">
        <f>SUM(E35:E47)</f>
        <v>14</v>
      </c>
      <c r="F48" s="42"/>
      <c r="G48" s="42">
        <f>SUM(G35:G47)</f>
        <v>73</v>
      </c>
    </row>
    <row r="49" spans="1:7" ht="24" customHeight="1" x14ac:dyDescent="0.2">
      <c r="A49" s="102" t="s">
        <v>121</v>
      </c>
      <c r="B49" s="103"/>
      <c r="C49" s="103"/>
      <c r="D49" s="104"/>
      <c r="E49" s="71">
        <f>E48+E33+E27</f>
        <v>42</v>
      </c>
      <c r="F49" s="71"/>
      <c r="G49" s="71">
        <f>G48+G33+G27</f>
        <v>137</v>
      </c>
    </row>
  </sheetData>
  <mergeCells count="12">
    <mergeCell ref="A49:D49"/>
    <mergeCell ref="A3:G3"/>
    <mergeCell ref="A1:G1"/>
    <mergeCell ref="A28:G28"/>
    <mergeCell ref="A34:G34"/>
    <mergeCell ref="A36:A43"/>
    <mergeCell ref="A44:A47"/>
    <mergeCell ref="A5:A9"/>
    <mergeCell ref="A11:A15"/>
    <mergeCell ref="A16:A21"/>
    <mergeCell ref="A22:A25"/>
    <mergeCell ref="A30:A3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Recensement Marché de café</vt:lpstr>
      <vt:lpstr>Services d'instalations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GOUGNARD Camille</cp:lastModifiedBy>
  <cp:lastPrinted>2021-12-21T12:21:46Z</cp:lastPrinted>
  <dcterms:created xsi:type="dcterms:W3CDTF">2017-11-14T15:58:51Z</dcterms:created>
  <dcterms:modified xsi:type="dcterms:W3CDTF">2024-12-23T13:59:08Z</dcterms:modified>
</cp:coreProperties>
</file>