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WRD\Cellule Marchés\Marchés\Services techniques et travaux\2_MAPA\2025\MAPA\25T209_Curage désamiantage Henri Guidet\V3\DCE\"/>
    </mc:Choice>
  </mc:AlternateContent>
  <bookViews>
    <workbookView xWindow="57495" yWindow="0" windowWidth="19410" windowHeight="20985" tabRatio="933"/>
  </bookViews>
  <sheets>
    <sheet name="curage et désamiantage" sheetId="72" r:id="rId1"/>
  </sheets>
  <definedNames>
    <definedName name="coef">#REF!</definedName>
    <definedName name="TMO">#REF!</definedName>
    <definedName name="z">#REF!</definedName>
    <definedName name="_xlnm.Print_Area" localSheetId="0">'curage et désamiantage'!$A$1:$H$97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0" i="72" l="1"/>
  <c r="G89" i="72"/>
  <c r="G88" i="72"/>
  <c r="G87" i="72"/>
  <c r="G91" i="72"/>
  <c r="G84" i="72"/>
  <c r="G83" i="72"/>
  <c r="G81" i="72"/>
  <c r="G80" i="72"/>
  <c r="G79" i="72"/>
  <c r="G76" i="72"/>
  <c r="G75" i="72"/>
  <c r="G73" i="72"/>
  <c r="G72" i="72"/>
  <c r="G69" i="72"/>
  <c r="G68" i="72"/>
  <c r="G65" i="72"/>
  <c r="G64" i="72"/>
  <c r="G63" i="72"/>
  <c r="G60" i="72"/>
  <c r="G59" i="72"/>
  <c r="G58" i="72"/>
  <c r="G57" i="72"/>
  <c r="G54" i="72"/>
  <c r="G53" i="72"/>
  <c r="G52" i="72"/>
  <c r="G51" i="72"/>
  <c r="G50" i="72"/>
  <c r="G49" i="72"/>
  <c r="G48" i="72"/>
  <c r="G47" i="72"/>
  <c r="G46" i="72"/>
  <c r="G93" i="72" s="1"/>
  <c r="G39" i="72" l="1"/>
  <c r="G42" i="72" s="1"/>
  <c r="G33" i="72"/>
  <c r="G32" i="72"/>
  <c r="G31" i="72"/>
  <c r="G30" i="72"/>
  <c r="G25" i="72"/>
  <c r="G24" i="72"/>
  <c r="G23" i="72"/>
  <c r="G22" i="72"/>
  <c r="G21" i="72"/>
  <c r="G20" i="72"/>
  <c r="G19" i="72"/>
  <c r="G18" i="72"/>
  <c r="G17" i="72"/>
  <c r="G27" i="72" l="1"/>
  <c r="G35" i="72"/>
  <c r="G95" i="72" s="1"/>
  <c r="G9" i="72" l="1"/>
  <c r="G96" i="72" l="1"/>
  <c r="G97" i="72" s="1"/>
</calcChain>
</file>

<file path=xl/sharedStrings.xml><?xml version="1.0" encoding="utf-8"?>
<sst xmlns="http://schemas.openxmlformats.org/spreadsheetml/2006/main" count="150" uniqueCount="107">
  <si>
    <t>Prix unitaire</t>
  </si>
  <si>
    <t>Quantité</t>
  </si>
  <si>
    <t>Unité</t>
  </si>
  <si>
    <t>Désignation</t>
  </si>
  <si>
    <t>Date:</t>
  </si>
  <si>
    <t>TOTAL T.T.C. En Euros</t>
  </si>
  <si>
    <t>TOTAL H.T. En Euros</t>
  </si>
  <si>
    <t>Poste</t>
  </si>
  <si>
    <t>LOT:</t>
  </si>
  <si>
    <t>Prix total</t>
  </si>
  <si>
    <t>DESCRIPTION DES TRAVAUX</t>
  </si>
  <si>
    <t>TVA à 20,0 %</t>
  </si>
  <si>
    <t>DPGF</t>
  </si>
  <si>
    <t>Dossier de consultation des entreprises</t>
  </si>
  <si>
    <t>Curage des revêtements muraux</t>
  </si>
  <si>
    <t>Sous-total Travaux de désamiantage</t>
  </si>
  <si>
    <t>Sous-total Travaux de curage</t>
  </si>
  <si>
    <t>RENOVATION DE L'EHPAD HENRI GUIDET</t>
  </si>
  <si>
    <t>CENTRE HOSPITALIER DE BAPAUME</t>
  </si>
  <si>
    <t>00 - Désamiantage / Curage</t>
  </si>
  <si>
    <t>DESCRIPTION DES OUVRAGES</t>
  </si>
  <si>
    <t xml:space="preserve">Installation de chantier </t>
  </si>
  <si>
    <t xml:space="preserve">Signalisation </t>
  </si>
  <si>
    <t>ENS</t>
  </si>
  <si>
    <t xml:space="preserve">Clôtures et portail de chantier </t>
  </si>
  <si>
    <t>Panneau de chantier</t>
  </si>
  <si>
    <t>U</t>
  </si>
  <si>
    <t xml:space="preserve">Protections collectives </t>
  </si>
  <si>
    <t xml:space="preserve">Plan d’installation de chantier </t>
  </si>
  <si>
    <t>Sous-total Installation de chantier</t>
  </si>
  <si>
    <t>4.1</t>
  </si>
  <si>
    <t>Base de vie et bureau de chantier</t>
  </si>
  <si>
    <t>Branchements provisoires fluides et électricité (base vie et bâtiment)</t>
  </si>
  <si>
    <t>Bennes de chantier</t>
  </si>
  <si>
    <t>Matériel, moyens de manutentions et protections des existants</t>
  </si>
  <si>
    <t>4.2</t>
  </si>
  <si>
    <t>Travaux préparatoires et etudes</t>
  </si>
  <si>
    <t>Constat des lieux</t>
  </si>
  <si>
    <t>4.2.1</t>
  </si>
  <si>
    <t>4.2.2</t>
  </si>
  <si>
    <t>Plan de retrait amiante</t>
  </si>
  <si>
    <t>4.2.3</t>
  </si>
  <si>
    <t>Moyens de protection et conservation des existants</t>
  </si>
  <si>
    <t>4.2.4</t>
  </si>
  <si>
    <t>Travaux préalables de mise en sécurité</t>
  </si>
  <si>
    <t>Sous-total Travaux préparatoires et etudes</t>
  </si>
  <si>
    <t>4.3</t>
  </si>
  <si>
    <t>Travaux de désamiantage</t>
  </si>
  <si>
    <t>4.3.1</t>
  </si>
  <si>
    <t>4.3.2</t>
  </si>
  <si>
    <t>PM</t>
  </si>
  <si>
    <t>Localisation</t>
  </si>
  <si>
    <t>4.4</t>
  </si>
  <si>
    <t>Travaux de curage</t>
  </si>
  <si>
    <t>4.4.1</t>
  </si>
  <si>
    <t>Dépose des réseaux, appareils, terminaux et mobiliers</t>
  </si>
  <si>
    <t>M2</t>
  </si>
  <si>
    <t>Dépose des réseaux (câblages, fileries, tuyauteries, …)</t>
  </si>
  <si>
    <t>Dépose des différents équipements techniques</t>
  </si>
  <si>
    <t>Dépose des terminaux</t>
  </si>
  <si>
    <t>Dépose des équipements et tuyauteries dans la sous-station</t>
  </si>
  <si>
    <t>Dépose et l’évacuation des climatiseurs et groupe froid</t>
  </si>
  <si>
    <t xml:space="preserve">Dépose du monte-charge desservant le RDC depuis le RDJ </t>
  </si>
  <si>
    <t>Dépose et l’évacuation des dispositifs RIA</t>
  </si>
  <si>
    <t>Dépose et l’évacuation de tous les équipements de cuisine et le mobilier associé</t>
  </si>
  <si>
    <t>Dépose du mobilier restant</t>
  </si>
  <si>
    <t>4.4.2</t>
  </si>
  <si>
    <t>Démentellement, dépose et évacuation des appareils élévateurs</t>
  </si>
  <si>
    <t>Nettoyage complet</t>
  </si>
  <si>
    <t>Découpe chassis</t>
  </si>
  <si>
    <t>Dépose cabine, portes, mécanisme, machinerie, moteur</t>
  </si>
  <si>
    <t>Evacuation vers un centre de traitement</t>
  </si>
  <si>
    <t>4.4.3</t>
  </si>
  <si>
    <t>Démolition des cloisons</t>
  </si>
  <si>
    <t>Protections des éléments conservés</t>
  </si>
  <si>
    <t>Dépose de l’ensemble des cloisons</t>
  </si>
  <si>
    <t>Dépose et l’évacuation des différents doublages</t>
  </si>
  <si>
    <t>4.4.4</t>
  </si>
  <si>
    <t>Démolition des revêtements de sol</t>
  </si>
  <si>
    <t>Carrelage</t>
  </si>
  <si>
    <t>Sols souples</t>
  </si>
  <si>
    <t>4.4.5</t>
  </si>
  <si>
    <t>Démolition des plafonds</t>
  </si>
  <si>
    <t>Plafonds en plaques de platre</t>
  </si>
  <si>
    <t>Faux plafonds</t>
  </si>
  <si>
    <t>4.4.6</t>
  </si>
  <si>
    <t>Démolition des menuiseries intérieures</t>
  </si>
  <si>
    <t>4.4.7</t>
  </si>
  <si>
    <t>Dépose des éléments de métallerie et serrurerie</t>
  </si>
  <si>
    <t>4.4.8</t>
  </si>
  <si>
    <t>Dépose des équipements en toiture et combles</t>
  </si>
  <si>
    <t>Equipements technique CVC en combles et sur plots en toiture terrasse,</t>
  </si>
  <si>
    <t>Gaines de tout type et toute nature,</t>
  </si>
  <si>
    <t xml:space="preserve"> Isolants en combles,</t>
  </si>
  <si>
    <t>4.4.9</t>
  </si>
  <si>
    <t>Démolition des isolants en combles</t>
  </si>
  <si>
    <t>4.4.10</t>
  </si>
  <si>
    <t xml:space="preserve">Réfection de l’étanchéité à l’air et à l’eau </t>
  </si>
  <si>
    <t>4.4.11</t>
  </si>
  <si>
    <t>Dépose des installations de lutte contre l’incendie</t>
  </si>
  <si>
    <t>4.4.12</t>
  </si>
  <si>
    <t>Faiences</t>
  </si>
  <si>
    <t>Enduits platres</t>
  </si>
  <si>
    <t>Autres revêtements</t>
  </si>
  <si>
    <t>Bouchement / calfeutrement / étanchéité</t>
  </si>
  <si>
    <t>Désamiantage suivant rapport</t>
  </si>
  <si>
    <t>4.3.3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</si>
</sst>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#,##0\ [$€-1]"/>
  </numFmts>
  <fonts count="27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sz val="8"/>
      <name val="Arial"/>
      <family val="2"/>
    </font>
    <font>
      <b/>
      <sz val="9"/>
      <name val="Arial Nova"/>
      <family val="2"/>
    </font>
    <font>
      <sz val="11"/>
      <name val="Arial Nova"/>
      <family val="2"/>
    </font>
    <font>
      <sz val="10"/>
      <name val="Arial Nova"/>
      <family val="2"/>
    </font>
    <font>
      <b/>
      <sz val="11"/>
      <name val="Arial Nova"/>
      <family val="2"/>
    </font>
    <font>
      <b/>
      <u/>
      <sz val="11"/>
      <name val="Arial Nova"/>
      <family val="2"/>
    </font>
    <font>
      <b/>
      <sz val="10"/>
      <name val="Arial Nova"/>
      <family val="2"/>
    </font>
    <font>
      <b/>
      <sz val="12"/>
      <name val="Arial Nova"/>
      <family val="2"/>
    </font>
    <font>
      <sz val="12"/>
      <name val="Arial Nova"/>
      <family val="2"/>
    </font>
    <font>
      <sz val="12"/>
      <name val="Arial"/>
      <family val="2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7">
    <xf numFmtId="0" fontId="0" fillId="0" borderId="0"/>
    <xf numFmtId="0" fontId="5" fillId="0" borderId="0"/>
    <xf numFmtId="0" fontId="12" fillId="0" borderId="0"/>
    <xf numFmtId="4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</xf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0" fontId="13" fillId="0" borderId="0" applyAlignment="0">
      <alignment vertical="top" wrapText="1"/>
      <protection locked="0"/>
    </xf>
    <xf numFmtId="44" fontId="5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5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3" fillId="0" borderId="0" applyAlignment="0">
      <alignment vertical="top" wrapText="1"/>
      <protection locked="0"/>
    </xf>
  </cellStyleXfs>
  <cellXfs count="108">
    <xf numFmtId="0" fontId="0" fillId="0" borderId="0" xfId="0"/>
    <xf numFmtId="0" fontId="14" fillId="2" borderId="1" xfId="1" applyFont="1" applyFill="1" applyBorder="1" applyAlignment="1">
      <alignment horizontal="center" vertical="center"/>
    </xf>
    <xf numFmtId="0" fontId="14" fillId="2" borderId="9" xfId="1" applyFont="1" applyFill="1" applyBorder="1" applyAlignment="1">
      <alignment horizontal="center" vertical="center" wrapText="1"/>
    </xf>
    <xf numFmtId="0" fontId="14" fillId="2" borderId="15" xfId="1" applyFont="1" applyFill="1" applyBorder="1" applyAlignment="1">
      <alignment horizontal="center" vertical="center"/>
    </xf>
    <xf numFmtId="166" fontId="14" fillId="2" borderId="19" xfId="1" applyNumberFormat="1" applyFont="1" applyFill="1" applyBorder="1" applyAlignment="1">
      <alignment horizontal="center" vertical="center" wrapText="1"/>
    </xf>
    <xf numFmtId="166" fontId="14" fillId="2" borderId="19" xfId="1" applyNumberFormat="1" applyFont="1" applyFill="1" applyBorder="1" applyAlignment="1">
      <alignment horizontal="center" vertical="center"/>
    </xf>
    <xf numFmtId="166" fontId="14" fillId="2" borderId="20" xfId="1" applyNumberFormat="1" applyFont="1" applyFill="1" applyBorder="1" applyAlignment="1">
      <alignment horizontal="center" vertical="center"/>
    </xf>
    <xf numFmtId="0" fontId="15" fillId="2" borderId="26" xfId="9" applyFont="1" applyFill="1" applyBorder="1"/>
    <xf numFmtId="0" fontId="15" fillId="2" borderId="9" xfId="9" applyFont="1" applyFill="1" applyBorder="1"/>
    <xf numFmtId="0" fontId="16" fillId="2" borderId="15" xfId="9" applyFont="1" applyFill="1" applyBorder="1" applyAlignment="1">
      <alignment horizontal="center" vertical="center"/>
    </xf>
    <xf numFmtId="0" fontId="16" fillId="2" borderId="19" xfId="9" applyFont="1" applyFill="1" applyBorder="1" applyAlignment="1">
      <alignment horizontal="center" vertical="center"/>
    </xf>
    <xf numFmtId="165" fontId="16" fillId="2" borderId="19" xfId="9" applyNumberFormat="1" applyFont="1" applyFill="1" applyBorder="1" applyAlignment="1">
      <alignment horizontal="center" vertical="center"/>
    </xf>
    <xf numFmtId="165" fontId="16" fillId="2" borderId="20" xfId="9" applyNumberFormat="1" applyFont="1" applyFill="1" applyBorder="1" applyAlignment="1">
      <alignment horizontal="center" vertical="center"/>
    </xf>
    <xf numFmtId="0" fontId="17" fillId="2" borderId="24" xfId="9" applyFont="1" applyFill="1" applyBorder="1" applyAlignment="1">
      <alignment horizontal="center" vertical="center"/>
    </xf>
    <xf numFmtId="0" fontId="18" fillId="2" borderId="7" xfId="9" applyFont="1" applyFill="1" applyBorder="1"/>
    <xf numFmtId="0" fontId="16" fillId="2" borderId="3" xfId="9" applyFont="1" applyFill="1" applyBorder="1"/>
    <xf numFmtId="0" fontId="16" fillId="2" borderId="2" xfId="9" applyFont="1" applyFill="1" applyBorder="1" applyAlignment="1">
      <alignment horizontal="center" vertical="center"/>
    </xf>
    <xf numFmtId="165" fontId="16" fillId="2" borderId="2" xfId="2" applyNumberFormat="1" applyFont="1" applyFill="1" applyBorder="1" applyAlignment="1" applyProtection="1">
      <alignment horizontal="center" vertical="center"/>
      <protection locked="0"/>
    </xf>
    <xf numFmtId="165" fontId="19" fillId="2" borderId="13" xfId="2" applyNumberFormat="1" applyFont="1" applyFill="1" applyBorder="1" applyAlignment="1" applyProtection="1">
      <alignment horizontal="center" vertical="center"/>
      <protection locked="0"/>
    </xf>
    <xf numFmtId="0" fontId="15" fillId="2" borderId="24" xfId="9" applyFont="1" applyFill="1" applyBorder="1" applyAlignment="1">
      <alignment horizontal="center" vertical="center"/>
    </xf>
    <xf numFmtId="0" fontId="15" fillId="2" borderId="7" xfId="9" applyFont="1" applyFill="1" applyBorder="1" applyAlignment="1">
      <alignment horizontal="right"/>
    </xf>
    <xf numFmtId="0" fontId="16" fillId="2" borderId="3" xfId="9" applyFont="1" applyFill="1" applyBorder="1" applyAlignment="1">
      <alignment horizontal="center" vertical="center"/>
    </xf>
    <xf numFmtId="165" fontId="16" fillId="2" borderId="2" xfId="9" applyNumberFormat="1" applyFont="1" applyFill="1" applyBorder="1" applyAlignment="1">
      <alignment horizontal="center" vertical="center"/>
    </xf>
    <xf numFmtId="165" fontId="16" fillId="2" borderId="13" xfId="9" applyNumberFormat="1" applyFont="1" applyFill="1" applyBorder="1" applyAlignment="1">
      <alignment horizontal="center" vertical="center"/>
    </xf>
    <xf numFmtId="0" fontId="15" fillId="2" borderId="7" xfId="9" applyFont="1" applyFill="1" applyBorder="1"/>
    <xf numFmtId="165" fontId="19" fillId="2" borderId="6" xfId="2" applyNumberFormat="1" applyFont="1" applyFill="1" applyBorder="1" applyAlignment="1" applyProtection="1">
      <alignment horizontal="center" vertical="center"/>
      <protection locked="0"/>
    </xf>
    <xf numFmtId="0" fontId="21" fillId="2" borderId="24" xfId="10" applyFont="1" applyFill="1" applyBorder="1" applyAlignment="1">
      <alignment horizontal="center" vertical="top"/>
      <protection locked="0"/>
    </xf>
    <xf numFmtId="0" fontId="21" fillId="2" borderId="3" xfId="10" applyFont="1" applyFill="1" applyBorder="1" applyAlignment="1">
      <alignment horizontal="left" vertical="center"/>
      <protection locked="0"/>
    </xf>
    <xf numFmtId="4" fontId="21" fillId="2" borderId="2" xfId="10" applyNumberFormat="1" applyFont="1" applyFill="1" applyBorder="1" applyAlignment="1">
      <alignment horizontal="right" vertical="center"/>
      <protection locked="0"/>
    </xf>
    <xf numFmtId="0" fontId="21" fillId="2" borderId="2" xfId="10" applyFont="1" applyFill="1" applyBorder="1" applyAlignment="1">
      <alignment horizontal="right" vertical="center"/>
      <protection locked="0"/>
    </xf>
    <xf numFmtId="165" fontId="16" fillId="2" borderId="13" xfId="10" applyNumberFormat="1" applyFont="1" applyFill="1" applyBorder="1" applyAlignment="1">
      <alignment horizontal="center" vertical="center"/>
      <protection locked="0"/>
    </xf>
    <xf numFmtId="0" fontId="20" fillId="2" borderId="12" xfId="10" applyFont="1" applyFill="1" applyBorder="1" applyAlignment="1">
      <alignment horizontal="center" vertical="top"/>
      <protection locked="0"/>
    </xf>
    <xf numFmtId="0" fontId="20" fillId="2" borderId="5" xfId="10" applyFont="1" applyFill="1" applyBorder="1" applyAlignment="1">
      <alignment horizontal="left" vertical="center"/>
      <protection locked="0"/>
    </xf>
    <xf numFmtId="0" fontId="20" fillId="2" borderId="23" xfId="10" applyFont="1" applyFill="1" applyBorder="1" applyAlignment="1">
      <alignment horizontal="left" vertical="center"/>
      <protection locked="0"/>
    </xf>
    <xf numFmtId="4" fontId="20" fillId="2" borderId="21" xfId="10" applyNumberFormat="1" applyFont="1" applyFill="1" applyBorder="1" applyAlignment="1">
      <alignment horizontal="right" vertical="center"/>
      <protection locked="0"/>
    </xf>
    <xf numFmtId="0" fontId="20" fillId="2" borderId="21" xfId="10" applyFont="1" applyFill="1" applyBorder="1" applyAlignment="1">
      <alignment horizontal="right" vertical="center"/>
      <protection locked="0"/>
    </xf>
    <xf numFmtId="165" fontId="19" fillId="2" borderId="22" xfId="10" applyNumberFormat="1" applyFont="1" applyFill="1" applyBorder="1" applyAlignment="1">
      <alignment horizontal="center" vertical="center"/>
      <protection locked="0"/>
    </xf>
    <xf numFmtId="0" fontId="21" fillId="2" borderId="0" xfId="10" applyFont="1" applyFill="1" applyAlignment="1">
      <alignment horizontal="left" vertical="center"/>
      <protection locked="0"/>
    </xf>
    <xf numFmtId="0" fontId="20" fillId="2" borderId="26" xfId="10" applyFont="1" applyFill="1" applyBorder="1" applyAlignment="1">
      <alignment horizontal="center" vertical="top"/>
      <protection locked="0"/>
    </xf>
    <xf numFmtId="0" fontId="20" fillId="2" borderId="4" xfId="10" applyFont="1" applyFill="1" applyBorder="1" applyAlignment="1">
      <alignment horizontal="left" vertical="center"/>
      <protection locked="0"/>
    </xf>
    <xf numFmtId="0" fontId="20" fillId="2" borderId="15" xfId="10" applyFont="1" applyFill="1" applyBorder="1" applyAlignment="1">
      <alignment horizontal="left" vertical="center"/>
      <protection locked="0"/>
    </xf>
    <xf numFmtId="4" fontId="20" fillId="2" borderId="19" xfId="10" applyNumberFormat="1" applyFont="1" applyFill="1" applyBorder="1" applyAlignment="1">
      <alignment horizontal="right" vertical="center"/>
      <protection locked="0"/>
    </xf>
    <xf numFmtId="0" fontId="20" fillId="2" borderId="19" xfId="10" applyFont="1" applyFill="1" applyBorder="1" applyAlignment="1">
      <alignment horizontal="right" vertical="center"/>
      <protection locked="0"/>
    </xf>
    <xf numFmtId="165" fontId="19" fillId="2" borderId="20" xfId="10" applyNumberFormat="1" applyFont="1" applyFill="1" applyBorder="1" applyAlignment="1">
      <alignment horizontal="center" vertical="center"/>
      <protection locked="0"/>
    </xf>
    <xf numFmtId="0" fontId="15" fillId="2" borderId="0" xfId="9" applyFont="1" applyFill="1" applyAlignment="1">
      <alignment horizontal="left"/>
    </xf>
    <xf numFmtId="165" fontId="19" fillId="2" borderId="6" xfId="9" applyNumberFormat="1" applyFont="1" applyFill="1" applyBorder="1" applyAlignment="1">
      <alignment vertical="center"/>
    </xf>
    <xf numFmtId="0" fontId="8" fillId="2" borderId="9" xfId="0" applyFont="1" applyFill="1" applyBorder="1" applyAlignment="1">
      <alignment horizontal="center" vertical="center" wrapText="1"/>
    </xf>
    <xf numFmtId="0" fontId="0" fillId="2" borderId="8" xfId="0" applyFill="1" applyBorder="1"/>
    <xf numFmtId="0" fontId="8" fillId="2" borderId="7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44" fontId="7" fillId="2" borderId="6" xfId="3" applyFont="1" applyFill="1" applyBorder="1" applyAlignment="1">
      <alignment horizontal="center" wrapText="1"/>
    </xf>
    <xf numFmtId="0" fontId="9" fillId="2" borderId="7" xfId="0" applyFont="1" applyFill="1" applyBorder="1" applyAlignment="1">
      <alignment horizontal="center"/>
    </xf>
    <xf numFmtId="44" fontId="8" fillId="2" borderId="6" xfId="3" applyFont="1" applyFill="1" applyBorder="1" applyAlignment="1">
      <alignment vertical="center" wrapText="1"/>
    </xf>
    <xf numFmtId="0" fontId="10" fillId="2" borderId="7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wrapText="1"/>
    </xf>
    <xf numFmtId="2" fontId="9" fillId="2" borderId="0" xfId="0" applyNumberFormat="1" applyFont="1" applyFill="1" applyAlignment="1">
      <alignment horizontal="left" wrapText="1"/>
    </xf>
    <xf numFmtId="44" fontId="9" fillId="2" borderId="6" xfId="3" applyFont="1" applyFill="1" applyBorder="1" applyAlignment="1">
      <alignment horizontal="left" wrapText="1"/>
    </xf>
    <xf numFmtId="0" fontId="5" fillId="2" borderId="10" xfId="0" applyFont="1" applyFill="1" applyBorder="1" applyAlignment="1">
      <alignment horizontal="center"/>
    </xf>
    <xf numFmtId="0" fontId="5" fillId="2" borderId="5" xfId="0" applyFont="1" applyFill="1" applyBorder="1" applyAlignment="1">
      <alignment wrapText="1"/>
    </xf>
    <xf numFmtId="0" fontId="6" fillId="2" borderId="5" xfId="0" applyFont="1" applyFill="1" applyBorder="1" applyAlignment="1">
      <alignment horizontal="right"/>
    </xf>
    <xf numFmtId="0" fontId="5" fillId="2" borderId="5" xfId="0" applyFont="1" applyFill="1" applyBorder="1" applyAlignment="1">
      <alignment horizontal="center"/>
    </xf>
    <xf numFmtId="44" fontId="7" fillId="2" borderId="1" xfId="3" applyFont="1" applyFill="1" applyBorder="1" applyAlignment="1">
      <alignment horizontal="center" wrapText="1"/>
    </xf>
    <xf numFmtId="14" fontId="7" fillId="2" borderId="11" xfId="3" applyNumberFormat="1" applyFont="1" applyFill="1" applyBorder="1" applyAlignment="1">
      <alignment horizontal="center" wrapText="1"/>
    </xf>
    <xf numFmtId="0" fontId="17" fillId="2" borderId="25" xfId="9" applyFont="1" applyFill="1" applyBorder="1" applyAlignment="1">
      <alignment horizontal="center" vertical="center"/>
    </xf>
    <xf numFmtId="0" fontId="17" fillId="2" borderId="17" xfId="9" applyFont="1" applyFill="1" applyBorder="1"/>
    <xf numFmtId="0" fontId="16" fillId="2" borderId="18" xfId="9" applyFont="1" applyFill="1" applyBorder="1" applyAlignment="1">
      <alignment horizontal="center" vertical="center"/>
    </xf>
    <xf numFmtId="0" fontId="16" fillId="2" borderId="16" xfId="9" applyFont="1" applyFill="1" applyBorder="1" applyAlignment="1">
      <alignment horizontal="center" vertical="center"/>
    </xf>
    <xf numFmtId="165" fontId="16" fillId="2" borderId="16" xfId="9" applyNumberFormat="1" applyFont="1" applyFill="1" applyBorder="1" applyAlignment="1">
      <alignment horizontal="center" vertical="center"/>
    </xf>
    <xf numFmtId="165" fontId="19" fillId="2" borderId="14" xfId="9" applyNumberFormat="1" applyFont="1" applyFill="1" applyBorder="1" applyAlignment="1">
      <alignment horizontal="center" vertical="center"/>
    </xf>
    <xf numFmtId="49" fontId="9" fillId="0" borderId="0" xfId="0" applyNumberFormat="1" applyFont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23" fillId="3" borderId="25" xfId="9" applyFont="1" applyFill="1" applyBorder="1" applyAlignment="1">
      <alignment horizontal="center" vertical="center"/>
    </xf>
    <xf numFmtId="0" fontId="23" fillId="3" borderId="17" xfId="9" applyFont="1" applyFill="1" applyBorder="1"/>
    <xf numFmtId="0" fontId="24" fillId="3" borderId="18" xfId="9" applyFont="1" applyFill="1" applyBorder="1" applyAlignment="1">
      <alignment horizontal="center" vertical="center"/>
    </xf>
    <xf numFmtId="0" fontId="24" fillId="3" borderId="16" xfId="9" applyFont="1" applyFill="1" applyBorder="1" applyAlignment="1">
      <alignment horizontal="center" vertical="center"/>
    </xf>
    <xf numFmtId="165" fontId="24" fillId="3" borderId="16" xfId="9" applyNumberFormat="1" applyFont="1" applyFill="1" applyBorder="1" applyAlignment="1">
      <alignment horizontal="center" vertical="center"/>
    </xf>
    <xf numFmtId="165" fontId="25" fillId="3" borderId="14" xfId="9" applyNumberFormat="1" applyFont="1" applyFill="1" applyBorder="1" applyAlignment="1">
      <alignment horizontal="center" vertical="center"/>
    </xf>
    <xf numFmtId="0" fontId="26" fillId="2" borderId="24" xfId="9" applyFont="1" applyFill="1" applyBorder="1" applyAlignment="1">
      <alignment horizontal="center" vertical="center"/>
    </xf>
    <xf numFmtId="0" fontId="24" fillId="2" borderId="3" xfId="9" applyFont="1" applyFill="1" applyBorder="1" applyAlignment="1">
      <alignment horizontal="center" vertical="center"/>
    </xf>
    <xf numFmtId="0" fontId="24" fillId="2" borderId="2" xfId="9" applyFont="1" applyFill="1" applyBorder="1" applyAlignment="1">
      <alignment horizontal="center" vertical="center"/>
    </xf>
    <xf numFmtId="0" fontId="26" fillId="2" borderId="7" xfId="9" applyFont="1" applyFill="1" applyBorder="1" applyAlignment="1">
      <alignment horizontal="right"/>
    </xf>
    <xf numFmtId="165" fontId="24" fillId="2" borderId="2" xfId="9" applyNumberFormat="1" applyFont="1" applyFill="1" applyBorder="1" applyAlignment="1">
      <alignment horizontal="center" vertical="center"/>
    </xf>
    <xf numFmtId="165" fontId="25" fillId="2" borderId="6" xfId="2" applyNumberFormat="1" applyFont="1" applyFill="1" applyBorder="1" applyAlignment="1" applyProtection="1">
      <alignment horizontal="center" vertical="center"/>
      <protection locked="0"/>
    </xf>
    <xf numFmtId="0" fontId="26" fillId="4" borderId="7" xfId="9" applyFont="1" applyFill="1" applyBorder="1" applyAlignment="1">
      <alignment horizontal="right"/>
    </xf>
    <xf numFmtId="0" fontId="24" fillId="4" borderId="3" xfId="9" applyFont="1" applyFill="1" applyBorder="1" applyAlignment="1">
      <alignment horizontal="center" vertical="center"/>
    </xf>
    <xf numFmtId="0" fontId="24" fillId="4" borderId="2" xfId="9" applyFont="1" applyFill="1" applyBorder="1" applyAlignment="1">
      <alignment horizontal="center" vertical="center"/>
    </xf>
    <xf numFmtId="165" fontId="24" fillId="4" borderId="2" xfId="9" applyNumberFormat="1" applyFont="1" applyFill="1" applyBorder="1" applyAlignment="1">
      <alignment horizontal="center" vertical="center"/>
    </xf>
    <xf numFmtId="165" fontId="25" fillId="4" borderId="6" xfId="2" applyNumberFormat="1" applyFont="1" applyFill="1" applyBorder="1" applyAlignment="1" applyProtection="1">
      <alignment horizontal="center" vertical="center"/>
      <protection locked="0"/>
    </xf>
    <xf numFmtId="0" fontId="26" fillId="0" borderId="7" xfId="9" applyFont="1" applyBorder="1"/>
    <xf numFmtId="0" fontId="24" fillId="0" borderId="3" xfId="9" applyFont="1" applyBorder="1" applyAlignment="1">
      <alignment horizontal="center" vertical="center"/>
    </xf>
    <xf numFmtId="0" fontId="24" fillId="0" borderId="2" xfId="9" applyFont="1" applyBorder="1" applyAlignment="1">
      <alignment horizontal="center" vertical="center"/>
    </xf>
    <xf numFmtId="165" fontId="24" fillId="0" borderId="2" xfId="9" quotePrefix="1" applyNumberFormat="1" applyFont="1" applyBorder="1" applyAlignment="1">
      <alignment horizontal="center" vertical="center"/>
    </xf>
    <xf numFmtId="165" fontId="25" fillId="0" borderId="6" xfId="2" applyNumberFormat="1" applyFont="1" applyBorder="1" applyAlignment="1" applyProtection="1">
      <alignment horizontal="center" vertical="center"/>
      <protection locked="0"/>
    </xf>
    <xf numFmtId="0" fontId="26" fillId="0" borderId="3" xfId="9" applyFont="1" applyBorder="1" applyAlignment="1">
      <alignment horizontal="center" vertical="center"/>
    </xf>
    <xf numFmtId="0" fontId="26" fillId="0" borderId="2" xfId="9" applyFont="1" applyBorder="1" applyAlignment="1">
      <alignment horizontal="center" vertical="center"/>
    </xf>
    <xf numFmtId="165" fontId="26" fillId="0" borderId="2" xfId="9" quotePrefix="1" applyNumberFormat="1" applyFont="1" applyBorder="1" applyAlignment="1">
      <alignment horizontal="center" vertical="center"/>
    </xf>
    <xf numFmtId="165" fontId="23" fillId="0" borderId="6" xfId="2" applyNumberFormat="1" applyFont="1" applyBorder="1" applyAlignment="1" applyProtection="1">
      <alignment horizontal="center" vertical="center"/>
      <protection locked="0"/>
    </xf>
    <xf numFmtId="0" fontId="26" fillId="2" borderId="3" xfId="9" applyFont="1" applyFill="1" applyBorder="1" applyAlignment="1">
      <alignment horizontal="center" vertical="center"/>
    </xf>
    <xf numFmtId="0" fontId="26" fillId="2" borderId="2" xfId="9" applyFont="1" applyFill="1" applyBorder="1" applyAlignment="1">
      <alignment horizontal="center" vertical="center"/>
    </xf>
    <xf numFmtId="165" fontId="26" fillId="2" borderId="2" xfId="9" applyNumberFormat="1" applyFont="1" applyFill="1" applyBorder="1" applyAlignment="1">
      <alignment horizontal="center" vertical="center"/>
    </xf>
    <xf numFmtId="165" fontId="23" fillId="2" borderId="6" xfId="26" applyNumberFormat="1" applyFont="1" applyFill="1" applyBorder="1" applyAlignment="1">
      <alignment horizontal="center" vertical="center"/>
      <protection locked="0"/>
    </xf>
    <xf numFmtId="0" fontId="26" fillId="0" borderId="7" xfId="9" applyFont="1" applyBorder="1" applyAlignment="1">
      <alignment horizontal="right"/>
    </xf>
    <xf numFmtId="165" fontId="26" fillId="0" borderId="2" xfId="9" applyNumberFormat="1" applyFont="1" applyBorder="1" applyAlignment="1">
      <alignment horizontal="center" vertical="center"/>
    </xf>
    <xf numFmtId="165" fontId="23" fillId="0" borderId="6" xfId="26" applyNumberFormat="1" applyFont="1" applyBorder="1" applyAlignment="1">
      <alignment horizontal="center" vertical="center"/>
      <protection locked="0"/>
    </xf>
    <xf numFmtId="0" fontId="8" fillId="2" borderId="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center" vertical="center" wrapText="1"/>
    </xf>
  </cellXfs>
  <cellStyles count="27">
    <cellStyle name="Milliers 2" xfId="4"/>
    <cellStyle name="Monétaire" xfId="3" builtinId="4"/>
    <cellStyle name="Monétaire 2" xfId="7"/>
    <cellStyle name="Monétaire 2 2" xfId="13"/>
    <cellStyle name="Monétaire 2 2 2" xfId="23"/>
    <cellStyle name="Monétaire 2 3" xfId="18"/>
    <cellStyle name="Monétaire 3" xfId="11"/>
    <cellStyle name="Monétaire 3 2" xfId="21"/>
    <cellStyle name="Monétaire 4" xfId="16"/>
    <cellStyle name="NiveauLib_3" xfId="5"/>
    <cellStyle name="Normal" xfId="0" builtinId="0"/>
    <cellStyle name="Normal 2" xfId="1"/>
    <cellStyle name="Normal 3" xfId="2"/>
    <cellStyle name="Normal 3 2" xfId="26"/>
    <cellStyle name="Normal 4" xfId="6"/>
    <cellStyle name="Normal 4 2" xfId="12"/>
    <cellStyle name="Normal 4 2 2" xfId="22"/>
    <cellStyle name="Normal 4 3" xfId="17"/>
    <cellStyle name="Normal 7 2" xfId="10"/>
    <cellStyle name="Normal 8" xfId="9"/>
    <cellStyle name="Normal 8 2" xfId="15"/>
    <cellStyle name="Normal 8 2 2" xfId="25"/>
    <cellStyle name="Normal 8 3" xfId="20"/>
    <cellStyle name="Pourcentage 2" xfId="8"/>
    <cellStyle name="Pourcentage 2 2" xfId="14"/>
    <cellStyle name="Pourcentage 2 2 2" xfId="24"/>
    <cellStyle name="Pourcentage 2 3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97"/>
  <sheetViews>
    <sheetView tabSelected="1" zoomScaleNormal="100" workbookViewId="0">
      <selection activeCell="C6" sqref="C6:F6"/>
    </sheetView>
  </sheetViews>
  <sheetFormatPr baseColWidth="10" defaultColWidth="11.7109375" defaultRowHeight="12.75"/>
  <cols>
    <col min="1" max="1" width="2.5703125" customWidth="1"/>
    <col min="2" max="2" width="9.85546875" bestFit="1" customWidth="1"/>
    <col min="3" max="3" width="75.7109375" bestFit="1" customWidth="1"/>
    <col min="4" max="4" width="5.28515625" bestFit="1" customWidth="1"/>
    <col min="5" max="5" width="9.140625" bestFit="1" customWidth="1"/>
    <col min="6" max="6" width="11.85546875" bestFit="1" customWidth="1"/>
    <col min="7" max="7" width="12.42578125" bestFit="1" customWidth="1"/>
    <col min="8" max="8" width="2.7109375" customWidth="1"/>
  </cols>
  <sheetData>
    <row r="1" spans="2:7" ht="8.4499999999999993" customHeight="1" thickBot="1"/>
    <row r="2" spans="2:7" ht="15.75">
      <c r="B2" s="46"/>
      <c r="C2" s="104" t="s">
        <v>12</v>
      </c>
      <c r="D2" s="104"/>
      <c r="E2" s="104"/>
      <c r="F2" s="104"/>
      <c r="G2" s="47"/>
    </row>
    <row r="3" spans="2:7" ht="15.75">
      <c r="B3" s="48"/>
      <c r="C3" s="105" t="s">
        <v>13</v>
      </c>
      <c r="D3" s="105"/>
      <c r="E3" s="105"/>
      <c r="F3" s="105"/>
      <c r="G3" s="50"/>
    </row>
    <row r="4" spans="2:7" ht="15.75">
      <c r="B4" s="51"/>
      <c r="C4" s="105"/>
      <c r="D4" s="105"/>
      <c r="E4" s="105"/>
      <c r="F4" s="105"/>
      <c r="G4" s="106"/>
    </row>
    <row r="5" spans="2:7" ht="15.75">
      <c r="B5" s="51"/>
      <c r="C5" s="107" t="s">
        <v>18</v>
      </c>
      <c r="D5" s="107"/>
      <c r="E5" s="107"/>
      <c r="F5" s="107"/>
      <c r="G5" s="70"/>
    </row>
    <row r="6" spans="2:7" ht="15.75">
      <c r="B6" s="51"/>
      <c r="C6" s="105" t="s">
        <v>17</v>
      </c>
      <c r="D6" s="105"/>
      <c r="E6" s="105"/>
      <c r="F6" s="105"/>
      <c r="G6" s="52"/>
    </row>
    <row r="7" spans="2:7" ht="15.75">
      <c r="B7" s="51"/>
      <c r="C7" s="49"/>
      <c r="D7" s="49"/>
      <c r="E7" s="49"/>
      <c r="F7" s="49"/>
      <c r="G7" s="52"/>
    </row>
    <row r="8" spans="2:7" ht="13.5" thickBot="1">
      <c r="B8" s="53" t="s">
        <v>8</v>
      </c>
      <c r="C8" s="69" t="s">
        <v>19</v>
      </c>
      <c r="D8" s="54"/>
      <c r="E8" s="54"/>
      <c r="F8" s="55"/>
      <c r="G8" s="56"/>
    </row>
    <row r="9" spans="2:7" ht="15.75" thickBot="1">
      <c r="B9" s="57"/>
      <c r="C9" s="58"/>
      <c r="D9" s="59"/>
      <c r="E9" s="60"/>
      <c r="F9" s="61" t="s">
        <v>4</v>
      </c>
      <c r="G9" s="62">
        <f ca="1">TODAY()</f>
        <v>45657</v>
      </c>
    </row>
    <row r="10" spans="2:7" ht="13.5" thickBot="1">
      <c r="B10" s="1" t="s">
        <v>7</v>
      </c>
      <c r="C10" s="2" t="s">
        <v>3</v>
      </c>
      <c r="D10" s="3" t="s">
        <v>2</v>
      </c>
      <c r="E10" s="4" t="s">
        <v>1</v>
      </c>
      <c r="F10" s="5" t="s">
        <v>0</v>
      </c>
      <c r="G10" s="6" t="s">
        <v>9</v>
      </c>
    </row>
    <row r="11" spans="2:7" ht="14.25">
      <c r="B11" s="7"/>
      <c r="C11" s="8"/>
      <c r="D11" s="9"/>
      <c r="E11" s="10"/>
      <c r="F11" s="11"/>
      <c r="G11" s="12"/>
    </row>
    <row r="12" spans="2:7" ht="15">
      <c r="B12" s="13"/>
      <c r="C12" s="14" t="s">
        <v>10</v>
      </c>
      <c r="D12" s="15"/>
      <c r="E12" s="16"/>
      <c r="F12" s="17"/>
      <c r="G12" s="18"/>
    </row>
    <row r="13" spans="2:7" ht="14.25">
      <c r="B13" s="19"/>
      <c r="C13" s="20"/>
      <c r="D13" s="21"/>
      <c r="E13" s="16"/>
      <c r="F13" s="22"/>
      <c r="G13" s="23"/>
    </row>
    <row r="14" spans="2:7" ht="15">
      <c r="B14" s="63">
        <v>4</v>
      </c>
      <c r="C14" s="64" t="s">
        <v>20</v>
      </c>
      <c r="D14" s="65"/>
      <c r="E14" s="66"/>
      <c r="F14" s="67"/>
      <c r="G14" s="68"/>
    </row>
    <row r="15" spans="2:7" ht="14.25">
      <c r="B15" s="19"/>
      <c r="C15" s="24"/>
      <c r="D15" s="21"/>
      <c r="E15" s="16"/>
      <c r="F15" s="22"/>
      <c r="G15" s="25"/>
    </row>
    <row r="16" spans="2:7" ht="15">
      <c r="B16" s="71" t="s">
        <v>30</v>
      </c>
      <c r="C16" s="72" t="s">
        <v>21</v>
      </c>
      <c r="D16" s="73"/>
      <c r="E16" s="74"/>
      <c r="F16" s="75"/>
      <c r="G16" s="76"/>
    </row>
    <row r="17" spans="2:7" ht="15">
      <c r="B17" s="77"/>
      <c r="C17" s="88" t="s">
        <v>22</v>
      </c>
      <c r="D17" s="89" t="s">
        <v>23</v>
      </c>
      <c r="E17" s="90"/>
      <c r="F17" s="91"/>
      <c r="G17" s="92">
        <f t="shared" ref="G17:G25" si="0">F17*E17</f>
        <v>0</v>
      </c>
    </row>
    <row r="18" spans="2:7" ht="15">
      <c r="B18" s="77"/>
      <c r="C18" s="88" t="s">
        <v>24</v>
      </c>
      <c r="D18" s="89" t="s">
        <v>23</v>
      </c>
      <c r="E18" s="90"/>
      <c r="F18" s="91"/>
      <c r="G18" s="92">
        <f t="shared" si="0"/>
        <v>0</v>
      </c>
    </row>
    <row r="19" spans="2:7" ht="15">
      <c r="B19" s="77"/>
      <c r="C19" s="88" t="s">
        <v>31</v>
      </c>
      <c r="D19" s="89" t="s">
        <v>23</v>
      </c>
      <c r="E19" s="90"/>
      <c r="F19" s="91"/>
      <c r="G19" s="92">
        <f t="shared" si="0"/>
        <v>0</v>
      </c>
    </row>
    <row r="20" spans="2:7" ht="15">
      <c r="B20" s="77"/>
      <c r="C20" s="88" t="s">
        <v>25</v>
      </c>
      <c r="D20" s="89" t="s">
        <v>26</v>
      </c>
      <c r="E20" s="90"/>
      <c r="F20" s="91"/>
      <c r="G20" s="92">
        <f t="shared" si="0"/>
        <v>0</v>
      </c>
    </row>
    <row r="21" spans="2:7" ht="15">
      <c r="B21" s="77"/>
      <c r="C21" s="88" t="s">
        <v>27</v>
      </c>
      <c r="D21" s="89" t="s">
        <v>23</v>
      </c>
      <c r="E21" s="90"/>
      <c r="F21" s="91"/>
      <c r="G21" s="92">
        <f t="shared" si="0"/>
        <v>0</v>
      </c>
    </row>
    <row r="22" spans="2:7" ht="15">
      <c r="B22" s="77"/>
      <c r="C22" s="88" t="s">
        <v>32</v>
      </c>
      <c r="D22" s="89" t="s">
        <v>23</v>
      </c>
      <c r="E22" s="90"/>
      <c r="F22" s="91"/>
      <c r="G22" s="92">
        <f t="shared" si="0"/>
        <v>0</v>
      </c>
    </row>
    <row r="23" spans="2:7" ht="15">
      <c r="B23" s="77"/>
      <c r="C23" s="88" t="s">
        <v>28</v>
      </c>
      <c r="D23" s="89" t="s">
        <v>26</v>
      </c>
      <c r="E23" s="90"/>
      <c r="F23" s="91"/>
      <c r="G23" s="92">
        <f t="shared" si="0"/>
        <v>0</v>
      </c>
    </row>
    <row r="24" spans="2:7" ht="15">
      <c r="B24" s="77"/>
      <c r="C24" s="88" t="s">
        <v>33</v>
      </c>
      <c r="D24" s="89" t="s">
        <v>23</v>
      </c>
      <c r="E24" s="90"/>
      <c r="F24" s="91"/>
      <c r="G24" s="92">
        <f t="shared" si="0"/>
        <v>0</v>
      </c>
    </row>
    <row r="25" spans="2:7" ht="15">
      <c r="B25" s="77"/>
      <c r="C25" s="88" t="s">
        <v>34</v>
      </c>
      <c r="D25" s="89" t="s">
        <v>23</v>
      </c>
      <c r="E25" s="90"/>
      <c r="F25" s="91"/>
      <c r="G25" s="92">
        <f t="shared" si="0"/>
        <v>0</v>
      </c>
    </row>
    <row r="26" spans="2:7" ht="15">
      <c r="B26" s="77"/>
      <c r="C26" s="80"/>
      <c r="D26" s="78"/>
      <c r="E26" s="79"/>
      <c r="F26" s="81"/>
      <c r="G26" s="82"/>
    </row>
    <row r="27" spans="2:7" ht="15">
      <c r="B27" s="77"/>
      <c r="C27" s="83" t="s">
        <v>29</v>
      </c>
      <c r="D27" s="84"/>
      <c r="E27" s="85"/>
      <c r="F27" s="86"/>
      <c r="G27" s="87">
        <f>SUM(G17:G25)</f>
        <v>0</v>
      </c>
    </row>
    <row r="28" spans="2:7" ht="14.25">
      <c r="B28" s="19"/>
      <c r="C28" s="24"/>
      <c r="D28" s="21"/>
      <c r="E28" s="16"/>
      <c r="F28" s="22"/>
      <c r="G28" s="25"/>
    </row>
    <row r="29" spans="2:7" ht="15">
      <c r="B29" s="71" t="s">
        <v>35</v>
      </c>
      <c r="C29" s="72" t="s">
        <v>36</v>
      </c>
      <c r="D29" s="73"/>
      <c r="E29" s="74"/>
      <c r="F29" s="75"/>
      <c r="G29" s="76"/>
    </row>
    <row r="30" spans="2:7" ht="15">
      <c r="B30" s="77" t="s">
        <v>38</v>
      </c>
      <c r="C30" s="88" t="s">
        <v>37</v>
      </c>
      <c r="D30" s="89" t="s">
        <v>23</v>
      </c>
      <c r="E30" s="90"/>
      <c r="F30" s="91"/>
      <c r="G30" s="92">
        <f t="shared" ref="G30" si="1">F30*E30</f>
        <v>0</v>
      </c>
    </row>
    <row r="31" spans="2:7" ht="15">
      <c r="B31" s="77" t="s">
        <v>39</v>
      </c>
      <c r="C31" s="88" t="s">
        <v>40</v>
      </c>
      <c r="D31" s="89" t="s">
        <v>23</v>
      </c>
      <c r="E31" s="90"/>
      <c r="F31" s="91"/>
      <c r="G31" s="92">
        <f t="shared" ref="G31" si="2">F31*E31</f>
        <v>0</v>
      </c>
    </row>
    <row r="32" spans="2:7" ht="15">
      <c r="B32" s="77" t="s">
        <v>41</v>
      </c>
      <c r="C32" s="88" t="s">
        <v>42</v>
      </c>
      <c r="D32" s="89" t="s">
        <v>23</v>
      </c>
      <c r="E32" s="90"/>
      <c r="F32" s="91"/>
      <c r="G32" s="92">
        <f t="shared" ref="G32" si="3">F32*E32</f>
        <v>0</v>
      </c>
    </row>
    <row r="33" spans="2:7" ht="15">
      <c r="B33" s="77" t="s">
        <v>43</v>
      </c>
      <c r="C33" s="88" t="s">
        <v>44</v>
      </c>
      <c r="D33" s="89" t="s">
        <v>23</v>
      </c>
      <c r="E33" s="90"/>
      <c r="F33" s="91"/>
      <c r="G33" s="92">
        <f t="shared" ref="G33" si="4">F33*E33</f>
        <v>0</v>
      </c>
    </row>
    <row r="34" spans="2:7" ht="15">
      <c r="B34" s="77"/>
      <c r="C34" s="80"/>
      <c r="D34" s="78"/>
      <c r="E34" s="79"/>
      <c r="F34" s="81"/>
      <c r="G34" s="82"/>
    </row>
    <row r="35" spans="2:7" ht="15">
      <c r="B35" s="77"/>
      <c r="C35" s="83" t="s">
        <v>45</v>
      </c>
      <c r="D35" s="84"/>
      <c r="E35" s="85"/>
      <c r="F35" s="86"/>
      <c r="G35" s="87">
        <f>SUM(G30:G33)</f>
        <v>0</v>
      </c>
    </row>
    <row r="36" spans="2:7" ht="14.25">
      <c r="B36" s="19"/>
      <c r="C36" s="24"/>
      <c r="D36" s="21"/>
      <c r="E36" s="16"/>
      <c r="F36" s="22"/>
      <c r="G36" s="25"/>
    </row>
    <row r="37" spans="2:7" ht="15">
      <c r="B37" s="71" t="s">
        <v>46</v>
      </c>
      <c r="C37" s="72" t="s">
        <v>47</v>
      </c>
      <c r="D37" s="73"/>
      <c r="E37" s="74"/>
      <c r="F37" s="75"/>
      <c r="G37" s="76"/>
    </row>
    <row r="38" spans="2:7" ht="15">
      <c r="B38" s="77" t="s">
        <v>48</v>
      </c>
      <c r="C38" s="88" t="s">
        <v>51</v>
      </c>
      <c r="D38" s="89" t="s">
        <v>50</v>
      </c>
      <c r="E38" s="90"/>
      <c r="F38" s="91"/>
      <c r="G38" s="92"/>
    </row>
    <row r="39" spans="2:7" ht="15">
      <c r="B39" s="77" t="s">
        <v>49</v>
      </c>
      <c r="C39" s="88" t="s">
        <v>104</v>
      </c>
      <c r="D39" s="89" t="s">
        <v>23</v>
      </c>
      <c r="E39" s="90"/>
      <c r="F39" s="91"/>
      <c r="G39" s="92">
        <f t="shared" ref="G39" si="5">F39*E39</f>
        <v>0</v>
      </c>
    </row>
    <row r="40" spans="2:7" ht="15">
      <c r="B40" s="77" t="s">
        <v>106</v>
      </c>
      <c r="C40" s="88" t="s">
        <v>105</v>
      </c>
      <c r="D40" s="89" t="s">
        <v>23</v>
      </c>
      <c r="E40" s="90"/>
      <c r="F40" s="91"/>
      <c r="G40" s="92">
        <f t="shared" ref="G40" si="6">F40*E40</f>
        <v>0</v>
      </c>
    </row>
    <row r="41" spans="2:7" ht="15">
      <c r="B41" s="77"/>
      <c r="C41" s="80"/>
      <c r="D41" s="78"/>
      <c r="E41" s="79"/>
      <c r="F41" s="81"/>
      <c r="G41" s="82"/>
    </row>
    <row r="42" spans="2:7" ht="15">
      <c r="B42" s="77"/>
      <c r="C42" s="83" t="s">
        <v>15</v>
      </c>
      <c r="D42" s="84"/>
      <c r="E42" s="85"/>
      <c r="F42" s="86"/>
      <c r="G42" s="87">
        <f>SUM(G38:G39)</f>
        <v>0</v>
      </c>
    </row>
    <row r="43" spans="2:7" ht="14.25">
      <c r="B43" s="19"/>
      <c r="C43" s="24"/>
      <c r="D43" s="21"/>
      <c r="E43" s="16"/>
      <c r="F43" s="22"/>
      <c r="G43" s="25"/>
    </row>
    <row r="44" spans="2:7" ht="15">
      <c r="B44" s="71" t="s">
        <v>52</v>
      </c>
      <c r="C44" s="72" t="s">
        <v>53</v>
      </c>
      <c r="D44" s="73"/>
      <c r="E44" s="74"/>
      <c r="F44" s="75"/>
      <c r="G44" s="76"/>
    </row>
    <row r="45" spans="2:7" ht="15">
      <c r="B45" s="77" t="s">
        <v>54</v>
      </c>
      <c r="C45" s="88" t="s">
        <v>55</v>
      </c>
      <c r="D45" s="93"/>
      <c r="E45" s="94"/>
      <c r="F45" s="95"/>
      <c r="G45" s="96"/>
    </row>
    <row r="46" spans="2:7" ht="15">
      <c r="B46" s="19"/>
      <c r="C46" s="101" t="s">
        <v>57</v>
      </c>
      <c r="D46" s="93" t="s">
        <v>23</v>
      </c>
      <c r="E46" s="94"/>
      <c r="F46" s="102"/>
      <c r="G46" s="103">
        <f t="shared" ref="G46:G47" si="7">F46*E46</f>
        <v>0</v>
      </c>
    </row>
    <row r="47" spans="2:7" ht="15">
      <c r="B47" s="19"/>
      <c r="C47" s="101" t="s">
        <v>58</v>
      </c>
      <c r="D47" s="93" t="s">
        <v>23</v>
      </c>
      <c r="E47" s="94"/>
      <c r="F47" s="102"/>
      <c r="G47" s="103">
        <f t="shared" si="7"/>
        <v>0</v>
      </c>
    </row>
    <row r="48" spans="2:7" ht="15">
      <c r="B48" s="19"/>
      <c r="C48" s="101" t="s">
        <v>59</v>
      </c>
      <c r="D48" s="93" t="s">
        <v>23</v>
      </c>
      <c r="E48" s="94"/>
      <c r="F48" s="102"/>
      <c r="G48" s="103">
        <f t="shared" ref="G48" si="8">F48*E48</f>
        <v>0</v>
      </c>
    </row>
    <row r="49" spans="2:7" ht="15">
      <c r="B49" s="19"/>
      <c r="C49" s="101" t="s">
        <v>60</v>
      </c>
      <c r="D49" s="93" t="s">
        <v>23</v>
      </c>
      <c r="E49" s="94"/>
      <c r="F49" s="102"/>
      <c r="G49" s="103">
        <f t="shared" ref="G49" si="9">F49*E49</f>
        <v>0</v>
      </c>
    </row>
    <row r="50" spans="2:7" ht="15">
      <c r="B50" s="19"/>
      <c r="C50" s="101" t="s">
        <v>61</v>
      </c>
      <c r="D50" s="93" t="s">
        <v>23</v>
      </c>
      <c r="E50" s="94"/>
      <c r="F50" s="102"/>
      <c r="G50" s="103">
        <f t="shared" ref="G50" si="10">F50*E50</f>
        <v>0</v>
      </c>
    </row>
    <row r="51" spans="2:7" ht="15">
      <c r="B51" s="19"/>
      <c r="C51" s="101" t="s">
        <v>62</v>
      </c>
      <c r="D51" s="93" t="s">
        <v>23</v>
      </c>
      <c r="E51" s="94"/>
      <c r="F51" s="102"/>
      <c r="G51" s="103">
        <f t="shared" ref="G51" si="11">F51*E51</f>
        <v>0</v>
      </c>
    </row>
    <row r="52" spans="2:7" ht="15">
      <c r="B52" s="19"/>
      <c r="C52" s="101" t="s">
        <v>63</v>
      </c>
      <c r="D52" s="93" t="s">
        <v>23</v>
      </c>
      <c r="E52" s="94"/>
      <c r="F52" s="102"/>
      <c r="G52" s="103">
        <f t="shared" ref="G52" si="12">F52*E52</f>
        <v>0</v>
      </c>
    </row>
    <row r="53" spans="2:7" ht="15">
      <c r="B53" s="19"/>
      <c r="C53" s="101" t="s">
        <v>64</v>
      </c>
      <c r="D53" s="93" t="s">
        <v>23</v>
      </c>
      <c r="E53" s="94"/>
      <c r="F53" s="102"/>
      <c r="G53" s="103">
        <f t="shared" ref="G53" si="13">F53*E53</f>
        <v>0</v>
      </c>
    </row>
    <row r="54" spans="2:7" ht="15">
      <c r="B54" s="19"/>
      <c r="C54" s="101" t="s">
        <v>65</v>
      </c>
      <c r="D54" s="93" t="s">
        <v>23</v>
      </c>
      <c r="E54" s="94"/>
      <c r="F54" s="102"/>
      <c r="G54" s="103">
        <f t="shared" ref="G54" si="14">F54*E54</f>
        <v>0</v>
      </c>
    </row>
    <row r="55" spans="2:7" ht="15">
      <c r="B55" s="19"/>
      <c r="C55" s="101"/>
      <c r="D55" s="93"/>
      <c r="E55" s="94"/>
      <c r="F55" s="102"/>
      <c r="G55" s="103"/>
    </row>
    <row r="56" spans="2:7" ht="15">
      <c r="B56" s="77" t="s">
        <v>66</v>
      </c>
      <c r="C56" s="88" t="s">
        <v>67</v>
      </c>
      <c r="D56" s="93"/>
      <c r="E56" s="94"/>
      <c r="F56" s="95"/>
      <c r="G56" s="96"/>
    </row>
    <row r="57" spans="2:7" ht="15">
      <c r="B57" s="19"/>
      <c r="C57" s="101" t="s">
        <v>68</v>
      </c>
      <c r="D57" s="93" t="s">
        <v>23</v>
      </c>
      <c r="E57" s="94"/>
      <c r="F57" s="102"/>
      <c r="G57" s="103">
        <f t="shared" ref="G57:G60" si="15">F57*E57</f>
        <v>0</v>
      </c>
    </row>
    <row r="58" spans="2:7" ht="15">
      <c r="B58" s="19"/>
      <c r="C58" s="101" t="s">
        <v>69</v>
      </c>
      <c r="D58" s="93" t="s">
        <v>23</v>
      </c>
      <c r="E58" s="94"/>
      <c r="F58" s="102"/>
      <c r="G58" s="103">
        <f t="shared" si="15"/>
        <v>0</v>
      </c>
    </row>
    <row r="59" spans="2:7" ht="15">
      <c r="B59" s="19"/>
      <c r="C59" s="101" t="s">
        <v>70</v>
      </c>
      <c r="D59" s="93" t="s">
        <v>23</v>
      </c>
      <c r="E59" s="94"/>
      <c r="F59" s="102"/>
      <c r="G59" s="103">
        <f t="shared" si="15"/>
        <v>0</v>
      </c>
    </row>
    <row r="60" spans="2:7" ht="15">
      <c r="B60" s="19"/>
      <c r="C60" s="101" t="s">
        <v>71</v>
      </c>
      <c r="D60" s="93" t="s">
        <v>23</v>
      </c>
      <c r="E60" s="94"/>
      <c r="F60" s="102"/>
      <c r="G60" s="103">
        <f t="shared" si="15"/>
        <v>0</v>
      </c>
    </row>
    <row r="61" spans="2:7" ht="15">
      <c r="B61" s="19"/>
      <c r="C61" s="101"/>
      <c r="D61" s="93"/>
      <c r="E61" s="94"/>
      <c r="F61" s="102"/>
      <c r="G61" s="103"/>
    </row>
    <row r="62" spans="2:7" ht="15">
      <c r="B62" s="77" t="s">
        <v>72</v>
      </c>
      <c r="C62" s="88" t="s">
        <v>73</v>
      </c>
      <c r="D62" s="93"/>
      <c r="E62" s="94"/>
      <c r="F62" s="95"/>
      <c r="G62" s="96"/>
    </row>
    <row r="63" spans="2:7" ht="15">
      <c r="B63" s="19"/>
      <c r="C63" s="101" t="s">
        <v>75</v>
      </c>
      <c r="D63" s="93" t="s">
        <v>56</v>
      </c>
      <c r="E63" s="94"/>
      <c r="F63" s="102"/>
      <c r="G63" s="103">
        <f t="shared" ref="G63:G65" si="16">F63*E63</f>
        <v>0</v>
      </c>
    </row>
    <row r="64" spans="2:7" ht="15">
      <c r="B64" s="19"/>
      <c r="C64" s="101" t="s">
        <v>76</v>
      </c>
      <c r="D64" s="93" t="s">
        <v>56</v>
      </c>
      <c r="E64" s="94"/>
      <c r="F64" s="102"/>
      <c r="G64" s="103">
        <f t="shared" si="16"/>
        <v>0</v>
      </c>
    </row>
    <row r="65" spans="2:7" ht="15">
      <c r="B65" s="19"/>
      <c r="C65" s="101" t="s">
        <v>74</v>
      </c>
      <c r="D65" s="93" t="s">
        <v>23</v>
      </c>
      <c r="E65" s="94"/>
      <c r="F65" s="102"/>
      <c r="G65" s="103">
        <f t="shared" si="16"/>
        <v>0</v>
      </c>
    </row>
    <row r="66" spans="2:7" ht="15">
      <c r="B66" s="19"/>
      <c r="C66" s="101"/>
      <c r="D66" s="93"/>
      <c r="E66" s="94"/>
      <c r="F66" s="102"/>
      <c r="G66" s="103"/>
    </row>
    <row r="67" spans="2:7" ht="15">
      <c r="B67" s="77" t="s">
        <v>77</v>
      </c>
      <c r="C67" s="88" t="s">
        <v>78</v>
      </c>
      <c r="D67" s="93"/>
      <c r="E67" s="94"/>
      <c r="F67" s="102"/>
      <c r="G67" s="103"/>
    </row>
    <row r="68" spans="2:7" ht="15">
      <c r="B68" s="19"/>
      <c r="C68" s="101" t="s">
        <v>79</v>
      </c>
      <c r="D68" s="93" t="s">
        <v>56</v>
      </c>
      <c r="E68" s="94"/>
      <c r="F68" s="102"/>
      <c r="G68" s="103">
        <f t="shared" ref="G68:G69" si="17">F68*E68</f>
        <v>0</v>
      </c>
    </row>
    <row r="69" spans="2:7" ht="15">
      <c r="B69" s="19"/>
      <c r="C69" s="101" t="s">
        <v>80</v>
      </c>
      <c r="D69" s="93" t="s">
        <v>56</v>
      </c>
      <c r="E69" s="94"/>
      <c r="F69" s="102"/>
      <c r="G69" s="103">
        <f t="shared" si="17"/>
        <v>0</v>
      </c>
    </row>
    <row r="70" spans="2:7" ht="15">
      <c r="B70" s="19"/>
      <c r="C70" s="101"/>
      <c r="D70" s="93"/>
      <c r="E70" s="94"/>
      <c r="F70" s="102"/>
      <c r="G70" s="103"/>
    </row>
    <row r="71" spans="2:7" ht="15">
      <c r="B71" s="77" t="s">
        <v>81</v>
      </c>
      <c r="C71" s="88" t="s">
        <v>82</v>
      </c>
      <c r="D71" s="93"/>
      <c r="E71" s="94"/>
      <c r="F71" s="102"/>
      <c r="G71" s="103"/>
    </row>
    <row r="72" spans="2:7" ht="15">
      <c r="B72" s="19"/>
      <c r="C72" s="101" t="s">
        <v>83</v>
      </c>
      <c r="D72" s="93" t="s">
        <v>56</v>
      </c>
      <c r="E72" s="94"/>
      <c r="F72" s="102"/>
      <c r="G72" s="103">
        <f t="shared" ref="G72:G75" si="18">F72*E72</f>
        <v>0</v>
      </c>
    </row>
    <row r="73" spans="2:7" ht="15">
      <c r="B73" s="19"/>
      <c r="C73" s="101" t="s">
        <v>84</v>
      </c>
      <c r="D73" s="93" t="s">
        <v>56</v>
      </c>
      <c r="E73" s="94"/>
      <c r="F73" s="102"/>
      <c r="G73" s="103">
        <f t="shared" si="18"/>
        <v>0</v>
      </c>
    </row>
    <row r="74" spans="2:7" ht="15">
      <c r="B74" s="19"/>
      <c r="C74" s="101"/>
      <c r="D74" s="93"/>
      <c r="E74" s="94"/>
      <c r="F74" s="102"/>
      <c r="G74" s="103"/>
    </row>
    <row r="75" spans="2:7" ht="15">
      <c r="B75" s="77" t="s">
        <v>85</v>
      </c>
      <c r="C75" s="88" t="s">
        <v>86</v>
      </c>
      <c r="D75" s="93" t="s">
        <v>26</v>
      </c>
      <c r="E75" s="94"/>
      <c r="F75" s="102"/>
      <c r="G75" s="103">
        <f t="shared" si="18"/>
        <v>0</v>
      </c>
    </row>
    <row r="76" spans="2:7" ht="15">
      <c r="B76" s="77" t="s">
        <v>87</v>
      </c>
      <c r="C76" s="88" t="s">
        <v>88</v>
      </c>
      <c r="D76" s="93" t="s">
        <v>23</v>
      </c>
      <c r="E76" s="94"/>
      <c r="F76" s="102"/>
      <c r="G76" s="103">
        <f t="shared" ref="G76" si="19">F76*E76</f>
        <v>0</v>
      </c>
    </row>
    <row r="77" spans="2:7" ht="15">
      <c r="B77" s="77"/>
      <c r="C77" s="88"/>
      <c r="D77" s="93"/>
      <c r="E77" s="94"/>
      <c r="F77" s="102"/>
      <c r="G77" s="103"/>
    </row>
    <row r="78" spans="2:7" ht="15">
      <c r="B78" s="77" t="s">
        <v>89</v>
      </c>
      <c r="C78" s="88" t="s">
        <v>90</v>
      </c>
      <c r="D78" s="93"/>
      <c r="E78" s="94"/>
      <c r="F78" s="102"/>
      <c r="G78" s="103"/>
    </row>
    <row r="79" spans="2:7" ht="15">
      <c r="B79" s="19"/>
      <c r="C79" s="101" t="s">
        <v>91</v>
      </c>
      <c r="D79" s="93" t="s">
        <v>23</v>
      </c>
      <c r="E79" s="94"/>
      <c r="F79" s="102"/>
      <c r="G79" s="103">
        <f t="shared" ref="G79:G83" si="20">F79*E79</f>
        <v>0</v>
      </c>
    </row>
    <row r="80" spans="2:7" ht="15">
      <c r="B80" s="19"/>
      <c r="C80" s="101" t="s">
        <v>92</v>
      </c>
      <c r="D80" s="93" t="s">
        <v>23</v>
      </c>
      <c r="E80" s="94"/>
      <c r="F80" s="102"/>
      <c r="G80" s="103">
        <f t="shared" si="20"/>
        <v>0</v>
      </c>
    </row>
    <row r="81" spans="2:7" ht="15">
      <c r="B81" s="19"/>
      <c r="C81" s="101" t="s">
        <v>93</v>
      </c>
      <c r="D81" s="93" t="s">
        <v>56</v>
      </c>
      <c r="E81" s="94"/>
      <c r="F81" s="102"/>
      <c r="G81" s="103">
        <f t="shared" si="20"/>
        <v>0</v>
      </c>
    </row>
    <row r="82" spans="2:7" ht="15">
      <c r="B82" s="19"/>
      <c r="C82" s="101"/>
      <c r="D82" s="93"/>
      <c r="E82" s="94"/>
      <c r="F82" s="102"/>
      <c r="G82" s="103"/>
    </row>
    <row r="83" spans="2:7" ht="15">
      <c r="B83" s="77" t="s">
        <v>94</v>
      </c>
      <c r="C83" s="88" t="s">
        <v>95</v>
      </c>
      <c r="D83" s="93" t="s">
        <v>56</v>
      </c>
      <c r="E83" s="94"/>
      <c r="F83" s="102"/>
      <c r="G83" s="103">
        <f t="shared" si="20"/>
        <v>0</v>
      </c>
    </row>
    <row r="84" spans="2:7" ht="15">
      <c r="B84" s="77" t="s">
        <v>96</v>
      </c>
      <c r="C84" s="88" t="s">
        <v>97</v>
      </c>
      <c r="D84" s="93" t="s">
        <v>23</v>
      </c>
      <c r="E84" s="94"/>
      <c r="F84" s="102"/>
      <c r="G84" s="103">
        <f t="shared" ref="G84" si="21">F84*E84</f>
        <v>0</v>
      </c>
    </row>
    <row r="85" spans="2:7" ht="15">
      <c r="B85" s="77"/>
      <c r="C85" s="88"/>
      <c r="D85" s="93"/>
      <c r="E85" s="94"/>
      <c r="F85" s="102"/>
      <c r="G85" s="103"/>
    </row>
    <row r="86" spans="2:7" ht="15">
      <c r="B86" s="77" t="s">
        <v>98</v>
      </c>
      <c r="C86" s="88" t="s">
        <v>14</v>
      </c>
      <c r="D86" s="93"/>
      <c r="E86" s="94"/>
      <c r="F86" s="102"/>
      <c r="G86" s="103"/>
    </row>
    <row r="87" spans="2:7" ht="15">
      <c r="B87" s="77"/>
      <c r="C87" s="101" t="s">
        <v>101</v>
      </c>
      <c r="D87" s="93" t="s">
        <v>56</v>
      </c>
      <c r="E87" s="94"/>
      <c r="F87" s="102"/>
      <c r="G87" s="103">
        <f t="shared" ref="G87:G91" si="22">F87*E87</f>
        <v>0</v>
      </c>
    </row>
    <row r="88" spans="2:7" ht="15">
      <c r="B88" s="77"/>
      <c r="C88" s="101" t="s">
        <v>102</v>
      </c>
      <c r="D88" s="93" t="s">
        <v>56</v>
      </c>
      <c r="E88" s="94"/>
      <c r="F88" s="102"/>
      <c r="G88" s="103">
        <f t="shared" si="22"/>
        <v>0</v>
      </c>
    </row>
    <row r="89" spans="2:7" ht="15">
      <c r="B89" s="77"/>
      <c r="C89" s="101" t="s">
        <v>103</v>
      </c>
      <c r="D89" s="93" t="s">
        <v>56</v>
      </c>
      <c r="E89" s="94"/>
      <c r="F89" s="102"/>
      <c r="G89" s="103">
        <f t="shared" ref="G89" si="23">F89*E89</f>
        <v>0</v>
      </c>
    </row>
    <row r="90" spans="2:7" ht="15">
      <c r="B90" s="77"/>
      <c r="C90" s="88"/>
      <c r="D90" s="93"/>
      <c r="E90" s="94"/>
      <c r="F90" s="102"/>
      <c r="G90" s="103"/>
    </row>
    <row r="91" spans="2:7" ht="15">
      <c r="B91" s="77" t="s">
        <v>100</v>
      </c>
      <c r="C91" s="88" t="s">
        <v>99</v>
      </c>
      <c r="D91" s="93" t="s">
        <v>23</v>
      </c>
      <c r="E91" s="94"/>
      <c r="F91" s="102"/>
      <c r="G91" s="103">
        <f t="shared" si="22"/>
        <v>0</v>
      </c>
    </row>
    <row r="92" spans="2:7" ht="15">
      <c r="B92" s="19"/>
      <c r="C92" s="80"/>
      <c r="D92" s="97"/>
      <c r="E92" s="98"/>
      <c r="F92" s="99"/>
      <c r="G92" s="100"/>
    </row>
    <row r="93" spans="2:7" ht="15">
      <c r="B93" s="19"/>
      <c r="C93" s="83" t="s">
        <v>16</v>
      </c>
      <c r="D93" s="84"/>
      <c r="E93" s="85"/>
      <c r="F93" s="86"/>
      <c r="G93" s="87">
        <f>SUM(G46:G91)</f>
        <v>0</v>
      </c>
    </row>
    <row r="94" spans="2:7" ht="15" thickBot="1">
      <c r="B94" s="19"/>
      <c r="C94" s="44"/>
      <c r="D94" s="21"/>
      <c r="E94" s="16"/>
      <c r="F94" s="22"/>
      <c r="G94" s="45"/>
    </row>
    <row r="95" spans="2:7" ht="15.75">
      <c r="B95" s="38"/>
      <c r="C95" s="39" t="s">
        <v>6</v>
      </c>
      <c r="D95" s="40"/>
      <c r="E95" s="41"/>
      <c r="F95" s="42"/>
      <c r="G95" s="43">
        <f>G93+G42+G35+G27</f>
        <v>0</v>
      </c>
    </row>
    <row r="96" spans="2:7" ht="15">
      <c r="B96" s="26"/>
      <c r="C96" s="37" t="s">
        <v>11</v>
      </c>
      <c r="D96" s="27"/>
      <c r="E96" s="28"/>
      <c r="F96" s="29"/>
      <c r="G96" s="30">
        <f>G95*0.2</f>
        <v>0</v>
      </c>
    </row>
    <row r="97" spans="2:7" ht="16.5" thickBot="1">
      <c r="B97" s="31"/>
      <c r="C97" s="32" t="s">
        <v>5</v>
      </c>
      <c r="D97" s="33"/>
      <c r="E97" s="34"/>
      <c r="F97" s="35"/>
      <c r="G97" s="36">
        <f>G96+G95</f>
        <v>0</v>
      </c>
    </row>
  </sheetData>
  <mergeCells count="5">
    <mergeCell ref="C2:F2"/>
    <mergeCell ref="C4:G4"/>
    <mergeCell ref="C3:F3"/>
    <mergeCell ref="C6:F6"/>
    <mergeCell ref="C5:F5"/>
  </mergeCells>
  <phoneticPr fontId="13" type="noConversion"/>
  <printOptions horizontalCentered="1" verticalCentered="1"/>
  <pageMargins left="0.25" right="0.25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curage et désamiantage</vt:lpstr>
      <vt:lpstr>'curage et désamiantage'!Zone_d_impression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FALL Marieme</cp:lastModifiedBy>
  <cp:lastPrinted>2023-05-31T15:22:50Z</cp:lastPrinted>
  <dcterms:created xsi:type="dcterms:W3CDTF">2011-03-21T10:54:41Z</dcterms:created>
  <dcterms:modified xsi:type="dcterms:W3CDTF">2024-12-31T11:25:35Z</dcterms:modified>
</cp:coreProperties>
</file>