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ud.pascual\Desktop\DCE ménageà publier\"/>
    </mc:Choice>
  </mc:AlternateContent>
  <bookViews>
    <workbookView xWindow="0" yWindow="0" windowWidth="19200" windowHeight="6350"/>
  </bookViews>
  <sheets>
    <sheet name="Contrôle Qualité" sheetId="1" r:id="rId1"/>
  </sheets>
  <definedNames>
    <definedName name="_xlnm.Print_Area" localSheetId="0">'Contrôle Qualité'!$A$1:$H$66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F46" i="1"/>
  <c r="C46" i="1"/>
  <c r="F45" i="1"/>
  <c r="C45" i="1"/>
  <c r="F44" i="1"/>
  <c r="C44" i="1"/>
  <c r="F43" i="1"/>
  <c r="C43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B47" i="1" s="1"/>
  <c r="E52" i="1" s="1"/>
  <c r="F17" i="1"/>
  <c r="F47" i="1" s="1"/>
  <c r="C47" i="1" l="1"/>
  <c r="E53" i="1" s="1"/>
  <c r="G52" i="1" s="1"/>
  <c r="E9" i="1" s="1"/>
</calcChain>
</file>

<file path=xl/sharedStrings.xml><?xml version="1.0" encoding="utf-8"?>
<sst xmlns="http://schemas.openxmlformats.org/spreadsheetml/2006/main" count="98" uniqueCount="78">
  <si>
    <t>NOM</t>
  </si>
  <si>
    <t>SIGNATURE</t>
  </si>
  <si>
    <t>Responsable du contrôle Fourniseur :</t>
  </si>
  <si>
    <t>Date :</t>
  </si>
  <si>
    <t>Heure :</t>
  </si>
  <si>
    <t>PRESTATIONS EFFECTUEES</t>
  </si>
  <si>
    <t xml:space="preserve"> Note de mesure de la performance %</t>
  </si>
  <si>
    <t>Critères de notation</t>
  </si>
  <si>
    <t>Ne répond pas aux besoins                       1</t>
  </si>
  <si>
    <t>&lt;= 79%</t>
  </si>
  <si>
    <t>Satisfait partiellement les besoins          2</t>
  </si>
  <si>
    <r>
      <t>80-84</t>
    </r>
    <r>
      <rPr>
        <b/>
        <i/>
        <sz val="8"/>
        <rFont val="Arial"/>
        <family val="2"/>
      </rPr>
      <t>%</t>
    </r>
  </si>
  <si>
    <t>Satisfait complètement les besoins        3</t>
  </si>
  <si>
    <t>85 =&gt;%</t>
  </si>
  <si>
    <t>Secteur concerné</t>
  </si>
  <si>
    <t>OPERATEUR</t>
  </si>
  <si>
    <t>Horaires de la prestation</t>
  </si>
  <si>
    <t>étage à indiquer</t>
  </si>
  <si>
    <t>MR X</t>
  </si>
  <si>
    <t>Désignation (Locaux/Matériels/Autres)</t>
  </si>
  <si>
    <t>Note de 0 à 3</t>
  </si>
  <si>
    <t>ESPACES DE CIRCULATION</t>
  </si>
  <si>
    <t>BUREAUX / SALLES DE REUNION</t>
  </si>
  <si>
    <t xml:space="preserve">Sol </t>
  </si>
  <si>
    <t>Sol</t>
  </si>
  <si>
    <t xml:space="preserve">Corbeilles </t>
  </si>
  <si>
    <t>Pietements</t>
  </si>
  <si>
    <t>Rampe d'escalier</t>
  </si>
  <si>
    <t>Plan de travail</t>
  </si>
  <si>
    <t>Porte/ Cloisons vitrées/ Interrupteurs</t>
  </si>
  <si>
    <t>Corbeilles</t>
  </si>
  <si>
    <t>Disposition des sièges</t>
  </si>
  <si>
    <t>Postes téléphoniques/Accessoires (lampes…)</t>
  </si>
  <si>
    <t>Mobilier</t>
  </si>
  <si>
    <t>Décorations murales</t>
  </si>
  <si>
    <t>Plinthes et goulottes</t>
  </si>
  <si>
    <t>Murs (toiles de poussières et d'araignées)</t>
  </si>
  <si>
    <t>Meubles hauts</t>
  </si>
  <si>
    <t>Ascenseur (portes et miroir)</t>
  </si>
  <si>
    <t>Sièges et fauteuils</t>
  </si>
  <si>
    <t>Distributeurs et Fontaines à eau</t>
  </si>
  <si>
    <t>LABORATOIRE</t>
  </si>
  <si>
    <t>SANITAIRE/VESTIAIRES</t>
  </si>
  <si>
    <t>Lavabo et robinetterie</t>
  </si>
  <si>
    <r>
      <t xml:space="preserve">Appareils sanitaires </t>
    </r>
    <r>
      <rPr>
        <sz val="8"/>
        <rFont val="Arial"/>
        <family val="2"/>
      </rPr>
      <t>(nettoyés et réapprovisionnés)</t>
    </r>
  </si>
  <si>
    <t>Cuvettes</t>
  </si>
  <si>
    <t>Plinthes et tuyauterie + goulottes</t>
  </si>
  <si>
    <t>Plinthes et tuyauterie</t>
  </si>
  <si>
    <t>Piètements</t>
  </si>
  <si>
    <t>Miroirs</t>
  </si>
  <si>
    <t>Dessus de meubles (haut et bas)</t>
  </si>
  <si>
    <t>Murs/ Portes</t>
  </si>
  <si>
    <t>ZONE LOGISTIQUE (Magasin/Stocks/Laverie/Zone informatique/Chambre froide/-80)</t>
  </si>
  <si>
    <t>Douche (Sol et parois)</t>
  </si>
  <si>
    <t>Meubles bas et hauts</t>
  </si>
  <si>
    <t>CUISINE ET SALLE CAFE</t>
  </si>
  <si>
    <t>Interrupteurs</t>
  </si>
  <si>
    <t>Sol et plinthes</t>
  </si>
  <si>
    <t>ABORDS EXTERIEURS</t>
  </si>
  <si>
    <t>Table et mobilier haut</t>
  </si>
  <si>
    <t xml:space="preserve">Sièges et fauteuils </t>
  </si>
  <si>
    <t>Cendriers</t>
  </si>
  <si>
    <t>VITRERIE*</t>
  </si>
  <si>
    <t>TOTAL</t>
  </si>
  <si>
    <t>Légende :</t>
  </si>
  <si>
    <r>
      <t>3</t>
    </r>
    <r>
      <rPr>
        <sz val="8"/>
        <rFont val="Arial"/>
        <family val="2"/>
      </rPr>
      <t xml:space="preserve"> = Cahier des charges respecté</t>
    </r>
  </si>
  <si>
    <t>CP = (coefficient de qualité de prestation en %)</t>
  </si>
  <si>
    <r>
      <t>2</t>
    </r>
    <r>
      <rPr>
        <sz val="8"/>
        <rFont val="Arial"/>
        <family val="2"/>
      </rPr>
      <t xml:space="preserve"> = CdC respecté avec remarque</t>
    </r>
  </si>
  <si>
    <r>
      <t>1</t>
    </r>
    <r>
      <rPr>
        <sz val="8"/>
        <rFont val="Arial"/>
        <family val="2"/>
      </rPr>
      <t xml:space="preserve"> = CdC non respecté, réparation différée possible</t>
    </r>
  </si>
  <si>
    <t xml:space="preserve">CP = Somme des notes attribuées x 100 </t>
  </si>
  <si>
    <t>%</t>
  </si>
  <si>
    <r>
      <t>0</t>
    </r>
    <r>
      <rPr>
        <sz val="8"/>
        <rFont val="Arial"/>
        <family val="2"/>
      </rPr>
      <t xml:space="preserve"> = CdC non respecté, réparation immédiate nécessaire</t>
    </r>
  </si>
  <si>
    <t xml:space="preserve">Nbre de rubriques renseignées x 3 </t>
  </si>
  <si>
    <t>* Prestations périodiques mensuelles, ou sur demande</t>
  </si>
  <si>
    <t>Note à atteindre = 85%</t>
  </si>
  <si>
    <t>COMMENTAIRES</t>
  </si>
  <si>
    <t>Représentant  :</t>
  </si>
  <si>
    <t>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</si>
</sst>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C]dd\-mmm\-yy;@"/>
    <numFmt numFmtId="165" formatCode="h:mm;@"/>
  </numFmts>
  <fonts count="20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u/>
      <sz val="10"/>
      <color indexed="53"/>
      <name val="Arial"/>
      <family val="2"/>
    </font>
    <font>
      <b/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theme="0"/>
      <name val="Arial"/>
      <family val="2"/>
    </font>
    <font>
      <sz val="11"/>
      <color rgb="FF1F497D"/>
      <name val="Calibri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top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 vertical="center"/>
    </xf>
    <xf numFmtId="0" fontId="8" fillId="0" borderId="0" xfId="0" applyFont="1" applyFill="1" applyAlignment="1">
      <alignment vertical="top"/>
    </xf>
    <xf numFmtId="0" fontId="9" fillId="0" borderId="0" xfId="0" applyFont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9" fontId="11" fillId="4" borderId="3" xfId="0" applyNumberFormat="1" applyFont="1" applyFill="1" applyBorder="1" applyAlignment="1" applyProtection="1">
      <alignment horizontal="left" vertical="center" wrapText="1"/>
    </xf>
    <xf numFmtId="0" fontId="0" fillId="0" borderId="0" xfId="0" applyAlignment="1"/>
    <xf numFmtId="9" fontId="11" fillId="5" borderId="3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Fill="1" applyAlignment="1">
      <alignment vertical="top"/>
    </xf>
    <xf numFmtId="0" fontId="0" fillId="0" borderId="0" xfId="0" applyBorder="1" applyAlignment="1"/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9" fontId="11" fillId="6" borderId="3" xfId="0" applyNumberFormat="1" applyFont="1" applyFill="1" applyBorder="1" applyAlignment="1" applyProtection="1">
      <alignment horizontal="left" vertical="center" wrapText="1"/>
    </xf>
    <xf numFmtId="0" fontId="8" fillId="0" borderId="0" xfId="1" applyFont="1"/>
    <xf numFmtId="0" fontId="8" fillId="0" borderId="0" xfId="1" applyFont="1" applyFill="1" applyAlignment="1">
      <alignment vertical="top"/>
    </xf>
    <xf numFmtId="0" fontId="1" fillId="0" borderId="6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indent="5"/>
    </xf>
    <xf numFmtId="0" fontId="1" fillId="0" borderId="6" xfId="0" applyFont="1" applyFill="1" applyBorder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" fillId="8" borderId="6" xfId="0" applyFont="1" applyFill="1" applyBorder="1" applyAlignment="1">
      <alignment horizontal="left" vertical="center"/>
    </xf>
    <xf numFmtId="0" fontId="1" fillId="8" borderId="7" xfId="0" applyFont="1" applyFill="1" applyBorder="1" applyAlignment="1">
      <alignment horizontal="left" vertical="center"/>
    </xf>
    <xf numFmtId="0" fontId="1" fillId="8" borderId="6" xfId="0" applyFont="1" applyFill="1" applyBorder="1" applyAlignment="1">
      <alignment vertical="center" wrapText="1"/>
    </xf>
    <xf numFmtId="0" fontId="1" fillId="8" borderId="22" xfId="0" applyFont="1" applyFill="1" applyBorder="1" applyAlignment="1">
      <alignment horizontal="left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4" fillId="8" borderId="24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1" fillId="8" borderId="6" xfId="0" applyFont="1" applyFill="1" applyBorder="1" applyAlignment="1">
      <alignment horizontal="left" vertical="center" wrapText="1"/>
    </xf>
    <xf numFmtId="0" fontId="1" fillId="8" borderId="11" xfId="0" applyFont="1" applyFill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8" borderId="7" xfId="0" applyFont="1" applyFill="1" applyBorder="1" applyAlignment="1">
      <alignment vertical="center" wrapText="1"/>
    </xf>
    <xf numFmtId="0" fontId="1" fillId="8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8" borderId="31" xfId="0" applyFont="1" applyFill="1" applyBorder="1" applyAlignment="1">
      <alignment horizontal="left" vertical="center" wrapText="1"/>
    </xf>
    <xf numFmtId="0" fontId="1" fillId="8" borderId="0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1" fillId="8" borderId="31" xfId="0" applyFont="1" applyFill="1" applyBorder="1" applyAlignment="1">
      <alignment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8" borderId="33" xfId="0" applyFont="1" applyFill="1" applyBorder="1" applyAlignment="1">
      <alignment vertical="center" wrapText="1"/>
    </xf>
    <xf numFmtId="0" fontId="1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38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2" fillId="2" borderId="3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40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0" fontId="1" fillId="0" borderId="41" xfId="1" applyFont="1" applyFill="1" applyBorder="1" applyAlignment="1">
      <alignment horizontal="center" vertical="top" wrapText="1"/>
    </xf>
    <xf numFmtId="0" fontId="1" fillId="0" borderId="9" xfId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center" vertical="top" wrapText="1"/>
    </xf>
    <xf numFmtId="0" fontId="1" fillId="0" borderId="42" xfId="1" applyFont="1" applyFill="1" applyBorder="1" applyAlignment="1">
      <alignment horizontal="center" vertical="top" wrapText="1"/>
    </xf>
    <xf numFmtId="0" fontId="1" fillId="0" borderId="43" xfId="1" applyFont="1" applyFill="1" applyBorder="1" applyAlignment="1">
      <alignment horizontal="center" vertical="top" wrapText="1"/>
    </xf>
    <xf numFmtId="0" fontId="1" fillId="0" borderId="5" xfId="1" applyFont="1" applyFill="1" applyBorder="1" applyAlignment="1">
      <alignment horizontal="center" vertical="top" wrapText="1"/>
    </xf>
    <xf numFmtId="0" fontId="1" fillId="0" borderId="44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86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66"/>
  <sheetViews>
    <sheetView tabSelected="1" view="pageLayout" topLeftCell="B1" zoomScaleNormal="100" workbookViewId="0">
      <selection activeCell="K10" sqref="K10"/>
    </sheetView>
  </sheetViews>
  <sheetFormatPr baseColWidth="10" defaultColWidth="8.81640625" defaultRowHeight="12.5" x14ac:dyDescent="0.25"/>
  <cols>
    <col min="1" max="1" width="39.81640625" style="5" bestFit="1" customWidth="1"/>
    <col min="2" max="2" width="38.7265625" style="5" customWidth="1"/>
    <col min="3" max="3" width="7.1796875" style="5" hidden="1" customWidth="1"/>
    <col min="4" max="4" width="44.26953125" style="5" bestFit="1" customWidth="1"/>
    <col min="5" max="5" width="12.54296875" style="5" customWidth="1"/>
    <col min="6" max="6" width="6.453125" style="5" hidden="1" customWidth="1"/>
    <col min="7" max="7" width="7.26953125" style="5" customWidth="1"/>
    <col min="8" max="8" width="2.7265625" style="5" customWidth="1"/>
    <col min="9" max="9" width="10.453125" style="6" customWidth="1"/>
    <col min="10" max="16384" width="8.81640625" style="5"/>
  </cols>
  <sheetData>
    <row r="1" spans="1:255" ht="13" x14ac:dyDescent="0.25">
      <c r="A1" s="1"/>
      <c r="B1" s="2" t="s">
        <v>0</v>
      </c>
      <c r="C1" s="3"/>
      <c r="D1" s="2" t="s">
        <v>1</v>
      </c>
      <c r="E1" s="2"/>
      <c r="F1" s="4"/>
    </row>
    <row r="2" spans="1:255" ht="25.5" customHeight="1" x14ac:dyDescent="0.25">
      <c r="A2" s="7" t="s">
        <v>2</v>
      </c>
      <c r="B2" s="8"/>
      <c r="C2" s="4"/>
      <c r="D2" s="9"/>
      <c r="E2" s="9"/>
      <c r="F2" s="4"/>
    </row>
    <row r="3" spans="1:255" ht="25.5" customHeight="1" x14ac:dyDescent="0.25">
      <c r="A3" s="7" t="s">
        <v>76</v>
      </c>
      <c r="B3" s="8"/>
      <c r="C3" s="4"/>
      <c r="D3" s="9"/>
      <c r="E3" s="9"/>
      <c r="F3" s="4"/>
    </row>
    <row r="4" spans="1:255" ht="13" x14ac:dyDescent="0.25">
      <c r="A4" s="7" t="s">
        <v>3</v>
      </c>
      <c r="B4" s="10"/>
      <c r="C4" s="4"/>
      <c r="D4" s="1"/>
      <c r="E4" s="4"/>
      <c r="F4" s="4"/>
    </row>
    <row r="5" spans="1:255" ht="13" x14ac:dyDescent="0.25">
      <c r="A5" s="7" t="s">
        <v>4</v>
      </c>
      <c r="B5" s="11"/>
      <c r="C5" s="4"/>
      <c r="D5" s="1"/>
      <c r="E5" s="4"/>
      <c r="F5" s="4"/>
    </row>
    <row r="6" spans="1:255" ht="13" x14ac:dyDescent="0.25">
      <c r="A6" s="4"/>
      <c r="B6" s="4"/>
      <c r="C6" s="12"/>
      <c r="D6" s="12"/>
      <c r="E6" s="12"/>
      <c r="F6" s="12"/>
    </row>
    <row r="7" spans="1:255" s="15" customFormat="1" ht="13" x14ac:dyDescent="0.25">
      <c r="A7" s="13" t="s">
        <v>5</v>
      </c>
      <c r="B7" s="14"/>
      <c r="C7" s="14"/>
      <c r="D7" s="14"/>
      <c r="E7" s="14"/>
      <c r="F7" s="14"/>
      <c r="I7" s="16"/>
    </row>
    <row r="8" spans="1:255" s="15" customFormat="1" ht="13" x14ac:dyDescent="0.25">
      <c r="A8" s="13"/>
      <c r="B8" s="14"/>
      <c r="C8" s="14"/>
      <c r="D8" s="14"/>
      <c r="E8" s="14"/>
      <c r="F8" s="14"/>
      <c r="I8" s="16"/>
    </row>
    <row r="9" spans="1:255" customFormat="1" ht="12.65" customHeight="1" x14ac:dyDescent="0.25">
      <c r="A9" s="17"/>
      <c r="B9" s="18" t="s">
        <v>6</v>
      </c>
      <c r="C9" s="18"/>
      <c r="D9" s="18"/>
      <c r="E9" s="19" t="e">
        <f>G52</f>
        <v>#REF!</v>
      </c>
      <c r="F9" s="17"/>
      <c r="G9" s="17"/>
      <c r="H9" s="17"/>
      <c r="I9" s="2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17"/>
      <c r="IT9" s="17"/>
      <c r="IU9" s="17"/>
    </row>
    <row r="10" spans="1:255" customFormat="1" ht="12" customHeight="1" x14ac:dyDescent="0.25">
      <c r="A10" s="21"/>
      <c r="B10" s="22" t="s">
        <v>7</v>
      </c>
      <c r="C10" s="23"/>
      <c r="D10" s="23"/>
      <c r="E10" s="24"/>
      <c r="F10" s="25"/>
      <c r="G10" s="17"/>
      <c r="H10" s="17"/>
      <c r="I10" s="2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</row>
    <row r="11" spans="1:255" customFormat="1" ht="15" customHeight="1" x14ac:dyDescent="0.25">
      <c r="A11" s="26"/>
      <c r="B11" s="27" t="s">
        <v>8</v>
      </c>
      <c r="C11" s="28"/>
      <c r="D11" s="28"/>
      <c r="E11" s="29" t="s">
        <v>9</v>
      </c>
      <c r="F11" s="25"/>
      <c r="G11" s="17"/>
      <c r="H11" s="17"/>
      <c r="I11" s="2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</row>
    <row r="12" spans="1:255" customFormat="1" ht="12" customHeight="1" x14ac:dyDescent="0.3">
      <c r="A12" s="30"/>
      <c r="B12" s="27" t="s">
        <v>10</v>
      </c>
      <c r="C12" s="28"/>
      <c r="D12" s="28"/>
      <c r="E12" s="31" t="s">
        <v>11</v>
      </c>
      <c r="F12" s="32"/>
      <c r="G12" s="33"/>
      <c r="H12" s="33"/>
      <c r="I12" s="34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</row>
    <row r="13" spans="1:255" customFormat="1" ht="14.5" customHeight="1" x14ac:dyDescent="0.25">
      <c r="A13" s="35"/>
      <c r="B13" s="36" t="s">
        <v>12</v>
      </c>
      <c r="C13" s="37"/>
      <c r="D13" s="37"/>
      <c r="E13" s="38" t="s">
        <v>13</v>
      </c>
      <c r="F13" s="39"/>
      <c r="G13" s="39"/>
      <c r="H13" s="39"/>
      <c r="I13" s="40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9"/>
      <c r="GE13" s="39"/>
      <c r="GF13" s="39"/>
      <c r="GG13" s="39"/>
      <c r="GH13" s="39"/>
      <c r="GI13" s="39"/>
      <c r="GJ13" s="39"/>
      <c r="GK13" s="39"/>
      <c r="GL13" s="39"/>
      <c r="GM13" s="39"/>
      <c r="GN13" s="39"/>
      <c r="GO13" s="39"/>
      <c r="GP13" s="39"/>
      <c r="GQ13" s="39"/>
      <c r="GR13" s="39"/>
      <c r="GS13" s="39"/>
      <c r="GT13" s="39"/>
      <c r="GU13" s="39"/>
      <c r="GV13" s="39"/>
      <c r="GW13" s="39"/>
      <c r="GX13" s="39"/>
      <c r="GY13" s="39"/>
      <c r="GZ13" s="39"/>
      <c r="HA13" s="39"/>
      <c r="HB13" s="39"/>
      <c r="HC13" s="39"/>
      <c r="HD13" s="39"/>
      <c r="HE13" s="39"/>
      <c r="HF13" s="39"/>
      <c r="HG13" s="39"/>
      <c r="HH13" s="39"/>
      <c r="HI13" s="39"/>
      <c r="HJ13" s="39"/>
      <c r="HK13" s="39"/>
      <c r="HL13" s="39"/>
      <c r="HM13" s="39"/>
      <c r="HN13" s="39"/>
      <c r="HO13" s="39"/>
      <c r="HP13" s="39"/>
      <c r="HQ13" s="39"/>
      <c r="HR13" s="39"/>
      <c r="HS13" s="39"/>
      <c r="HT13" s="39"/>
      <c r="HU13" s="39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</row>
    <row r="14" spans="1:255" ht="26" x14ac:dyDescent="0.25">
      <c r="A14" s="41"/>
      <c r="B14" s="42" t="s">
        <v>14</v>
      </c>
      <c r="C14" s="43"/>
      <c r="D14" s="44" t="s">
        <v>15</v>
      </c>
      <c r="E14" s="42" t="s">
        <v>16</v>
      </c>
      <c r="F14" s="45"/>
    </row>
    <row r="15" spans="1:255" ht="13" x14ac:dyDescent="0.25">
      <c r="A15" s="46" t="s">
        <v>77</v>
      </c>
      <c r="B15" s="47" t="s">
        <v>17</v>
      </c>
      <c r="C15" s="48"/>
      <c r="D15" s="49" t="s">
        <v>18</v>
      </c>
      <c r="E15" s="50"/>
      <c r="F15" s="51"/>
    </row>
    <row r="16" spans="1:255" ht="28.15" customHeight="1" thickBot="1" x14ac:dyDescent="0.3">
      <c r="A16" s="52" t="s">
        <v>19</v>
      </c>
      <c r="B16" s="52" t="s">
        <v>20</v>
      </c>
      <c r="C16" s="53"/>
      <c r="D16" s="54" t="s">
        <v>19</v>
      </c>
      <c r="E16" s="52" t="s">
        <v>20</v>
      </c>
      <c r="F16" s="55"/>
    </row>
    <row r="17" spans="1:9" ht="13.5" thickBot="1" x14ac:dyDescent="0.3">
      <c r="A17" s="56" t="s">
        <v>21</v>
      </c>
      <c r="B17" s="57">
        <v>1</v>
      </c>
      <c r="C17" s="58">
        <v>1</v>
      </c>
      <c r="D17" s="56" t="s">
        <v>22</v>
      </c>
      <c r="E17" s="59"/>
      <c r="F17" s="59">
        <f t="shared" ref="F17:F20" si="0">IF(OR(E17="",ISTEXT(E17)),0,1)</f>
        <v>0</v>
      </c>
    </row>
    <row r="18" spans="1:9" ht="14.5" x14ac:dyDescent="0.25">
      <c r="A18" s="60" t="s">
        <v>23</v>
      </c>
      <c r="B18" s="61"/>
      <c r="C18" s="62">
        <f t="shared" ref="C18:C43" si="1">IF(OR(B18="",ISTEXT(B18)),0,1)</f>
        <v>0</v>
      </c>
      <c r="D18" s="63" t="s">
        <v>24</v>
      </c>
      <c r="E18" s="61"/>
      <c r="F18" s="64">
        <f t="shared" si="0"/>
        <v>0</v>
      </c>
      <c r="I18" s="65"/>
    </row>
    <row r="19" spans="1:9" ht="14.5" x14ac:dyDescent="0.25">
      <c r="A19" s="66" t="s">
        <v>25</v>
      </c>
      <c r="B19" s="67"/>
      <c r="C19" s="68">
        <f t="shared" si="1"/>
        <v>0</v>
      </c>
      <c r="D19" s="69" t="s">
        <v>26</v>
      </c>
      <c r="E19" s="67"/>
      <c r="F19" s="64">
        <f t="shared" si="0"/>
        <v>0</v>
      </c>
      <c r="I19" s="65"/>
    </row>
    <row r="20" spans="1:9" ht="14.5" x14ac:dyDescent="0.25">
      <c r="A20" s="66" t="s">
        <v>27</v>
      </c>
      <c r="B20" s="70"/>
      <c r="C20" s="68">
        <f t="shared" si="1"/>
        <v>0</v>
      </c>
      <c r="D20" s="66" t="s">
        <v>28</v>
      </c>
      <c r="E20" s="70"/>
      <c r="F20" s="64">
        <f t="shared" si="0"/>
        <v>0</v>
      </c>
      <c r="I20" s="65"/>
    </row>
    <row r="21" spans="1:9" ht="14.5" x14ac:dyDescent="0.25">
      <c r="A21" s="66" t="s">
        <v>29</v>
      </c>
      <c r="B21" s="70"/>
      <c r="C21" s="68">
        <f t="shared" si="1"/>
        <v>0</v>
      </c>
      <c r="D21" s="71" t="s">
        <v>30</v>
      </c>
      <c r="E21" s="70"/>
      <c r="F21" s="64">
        <f>IF(OR(E21="",ISTEXT(E21)),0,1)</f>
        <v>0</v>
      </c>
      <c r="I21" s="65"/>
    </row>
    <row r="22" spans="1:9" ht="14.5" x14ac:dyDescent="0.25">
      <c r="A22" s="66" t="s">
        <v>31</v>
      </c>
      <c r="B22" s="70"/>
      <c r="C22" s="68">
        <f t="shared" si="1"/>
        <v>0</v>
      </c>
      <c r="D22" s="66" t="s">
        <v>32</v>
      </c>
      <c r="E22" s="70"/>
      <c r="F22" s="64">
        <f>IF(OR(E22="",ISTEXT(E22)),0,1)</f>
        <v>0</v>
      </c>
      <c r="I22" s="65"/>
    </row>
    <row r="23" spans="1:9" ht="14.5" x14ac:dyDescent="0.25">
      <c r="A23" s="66" t="s">
        <v>33</v>
      </c>
      <c r="B23" s="70"/>
      <c r="C23" s="68">
        <f t="shared" si="1"/>
        <v>0</v>
      </c>
      <c r="D23" s="66" t="s">
        <v>29</v>
      </c>
      <c r="E23" s="70"/>
      <c r="F23" s="64">
        <f t="shared" ref="F23:F25" si="2">IF(OR(E23="",ISTEXT(E23)),0,1)</f>
        <v>0</v>
      </c>
      <c r="I23" s="72"/>
    </row>
    <row r="24" spans="1:9" x14ac:dyDescent="0.25">
      <c r="A24" s="66" t="s">
        <v>26</v>
      </c>
      <c r="B24" s="70"/>
      <c r="C24" s="68">
        <f t="shared" si="1"/>
        <v>0</v>
      </c>
      <c r="D24" s="66" t="s">
        <v>31</v>
      </c>
      <c r="E24" s="70"/>
      <c r="F24" s="64">
        <f t="shared" si="2"/>
        <v>0</v>
      </c>
    </row>
    <row r="25" spans="1:9" x14ac:dyDescent="0.25">
      <c r="A25" s="73" t="s">
        <v>34</v>
      </c>
      <c r="B25" s="70"/>
      <c r="C25" s="68">
        <f t="shared" si="1"/>
        <v>0</v>
      </c>
      <c r="D25" s="66" t="s">
        <v>34</v>
      </c>
      <c r="E25" s="70"/>
      <c r="F25" s="64">
        <f t="shared" si="2"/>
        <v>0</v>
      </c>
    </row>
    <row r="26" spans="1:9" x14ac:dyDescent="0.25">
      <c r="A26" s="73" t="s">
        <v>35</v>
      </c>
      <c r="B26" s="70"/>
      <c r="C26" s="68"/>
      <c r="D26" s="73" t="s">
        <v>35</v>
      </c>
      <c r="E26" s="70"/>
      <c r="F26" s="64"/>
    </row>
    <row r="27" spans="1:9" x14ac:dyDescent="0.25">
      <c r="A27" s="73" t="s">
        <v>36</v>
      </c>
      <c r="B27" s="70"/>
      <c r="C27" s="68"/>
      <c r="D27" s="74" t="s">
        <v>37</v>
      </c>
      <c r="E27" s="70"/>
      <c r="F27" s="64"/>
    </row>
    <row r="28" spans="1:9" ht="13" thickBot="1" x14ac:dyDescent="0.3">
      <c r="A28" s="75" t="s">
        <v>38</v>
      </c>
      <c r="B28" s="70"/>
      <c r="C28" s="68">
        <f t="shared" si="1"/>
        <v>0</v>
      </c>
      <c r="D28" s="76" t="s">
        <v>39</v>
      </c>
      <c r="E28" s="77"/>
      <c r="F28" s="64" t="e">
        <f>IF(OR(#REF!="",ISTEXT(#REF!)),0,1)</f>
        <v>#REF!</v>
      </c>
    </row>
    <row r="29" spans="1:9" ht="13.5" thickBot="1" x14ac:dyDescent="0.3">
      <c r="A29" s="78" t="s">
        <v>40</v>
      </c>
      <c r="B29" s="70"/>
      <c r="C29" s="68">
        <f t="shared" si="1"/>
        <v>0</v>
      </c>
      <c r="D29" s="79" t="s">
        <v>41</v>
      </c>
      <c r="E29" s="80"/>
      <c r="F29" s="77">
        <f t="shared" ref="F29:F37" si="3">IF(OR(E28="",ISTEXT(E28)),0,1)</f>
        <v>0</v>
      </c>
    </row>
    <row r="30" spans="1:9" ht="13.5" thickBot="1" x14ac:dyDescent="0.3">
      <c r="A30" s="81" t="s">
        <v>42</v>
      </c>
      <c r="B30" s="80"/>
      <c r="C30" s="68">
        <f>IF(OR(B30="",ISTEXT(B30)),0,1)</f>
        <v>0</v>
      </c>
      <c r="D30" s="82" t="s">
        <v>24</v>
      </c>
      <c r="E30" s="61"/>
      <c r="F30" s="80">
        <f t="shared" si="3"/>
        <v>0</v>
      </c>
    </row>
    <row r="31" spans="1:9" x14ac:dyDescent="0.25">
      <c r="A31" s="41" t="s">
        <v>24</v>
      </c>
      <c r="B31" s="70"/>
      <c r="C31" s="68">
        <f t="shared" si="1"/>
        <v>0</v>
      </c>
      <c r="D31" s="83" t="s">
        <v>30</v>
      </c>
      <c r="E31" s="84"/>
      <c r="F31" s="67">
        <f t="shared" si="3"/>
        <v>0</v>
      </c>
    </row>
    <row r="32" spans="1:9" x14ac:dyDescent="0.25">
      <c r="A32" s="41" t="s">
        <v>43</v>
      </c>
      <c r="B32" s="64"/>
      <c r="C32" s="85">
        <f t="shared" si="1"/>
        <v>0</v>
      </c>
      <c r="D32" s="86"/>
      <c r="E32" s="84"/>
      <c r="F32" s="64">
        <f t="shared" si="3"/>
        <v>0</v>
      </c>
    </row>
    <row r="33" spans="1:9" ht="15" customHeight="1" x14ac:dyDescent="0.25">
      <c r="A33" s="41" t="s">
        <v>44</v>
      </c>
      <c r="B33" s="70"/>
      <c r="C33" s="85">
        <f t="shared" si="1"/>
        <v>0</v>
      </c>
      <c r="D33" s="86" t="s">
        <v>29</v>
      </c>
      <c r="E33" s="84"/>
      <c r="F33" s="64">
        <f t="shared" si="3"/>
        <v>0</v>
      </c>
    </row>
    <row r="34" spans="1:9" x14ac:dyDescent="0.25">
      <c r="A34" s="41" t="s">
        <v>45</v>
      </c>
      <c r="B34" s="67"/>
      <c r="C34" s="85">
        <f t="shared" si="1"/>
        <v>0</v>
      </c>
      <c r="D34" s="86" t="s">
        <v>46</v>
      </c>
      <c r="E34" s="84"/>
      <c r="F34" s="64">
        <f t="shared" si="3"/>
        <v>0</v>
      </c>
    </row>
    <row r="35" spans="1:9" x14ac:dyDescent="0.25">
      <c r="A35" s="82" t="s">
        <v>47</v>
      </c>
      <c r="B35" s="67"/>
      <c r="C35" s="85">
        <f t="shared" si="1"/>
        <v>0</v>
      </c>
      <c r="D35" s="86" t="s">
        <v>48</v>
      </c>
      <c r="E35" s="84"/>
      <c r="F35" s="64">
        <f t="shared" si="3"/>
        <v>0</v>
      </c>
    </row>
    <row r="36" spans="1:9" ht="13" thickBot="1" x14ac:dyDescent="0.3">
      <c r="A36" s="41" t="s">
        <v>49</v>
      </c>
      <c r="B36" s="67"/>
      <c r="C36" s="85">
        <f t="shared" si="1"/>
        <v>0</v>
      </c>
      <c r="D36" s="87" t="s">
        <v>50</v>
      </c>
      <c r="E36" s="88"/>
      <c r="F36" s="64">
        <f t="shared" si="3"/>
        <v>0</v>
      </c>
    </row>
    <row r="37" spans="1:9" ht="39.5" thickBot="1" x14ac:dyDescent="0.3">
      <c r="A37" s="89" t="s">
        <v>51</v>
      </c>
      <c r="B37" s="67"/>
      <c r="C37" s="85">
        <f t="shared" si="1"/>
        <v>0</v>
      </c>
      <c r="D37" s="79" t="s">
        <v>52</v>
      </c>
      <c r="E37" s="90"/>
      <c r="F37" s="77">
        <f t="shared" si="3"/>
        <v>0</v>
      </c>
    </row>
    <row r="38" spans="1:9" x14ac:dyDescent="0.25">
      <c r="A38" s="91" t="s">
        <v>53</v>
      </c>
      <c r="B38" s="67"/>
      <c r="C38" s="92"/>
      <c r="D38" s="93" t="s">
        <v>23</v>
      </c>
      <c r="E38" s="59"/>
      <c r="F38" s="94"/>
    </row>
    <row r="39" spans="1:9" ht="13" thickBot="1" x14ac:dyDescent="0.3">
      <c r="A39" s="95" t="s">
        <v>25</v>
      </c>
      <c r="B39" s="67"/>
      <c r="C39" s="92"/>
      <c r="D39" s="96" t="s">
        <v>54</v>
      </c>
      <c r="E39" s="84"/>
      <c r="F39" s="94"/>
    </row>
    <row r="40" spans="1:9" ht="13.5" thickBot="1" x14ac:dyDescent="0.3">
      <c r="A40" s="79" t="s">
        <v>55</v>
      </c>
      <c r="B40" s="80"/>
      <c r="C40" s="92"/>
      <c r="D40" s="96" t="s">
        <v>56</v>
      </c>
      <c r="E40" s="67"/>
      <c r="F40" s="94"/>
    </row>
    <row r="41" spans="1:9" ht="13" thickBot="1" x14ac:dyDescent="0.3">
      <c r="A41" s="82" t="s">
        <v>57</v>
      </c>
      <c r="B41" s="67"/>
      <c r="C41" s="92"/>
      <c r="D41" s="97" t="s">
        <v>30</v>
      </c>
      <c r="E41" s="84"/>
      <c r="F41" s="94"/>
    </row>
    <row r="42" spans="1:9" ht="13.5" thickBot="1" x14ac:dyDescent="0.3">
      <c r="A42" s="73" t="s">
        <v>29</v>
      </c>
      <c r="B42" s="70"/>
      <c r="C42" s="92"/>
      <c r="D42" s="98" t="s">
        <v>58</v>
      </c>
      <c r="E42" s="80"/>
      <c r="F42" s="94"/>
    </row>
    <row r="43" spans="1:9" ht="13" thickBot="1" x14ac:dyDescent="0.3">
      <c r="A43" s="99" t="s">
        <v>59</v>
      </c>
      <c r="B43" s="67"/>
      <c r="C43" s="100">
        <f t="shared" si="1"/>
        <v>0</v>
      </c>
      <c r="D43" s="41" t="s">
        <v>24</v>
      </c>
      <c r="E43" s="67"/>
      <c r="F43" s="94">
        <f>IF(OR(E37="",ISTEXT(E37)),0,1)</f>
        <v>0</v>
      </c>
      <c r="I43" s="5"/>
    </row>
    <row r="44" spans="1:9" x14ac:dyDescent="0.25">
      <c r="A44" s="99" t="s">
        <v>30</v>
      </c>
      <c r="B44" s="67"/>
      <c r="C44" s="85">
        <f>IF(OR(E42="",ISTEXT(E42)),0,1)</f>
        <v>0</v>
      </c>
      <c r="D44" s="41" t="s">
        <v>30</v>
      </c>
      <c r="E44" s="67"/>
      <c r="F44" s="59">
        <f>IF(OR(E40="",ISTEXT(E40)),0,1)</f>
        <v>0</v>
      </c>
      <c r="I44" s="5"/>
    </row>
    <row r="45" spans="1:9" ht="13" thickBot="1" x14ac:dyDescent="0.3">
      <c r="A45" s="99" t="s">
        <v>60</v>
      </c>
      <c r="B45" s="67"/>
      <c r="C45" s="85">
        <f>IF(OR(E43="",ISTEXT(E43)),0,1)</f>
        <v>0</v>
      </c>
      <c r="D45" s="101" t="s">
        <v>61</v>
      </c>
      <c r="E45" s="67"/>
      <c r="F45" s="64">
        <f>IF(OR(E41="",ISTEXT(E41)),0,1)</f>
        <v>0</v>
      </c>
      <c r="I45" s="5"/>
    </row>
    <row r="46" spans="1:9" ht="13.5" thickBot="1" x14ac:dyDescent="0.3">
      <c r="A46" s="102" t="s">
        <v>31</v>
      </c>
      <c r="B46" s="103"/>
      <c r="C46" s="100">
        <f>IF(OR(E44="",ISTEXT(E44)),0,1)</f>
        <v>0</v>
      </c>
      <c r="D46" s="104" t="s">
        <v>62</v>
      </c>
      <c r="E46" s="105"/>
      <c r="F46" s="77">
        <f>IF(OR(E46="",ISTEXT(E46)),0,1)</f>
        <v>0</v>
      </c>
      <c r="I46" s="5"/>
    </row>
    <row r="47" spans="1:9" ht="13.5" thickBot="1" x14ac:dyDescent="0.3">
      <c r="A47" s="106" t="s">
        <v>63</v>
      </c>
      <c r="B47" s="107">
        <f>SUM(B18:C46)</f>
        <v>0</v>
      </c>
      <c r="C47" s="55">
        <f>+SUM(C17:C43)</f>
        <v>1</v>
      </c>
      <c r="D47" s="106" t="s">
        <v>63</v>
      </c>
      <c r="E47" s="103">
        <f>SUM(E18:E46)</f>
        <v>0</v>
      </c>
      <c r="F47" s="55" t="e">
        <f>+SUM(F17:F46)</f>
        <v>#REF!</v>
      </c>
    </row>
    <row r="48" spans="1:9" ht="13" x14ac:dyDescent="0.25">
      <c r="A48" s="108"/>
      <c r="C48" s="109"/>
      <c r="E48" s="110"/>
    </row>
    <row r="49" spans="1:8" ht="13" x14ac:dyDescent="0.25">
      <c r="A49" s="111" t="s">
        <v>64</v>
      </c>
      <c r="C49" s="109"/>
      <c r="E49" s="110"/>
    </row>
    <row r="50" spans="1:8" ht="13" x14ac:dyDescent="0.25">
      <c r="A50" s="112" t="s">
        <v>65</v>
      </c>
      <c r="C50" s="109"/>
      <c r="D50" s="113" t="s">
        <v>66</v>
      </c>
      <c r="E50" s="4"/>
    </row>
    <row r="51" spans="1:8" ht="13.5" thickBot="1" x14ac:dyDescent="0.3">
      <c r="A51" s="112" t="s">
        <v>67</v>
      </c>
      <c r="C51" s="109"/>
      <c r="D51" s="114"/>
      <c r="E51" s="4"/>
    </row>
    <row r="52" spans="1:8" ht="13" x14ac:dyDescent="0.25">
      <c r="A52" s="112" t="s">
        <v>68</v>
      </c>
      <c r="C52" s="109"/>
      <c r="D52" s="115" t="s">
        <v>69</v>
      </c>
      <c r="E52" s="116">
        <f>(B47+E47)*100</f>
        <v>0</v>
      </c>
      <c r="F52" s="117"/>
      <c r="G52" s="118" t="e">
        <f>E52/E53</f>
        <v>#REF!</v>
      </c>
      <c r="H52" s="119" t="s">
        <v>70</v>
      </c>
    </row>
    <row r="53" spans="1:8" ht="13.5" thickBot="1" x14ac:dyDescent="0.3">
      <c r="A53" s="112" t="s">
        <v>71</v>
      </c>
      <c r="C53" s="109"/>
      <c r="D53" s="120" t="s">
        <v>72</v>
      </c>
      <c r="E53" s="121" t="e">
        <f>(C47+F47)*3</f>
        <v>#REF!</v>
      </c>
      <c r="G53" s="122"/>
      <c r="H53" s="119"/>
    </row>
    <row r="54" spans="1:8" ht="13" x14ac:dyDescent="0.25">
      <c r="A54" s="123" t="s">
        <v>73</v>
      </c>
      <c r="C54" s="109"/>
      <c r="D54" s="124"/>
      <c r="E54" s="101"/>
      <c r="F54" s="124"/>
    </row>
    <row r="55" spans="1:8" ht="13" x14ac:dyDescent="0.25">
      <c r="B55" s="125"/>
      <c r="C55" s="120"/>
      <c r="E55" s="110" t="s">
        <v>74</v>
      </c>
    </row>
    <row r="56" spans="1:8" ht="13" x14ac:dyDescent="0.25">
      <c r="A56" s="126" t="s">
        <v>75</v>
      </c>
      <c r="B56" s="127"/>
      <c r="C56" s="127"/>
      <c r="D56" s="127"/>
      <c r="E56" s="128"/>
    </row>
    <row r="57" spans="1:8" ht="38.25" customHeight="1" x14ac:dyDescent="0.25">
      <c r="A57" s="129"/>
      <c r="B57" s="130"/>
      <c r="C57" s="130"/>
      <c r="D57" s="130"/>
      <c r="E57" s="131"/>
    </row>
    <row r="58" spans="1:8" ht="25.5" customHeight="1" x14ac:dyDescent="0.25">
      <c r="A58" s="132"/>
      <c r="B58" s="133"/>
      <c r="C58" s="133"/>
      <c r="D58" s="133"/>
      <c r="E58" s="134"/>
    </row>
    <row r="59" spans="1:8" x14ac:dyDescent="0.25">
      <c r="A59" s="132"/>
      <c r="B59" s="133"/>
      <c r="C59" s="133"/>
      <c r="D59" s="133"/>
      <c r="E59" s="134"/>
    </row>
    <row r="60" spans="1:8" x14ac:dyDescent="0.25">
      <c r="A60" s="132"/>
      <c r="B60" s="133"/>
      <c r="C60" s="133"/>
      <c r="D60" s="133"/>
      <c r="E60" s="134"/>
    </row>
    <row r="61" spans="1:8" x14ac:dyDescent="0.25">
      <c r="A61" s="132"/>
      <c r="B61" s="133"/>
      <c r="C61" s="133"/>
      <c r="D61" s="133"/>
      <c r="E61" s="134"/>
    </row>
    <row r="62" spans="1:8" x14ac:dyDescent="0.25">
      <c r="A62" s="132"/>
      <c r="B62" s="133"/>
      <c r="C62" s="133"/>
      <c r="D62" s="133"/>
      <c r="E62" s="134"/>
    </row>
    <row r="63" spans="1:8" x14ac:dyDescent="0.25">
      <c r="A63" s="132"/>
      <c r="B63" s="133"/>
      <c r="C63" s="133"/>
      <c r="D63" s="133"/>
      <c r="E63" s="134"/>
    </row>
    <row r="64" spans="1:8" x14ac:dyDescent="0.25">
      <c r="A64" s="132"/>
      <c r="B64" s="133"/>
      <c r="C64" s="133"/>
      <c r="D64" s="133"/>
      <c r="E64" s="134"/>
    </row>
    <row r="65" spans="1:5" x14ac:dyDescent="0.25">
      <c r="A65" s="132"/>
      <c r="B65" s="133"/>
      <c r="C65" s="133"/>
      <c r="D65" s="133"/>
      <c r="E65" s="134"/>
    </row>
    <row r="66" spans="1:5" x14ac:dyDescent="0.25">
      <c r="A66" s="135"/>
      <c r="B66" s="136"/>
      <c r="C66" s="136"/>
      <c r="D66" s="136"/>
      <c r="E66" s="137"/>
    </row>
  </sheetData>
  <mergeCells count="1">
    <mergeCell ref="A57:E66"/>
  </mergeCells>
  <conditionalFormatting sqref="G52">
    <cfRule type="cellIs" dxfId="85" priority="81" stopIfTrue="1" operator="between">
      <formula>0</formula>
      <formula>67</formula>
    </cfRule>
    <cfRule type="cellIs" dxfId="84" priority="82" stopIfTrue="1" operator="between">
      <formula>67</formula>
      <formula>90</formula>
    </cfRule>
    <cfRule type="cellIs" dxfId="83" priority="83" stopIfTrue="1" operator="between">
      <formula>90</formula>
      <formula>100</formula>
    </cfRule>
  </conditionalFormatting>
  <conditionalFormatting sqref="B31:B33 E46 B35:B39 B18:B29 E18:E28 E31:E36 B41:B46">
    <cfRule type="cellIs" dxfId="82" priority="84" stopIfTrue="1" operator="between">
      <formula>0</formula>
      <formula>0</formula>
    </cfRule>
    <cfRule type="cellIs" dxfId="81" priority="85" stopIfTrue="1" operator="between">
      <formula>1</formula>
      <formula>1</formula>
    </cfRule>
    <cfRule type="cellIs" dxfId="80" priority="86" stopIfTrue="1" operator="between">
      <formula>2</formula>
      <formula>2</formula>
    </cfRule>
  </conditionalFormatting>
  <conditionalFormatting sqref="D48:E49 G51:H55 D50:F55 A47:C54 A16:G19 B20:G20 C34 D21:F22 G21:G42 H16:H42 E46 E23:F27 B21:C33 B35:C39 D47:F47 F30 D28:F29 E31:E36 D38 E38:E40 C44 D42:E42 B41:C43 C40 B44:B46">
    <cfRule type="cellIs" dxfId="79" priority="80" operator="between">
      <formula>3</formula>
      <formula>3</formula>
    </cfRule>
  </conditionalFormatting>
  <conditionalFormatting sqref="E9">
    <cfRule type="cellIs" dxfId="78" priority="77" operator="lessThanOrEqual">
      <formula>79</formula>
    </cfRule>
    <cfRule type="cellIs" dxfId="77" priority="78" operator="between">
      <formula>80</formula>
      <formula>84</formula>
    </cfRule>
    <cfRule type="cellIs" dxfId="76" priority="79" operator="greaterThanOrEqual">
      <formula>85</formula>
    </cfRule>
  </conditionalFormatting>
  <conditionalFormatting sqref="G52">
    <cfRule type="cellIs" dxfId="75" priority="74" stopIfTrue="1" operator="between">
      <formula>0</formula>
      <formula>67</formula>
    </cfRule>
    <cfRule type="cellIs" dxfId="74" priority="75" stopIfTrue="1" operator="between">
      <formula>67</formula>
      <formula>90</formula>
    </cfRule>
    <cfRule type="cellIs" dxfId="73" priority="76" stopIfTrue="1" operator="between">
      <formula>90</formula>
      <formula>100</formula>
    </cfRule>
  </conditionalFormatting>
  <conditionalFormatting sqref="E13:E14 B13:B16 E16 B31:B33 B35:B39 B18:B29 B41:B42">
    <cfRule type="cellIs" dxfId="72" priority="71" stopIfTrue="1" operator="between">
      <formula>0</formula>
      <formula>0</formula>
    </cfRule>
    <cfRule type="cellIs" dxfId="71" priority="72" stopIfTrue="1" operator="between">
      <formula>1</formula>
      <formula>1</formula>
    </cfRule>
    <cfRule type="cellIs" dxfId="70" priority="73" stopIfTrue="1" operator="between">
      <formula>2</formula>
      <formula>2</formula>
    </cfRule>
  </conditionalFormatting>
  <conditionalFormatting sqref="B16 E16 B31:B33 B35:B39 B18:B29 B41:B42">
    <cfRule type="cellIs" dxfId="69" priority="70" operator="between">
      <formula>3</formula>
      <formula>3</formula>
    </cfRule>
  </conditionalFormatting>
  <conditionalFormatting sqref="E9">
    <cfRule type="cellIs" dxfId="68" priority="67" operator="lessThanOrEqual">
      <formula>79</formula>
    </cfRule>
    <cfRule type="cellIs" dxfId="67" priority="68" operator="between">
      <formula>80</formula>
      <formula>84</formula>
    </cfRule>
    <cfRule type="cellIs" dxfId="66" priority="69" operator="greaterThanOrEqual">
      <formula>85</formula>
    </cfRule>
  </conditionalFormatting>
  <conditionalFormatting sqref="G52">
    <cfRule type="cellIs" dxfId="65" priority="64" stopIfTrue="1" operator="between">
      <formula>0</formula>
      <formula>67</formula>
    </cfRule>
    <cfRule type="cellIs" dxfId="64" priority="65" stopIfTrue="1" operator="between">
      <formula>67</formula>
      <formula>90</formula>
    </cfRule>
    <cfRule type="cellIs" dxfId="63" priority="66" stopIfTrue="1" operator="between">
      <formula>90</formula>
      <formula>100</formula>
    </cfRule>
  </conditionalFormatting>
  <conditionalFormatting sqref="B31:B33 B35:B39 B18:B29 B41:B42">
    <cfRule type="cellIs" dxfId="62" priority="61" stopIfTrue="1" operator="between">
      <formula>0</formula>
      <formula>0</formula>
    </cfRule>
    <cfRule type="cellIs" dxfId="61" priority="62" stopIfTrue="1" operator="between">
      <formula>1</formula>
      <formula>1</formula>
    </cfRule>
    <cfRule type="cellIs" dxfId="60" priority="63" stopIfTrue="1" operator="between">
      <formula>2</formula>
      <formula>2</formula>
    </cfRule>
  </conditionalFormatting>
  <conditionalFormatting sqref="B16 E16 B31:B33 B35:B39 B18:B29 B41:B42">
    <cfRule type="cellIs" dxfId="59" priority="60" operator="between">
      <formula>3</formula>
      <formula>3</formula>
    </cfRule>
  </conditionalFormatting>
  <conditionalFormatting sqref="E9">
    <cfRule type="cellIs" dxfId="58" priority="57" operator="lessThanOrEqual">
      <formula>79</formula>
    </cfRule>
    <cfRule type="cellIs" dxfId="57" priority="58" operator="between">
      <formula>80</formula>
      <formula>84</formula>
    </cfRule>
    <cfRule type="cellIs" dxfId="56" priority="59" operator="greaterThanOrEqual">
      <formula>85</formula>
    </cfRule>
  </conditionalFormatting>
  <conditionalFormatting sqref="B34">
    <cfRule type="cellIs" dxfId="55" priority="54" stopIfTrue="1" operator="between">
      <formula>0</formula>
      <formula>0</formula>
    </cfRule>
    <cfRule type="cellIs" dxfId="54" priority="55" stopIfTrue="1" operator="between">
      <formula>1</formula>
      <formula>1</formula>
    </cfRule>
    <cfRule type="cellIs" dxfId="53" priority="56" stopIfTrue="1" operator="between">
      <formula>2</formula>
      <formula>2</formula>
    </cfRule>
  </conditionalFormatting>
  <conditionalFormatting sqref="B34">
    <cfRule type="cellIs" dxfId="52" priority="53" operator="between">
      <formula>3</formula>
      <formula>3</formula>
    </cfRule>
  </conditionalFormatting>
  <conditionalFormatting sqref="B34">
    <cfRule type="cellIs" dxfId="51" priority="50" stopIfTrue="1" operator="between">
      <formula>0</formula>
      <formula>0</formula>
    </cfRule>
    <cfRule type="cellIs" dxfId="50" priority="51" stopIfTrue="1" operator="between">
      <formula>1</formula>
      <formula>1</formula>
    </cfRule>
    <cfRule type="cellIs" dxfId="49" priority="52" stopIfTrue="1" operator="between">
      <formula>2</formula>
      <formula>2</formula>
    </cfRule>
  </conditionalFormatting>
  <conditionalFormatting sqref="B34">
    <cfRule type="cellIs" dxfId="48" priority="49" operator="between">
      <formula>3</formula>
      <formula>3</formula>
    </cfRule>
  </conditionalFormatting>
  <conditionalFormatting sqref="B34">
    <cfRule type="cellIs" dxfId="47" priority="46" stopIfTrue="1" operator="between">
      <formula>0</formula>
      <formula>0</formula>
    </cfRule>
    <cfRule type="cellIs" dxfId="46" priority="47" stopIfTrue="1" operator="between">
      <formula>1</formula>
      <formula>1</formula>
    </cfRule>
    <cfRule type="cellIs" dxfId="45" priority="48" stopIfTrue="1" operator="between">
      <formula>2</formula>
      <formula>2</formula>
    </cfRule>
  </conditionalFormatting>
  <conditionalFormatting sqref="B34">
    <cfRule type="cellIs" dxfId="44" priority="45" operator="between">
      <formula>3</formula>
      <formula>3</formula>
    </cfRule>
  </conditionalFormatting>
  <conditionalFormatting sqref="A29">
    <cfRule type="cellIs" dxfId="43" priority="44" operator="between">
      <formula>3</formula>
      <formula>3</formula>
    </cfRule>
  </conditionalFormatting>
  <conditionalFormatting sqref="F31">
    <cfRule type="cellIs" dxfId="42" priority="43" operator="between">
      <formula>3</formula>
      <formula>3</formula>
    </cfRule>
  </conditionalFormatting>
  <conditionalFormatting sqref="D30">
    <cfRule type="cellIs" dxfId="41" priority="42" operator="between">
      <formula>3</formula>
      <formula>3</formula>
    </cfRule>
  </conditionalFormatting>
  <conditionalFormatting sqref="F32:F42">
    <cfRule type="cellIs" dxfId="40" priority="41" operator="between">
      <formula>3</formula>
      <formula>3</formula>
    </cfRule>
  </conditionalFormatting>
  <conditionalFormatting sqref="D31">
    <cfRule type="cellIs" dxfId="39" priority="40" operator="between">
      <formula>3</formula>
      <formula>3</formula>
    </cfRule>
  </conditionalFormatting>
  <conditionalFormatting sqref="E38:E41">
    <cfRule type="cellIs" dxfId="38" priority="37" stopIfTrue="1" operator="between">
      <formula>0</formula>
      <formula>0</formula>
    </cfRule>
    <cfRule type="cellIs" dxfId="37" priority="38" stopIfTrue="1" operator="between">
      <formula>1</formula>
      <formula>1</formula>
    </cfRule>
    <cfRule type="cellIs" dxfId="36" priority="39" stopIfTrue="1" operator="between">
      <formula>2</formula>
      <formula>2</formula>
    </cfRule>
  </conditionalFormatting>
  <conditionalFormatting sqref="D39 F43:F46 E38:E41">
    <cfRule type="cellIs" dxfId="35" priority="36" operator="between">
      <formula>3</formula>
      <formula>3</formula>
    </cfRule>
  </conditionalFormatting>
  <conditionalFormatting sqref="A30">
    <cfRule type="cellIs" dxfId="34" priority="35" operator="between">
      <formula>3</formula>
      <formula>3</formula>
    </cfRule>
  </conditionalFormatting>
  <conditionalFormatting sqref="A31:A39 A41">
    <cfRule type="cellIs" dxfId="33" priority="34" operator="between">
      <formula>3</formula>
      <formula>3</formula>
    </cfRule>
  </conditionalFormatting>
  <conditionalFormatting sqref="A20:A27">
    <cfRule type="cellIs" dxfId="32" priority="33" operator="between">
      <formula>3</formula>
      <formula>3</formula>
    </cfRule>
  </conditionalFormatting>
  <conditionalFormatting sqref="D23:D27">
    <cfRule type="cellIs" dxfId="31" priority="32" operator="between">
      <formula>3</formula>
      <formula>3</formula>
    </cfRule>
  </conditionalFormatting>
  <conditionalFormatting sqref="E30">
    <cfRule type="cellIs" dxfId="30" priority="29" stopIfTrue="1" operator="between">
      <formula>0</formula>
      <formula>0</formula>
    </cfRule>
    <cfRule type="cellIs" dxfId="29" priority="30" stopIfTrue="1" operator="between">
      <formula>1</formula>
      <formula>1</formula>
    </cfRule>
    <cfRule type="cellIs" dxfId="28" priority="31" stopIfTrue="1" operator="between">
      <formula>2</formula>
      <formula>2</formula>
    </cfRule>
  </conditionalFormatting>
  <conditionalFormatting sqref="E30">
    <cfRule type="cellIs" dxfId="27" priority="28" operator="between">
      <formula>3</formula>
      <formula>3</formula>
    </cfRule>
  </conditionalFormatting>
  <conditionalFormatting sqref="D46">
    <cfRule type="cellIs" dxfId="26" priority="27" operator="between">
      <formula>3</formula>
      <formula>3</formula>
    </cfRule>
  </conditionalFormatting>
  <conditionalFormatting sqref="C45">
    <cfRule type="cellIs" dxfId="25" priority="26" operator="between">
      <formula>3</formula>
      <formula>3</formula>
    </cfRule>
  </conditionalFormatting>
  <conditionalFormatting sqref="D43">
    <cfRule type="cellIs" dxfId="24" priority="25" operator="between">
      <formula>3</formula>
      <formula>3</formula>
    </cfRule>
  </conditionalFormatting>
  <conditionalFormatting sqref="C46">
    <cfRule type="cellIs" dxfId="23" priority="24" operator="between">
      <formula>3</formula>
      <formula>3</formula>
    </cfRule>
  </conditionalFormatting>
  <conditionalFormatting sqref="D44">
    <cfRule type="cellIs" dxfId="22" priority="23" operator="between">
      <formula>3</formula>
      <formula>3</formula>
    </cfRule>
  </conditionalFormatting>
  <conditionalFormatting sqref="E44:E45">
    <cfRule type="cellIs" dxfId="21" priority="20" stopIfTrue="1" operator="between">
      <formula>0</formula>
      <formula>0</formula>
    </cfRule>
    <cfRule type="cellIs" dxfId="20" priority="21" stopIfTrue="1" operator="between">
      <formula>1</formula>
      <formula>1</formula>
    </cfRule>
    <cfRule type="cellIs" dxfId="19" priority="22" stopIfTrue="1" operator="between">
      <formula>2</formula>
      <formula>2</formula>
    </cfRule>
  </conditionalFormatting>
  <conditionalFormatting sqref="E44:E45">
    <cfRule type="cellIs" dxfId="18" priority="19" operator="between">
      <formula>3</formula>
      <formula>3</formula>
    </cfRule>
  </conditionalFormatting>
  <conditionalFormatting sqref="E44:E45">
    <cfRule type="cellIs" dxfId="17" priority="16" stopIfTrue="1" operator="between">
      <formula>0</formula>
      <formula>0</formula>
    </cfRule>
    <cfRule type="cellIs" dxfId="16" priority="17" stopIfTrue="1" operator="between">
      <formula>1</formula>
      <formula>1</formula>
    </cfRule>
    <cfRule type="cellIs" dxfId="15" priority="18" stopIfTrue="1" operator="between">
      <formula>2</formula>
      <formula>2</formula>
    </cfRule>
  </conditionalFormatting>
  <conditionalFormatting sqref="E44:E45">
    <cfRule type="cellIs" dxfId="14" priority="15" operator="between">
      <formula>3</formula>
      <formula>3</formula>
    </cfRule>
  </conditionalFormatting>
  <conditionalFormatting sqref="E44:E45">
    <cfRule type="cellIs" dxfId="13" priority="12" stopIfTrue="1" operator="between">
      <formula>0</formula>
      <formula>0</formula>
    </cfRule>
    <cfRule type="cellIs" dxfId="12" priority="13" stopIfTrue="1" operator="between">
      <formula>1</formula>
      <formula>1</formula>
    </cfRule>
    <cfRule type="cellIs" dxfId="11" priority="14" stopIfTrue="1" operator="between">
      <formula>2</formula>
      <formula>2</formula>
    </cfRule>
  </conditionalFormatting>
  <conditionalFormatting sqref="E44:E45">
    <cfRule type="cellIs" dxfId="10" priority="11" operator="between">
      <formula>3</formula>
      <formula>3</formula>
    </cfRule>
  </conditionalFormatting>
  <conditionalFormatting sqref="E43">
    <cfRule type="cellIs" dxfId="9" priority="8" stopIfTrue="1" operator="between">
      <formula>0</formula>
      <formula>0</formula>
    </cfRule>
    <cfRule type="cellIs" dxfId="8" priority="9" stopIfTrue="1" operator="between">
      <formula>1</formula>
      <formula>1</formula>
    </cfRule>
    <cfRule type="cellIs" dxfId="7" priority="10" stopIfTrue="1" operator="between">
      <formula>2</formula>
      <formula>2</formula>
    </cfRule>
  </conditionalFormatting>
  <conditionalFormatting sqref="E43">
    <cfRule type="cellIs" dxfId="6" priority="7" operator="between">
      <formula>3</formula>
      <formula>3</formula>
    </cfRule>
  </conditionalFormatting>
  <conditionalFormatting sqref="D40">
    <cfRule type="cellIs" dxfId="5" priority="6" operator="between">
      <formula>3</formula>
      <formula>3</formula>
    </cfRule>
  </conditionalFormatting>
  <conditionalFormatting sqref="B40">
    <cfRule type="cellIs" dxfId="4" priority="5" operator="between">
      <formula>3</formula>
      <formula>3</formula>
    </cfRule>
  </conditionalFormatting>
  <conditionalFormatting sqref="A40">
    <cfRule type="cellIs" dxfId="3" priority="4" operator="between">
      <formula>3</formula>
      <formula>3</formula>
    </cfRule>
  </conditionalFormatting>
  <conditionalFormatting sqref="A42">
    <cfRule type="cellIs" dxfId="2" priority="3" operator="between">
      <formula>3</formula>
      <formula>3</formula>
    </cfRule>
  </conditionalFormatting>
  <conditionalFormatting sqref="A14">
    <cfRule type="cellIs" dxfId="1" priority="2" operator="between">
      <formula>3</formula>
      <formula>3</formula>
    </cfRule>
  </conditionalFormatting>
  <conditionalFormatting sqref="D37">
    <cfRule type="cellIs" dxfId="0" priority="1" operator="between">
      <formula>3</formula>
      <formula>3</formula>
    </cfRule>
  </conditionalFormatting>
  <printOptions horizontalCentered="1" verticalCentered="1"/>
  <pageMargins left="0.23622047244094491" right="0.23622047244094491" top="0.55118110236220474" bottom="0.43307086614173229" header="0.23622047244094491" footer="0.15748031496062992"/>
  <pageSetup scale="71" orientation="portrait" r:id="rId1"/>
  <headerFooter alignWithMargins="0">
    <oddHeader xml:space="preserve">&amp;C&amp;"Arial,Gras"&amp;12FICHE DE CONTRÔLE NETTOYAGE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Contrôle Qualité</vt:lpstr>
      <vt:lpstr>'Contrôle Qualité'!Zone_d_impression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ROCA-LABARRE</dc:creator>
  <cp:lastModifiedBy>Maud PASCUAL</cp:lastModifiedBy>
  <cp:lastPrinted>2024-09-02T12:20:10Z</cp:lastPrinted>
  <dcterms:created xsi:type="dcterms:W3CDTF">2024-07-08T13:31:20Z</dcterms:created>
  <dcterms:modified xsi:type="dcterms:W3CDTF">2024-12-19T11:58:07Z</dcterms:modified>
</cp:coreProperties>
</file>