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PAPI\01 Procédures en cours\60-PRESTANET_RELANCE\1- PASSATION\02- DCE\2- DCE version définitive\CRF\"/>
    </mc:Choice>
  </mc:AlternateContent>
  <bookViews>
    <workbookView xWindow="0" yWindow="0" windowWidth="19200" windowHeight="7050"/>
  </bookViews>
  <sheets>
    <sheet name="Lot 16_DPF" sheetId="2" r:id="rId1"/>
    <sheet name="Lot 16_BPU" sheetId="3" r:id="rId2"/>
  </sheets>
  <definedNames>
    <definedName name="_xlnm.Print_Area" localSheetId="1">'Lot 16_BPU'!$A$1:$E$52</definedName>
    <definedName name="_xlnm.Print_Area" localSheetId="0">'Lot 16_DPF'!$A$2:$E$92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5" i="2" l="1"/>
  <c r="E78" i="2"/>
  <c r="E75" i="2"/>
  <c r="E20" i="2"/>
  <c r="E13" i="2"/>
  <c r="B32" i="2" l="1"/>
  <c r="B25" i="2"/>
  <c r="D20" i="2"/>
  <c r="C20" i="2"/>
  <c r="B20" i="2"/>
  <c r="B13" i="2"/>
  <c r="D13" i="2"/>
  <c r="C13" i="2"/>
  <c r="B72" i="2" l="1"/>
  <c r="E71" i="2"/>
  <c r="D70" i="2"/>
  <c r="D72" i="2" s="1"/>
  <c r="C69" i="2"/>
  <c r="C72" i="2" s="1"/>
  <c r="B65" i="2"/>
  <c r="E64" i="2"/>
  <c r="D63" i="2"/>
  <c r="E63" i="2" s="1"/>
  <c r="C62" i="2"/>
  <c r="E62" i="2" s="1"/>
  <c r="B58" i="2"/>
  <c r="D58" i="2"/>
  <c r="C57" i="2"/>
  <c r="C58" i="2" s="1"/>
  <c r="B53" i="2"/>
  <c r="E52" i="2"/>
  <c r="D51" i="2"/>
  <c r="D53" i="2" s="1"/>
  <c r="C50" i="2"/>
  <c r="E50" i="2" s="1"/>
  <c r="E19" i="2"/>
  <c r="D18" i="2"/>
  <c r="E18" i="2" s="1"/>
  <c r="C17" i="2"/>
  <c r="E69" i="2" l="1"/>
  <c r="E65" i="2"/>
  <c r="E70" i="2"/>
  <c r="E72" i="2" s="1"/>
  <c r="C65" i="2"/>
  <c r="D65" i="2"/>
  <c r="E58" i="2"/>
  <c r="E57" i="2"/>
  <c r="E51" i="2"/>
  <c r="E53" i="2" s="1"/>
  <c r="C53" i="2"/>
  <c r="E17" i="2"/>
  <c r="D44" i="2"/>
  <c r="E44" i="2" s="1"/>
  <c r="C24" i="2"/>
  <c r="D11" i="2"/>
  <c r="C10" i="2"/>
  <c r="B46" i="2" l="1"/>
  <c r="E45" i="2"/>
  <c r="D46" i="2"/>
  <c r="C43" i="2"/>
  <c r="C46" i="2" s="1"/>
  <c r="B39" i="2"/>
  <c r="E38" i="2"/>
  <c r="D37" i="2"/>
  <c r="D39" i="2" s="1"/>
  <c r="C36" i="2"/>
  <c r="C39" i="2" s="1"/>
  <c r="E31" i="2"/>
  <c r="D30" i="2"/>
  <c r="D32" i="2" s="1"/>
  <c r="C29" i="2"/>
  <c r="C32" i="2" s="1"/>
  <c r="E12" i="2"/>
  <c r="E11" i="2"/>
  <c r="E37" i="2" l="1"/>
  <c r="E36" i="2"/>
  <c r="E39" i="2" s="1"/>
  <c r="E43" i="2"/>
  <c r="E30" i="2"/>
  <c r="E29" i="2"/>
  <c r="E46" i="2" l="1"/>
  <c r="E32" i="2"/>
  <c r="D25" i="2" l="1"/>
  <c r="E24" i="2"/>
  <c r="C25" i="2" l="1"/>
  <c r="B78" i="2"/>
  <c r="E25" i="2"/>
  <c r="E10" i="2"/>
</calcChain>
</file>

<file path=xl/sharedStrings.xml><?xml version="1.0" encoding="utf-8"?>
<sst xmlns="http://schemas.openxmlformats.org/spreadsheetml/2006/main" count="188" uniqueCount="73">
  <si>
    <t>CADRE DE RÉPONSES FINANCIÈRES</t>
  </si>
  <si>
    <t>Nature des prestations</t>
  </si>
  <si>
    <t>Montant
T.T.C.*</t>
  </si>
  <si>
    <t>Nettoyage</t>
  </si>
  <si>
    <t>TOTAUX</t>
  </si>
  <si>
    <t xml:space="preserve">P R E S T A T I O N S  O C C A S I O N N E L L E S </t>
  </si>
  <si>
    <t xml:space="preserve">Nettoyage et lustrage des vitres intérieures et extérieures accessibles </t>
  </si>
  <si>
    <t xml:space="preserve">Nettoyage approfondi des cloisons, portes, plaques, poignées, armoires suspendues et grilles (de protection et de ventillation) </t>
  </si>
  <si>
    <t>Nettoyage approfondi des plafonds</t>
  </si>
  <si>
    <t>Nettoyage vapeur des stores à bandes</t>
  </si>
  <si>
    <t>Nettoyage mécanisé des sols carrelés et peints</t>
  </si>
  <si>
    <t>Shampoing des moquettes
(comprend la manutention des meubles si nécessaire)</t>
  </si>
  <si>
    <t>Mise en spray et lustrage des sols cirés</t>
  </si>
  <si>
    <t>Mise en spray et lustrage des sols thermoplastiques</t>
  </si>
  <si>
    <t>Décapage et métallisation des sols thermoplastiques</t>
  </si>
  <si>
    <t>Décapage des sanitaires (sol et mur)</t>
  </si>
  <si>
    <t>Brillance des marbres</t>
  </si>
  <si>
    <t>Lavage à haute pression des sols extérieurs</t>
  </si>
  <si>
    <t>Taux de TVA (%)</t>
  </si>
  <si>
    <t>Entreprise :</t>
  </si>
  <si>
    <t>Fait à :</t>
  </si>
  <si>
    <t>Cachet de l'entreprise et signature :</t>
  </si>
  <si>
    <t>Bordereau des prix unitaires (B.P.U)</t>
  </si>
  <si>
    <t>Nettoyage des sanitaires d'un logement</t>
  </si>
  <si>
    <t>Lavage à haute pression des façades</t>
  </si>
  <si>
    <t>TOTAL MENSUEL TOUS BÂTIMENTS</t>
  </si>
  <si>
    <t>Prix forfaitaire mensuel HT</t>
  </si>
  <si>
    <t>TOTAL ANNUEL TOUS BÂTIMENTS</t>
  </si>
  <si>
    <t>Prix forfaitaire annuel HT</t>
  </si>
  <si>
    <t>Prix forfaitaire mensuel TTC</t>
  </si>
  <si>
    <t>Prix forfaitaire annuel TTC</t>
  </si>
  <si>
    <t>Distributeurs de papier hygiénique</t>
  </si>
  <si>
    <t>Distributeurs d'essuie-mains papier</t>
  </si>
  <si>
    <t>Distributeurs de savon</t>
  </si>
  <si>
    <t>Distributeurs de sachets hygiène féminine</t>
  </si>
  <si>
    <t>Diffuseurs de désodorisants</t>
  </si>
  <si>
    <t>Heure de main d'œuvre d'un agent d'entretien</t>
  </si>
  <si>
    <r>
      <t xml:space="preserve">Montant
</t>
    </r>
    <r>
      <rPr>
        <b/>
        <sz val="10"/>
        <color rgb="FF000000"/>
        <rFont val="Marianne"/>
        <family val="3"/>
      </rPr>
      <t>H.T.</t>
    </r>
  </si>
  <si>
    <r>
      <t xml:space="preserve">TVA
</t>
    </r>
    <r>
      <rPr>
        <b/>
        <sz val="10"/>
        <color rgb="FF000000"/>
        <rFont val="Marianne"/>
        <family val="3"/>
      </rPr>
      <t>13%*</t>
    </r>
  </si>
  <si>
    <r>
      <t xml:space="preserve">TVA
</t>
    </r>
    <r>
      <rPr>
        <b/>
        <sz val="10"/>
        <color rgb="FF000000"/>
        <rFont val="Marianne"/>
        <family val="3"/>
      </rPr>
      <t>16%*</t>
    </r>
  </si>
  <si>
    <t>Annexe à l'acte d'engagement
CADRE DE RÉPONSES FINANCIÈRES</t>
  </si>
  <si>
    <t>* à appliquer les taux en vigueur de la TVA et toutes autres taxes en vigueur au moment de la facturation, si différents</t>
  </si>
  <si>
    <t>Nettoyage d'un logement, chambre ou salle de détente (hors sanitaires)</t>
  </si>
  <si>
    <t>Finitions hautes: Dépoussiérage des mobiliers d'une hauteur supérieur à 1,8m (dessus d'armoires, de portes, …) si non encombrés</t>
  </si>
  <si>
    <t>Finitions basses : Dépoussiérage et détachage des plinthes apparentes, piètement de meubles, pieds des fauteuils (chaises), rebords de fenêtre non encombrés, tuyauteries basses, radiateurs, convecteurs</t>
  </si>
  <si>
    <t>Lavage par auto-laveuse des sols cimentés</t>
  </si>
  <si>
    <t>Nettoyage approfondis des sols "bolons"</t>
  </si>
  <si>
    <t>Désinfection approfondie</t>
  </si>
  <si>
    <t>(1) papier essuie-mains, savon liquide pour mains, désodorisants…</t>
  </si>
  <si>
    <t>(2) papier hygiénique</t>
  </si>
  <si>
    <r>
      <t xml:space="preserve">Consommables </t>
    </r>
    <r>
      <rPr>
        <b/>
        <sz val="10"/>
        <rFont val="Marianne"/>
        <family val="3"/>
      </rPr>
      <t>assujettis</t>
    </r>
    <r>
      <rPr>
        <sz val="10"/>
        <rFont val="Marianne"/>
        <family val="3"/>
      </rPr>
      <t xml:space="preserve"> à la TVA </t>
    </r>
    <r>
      <rPr>
        <i/>
        <vertAlign val="superscript"/>
        <sz val="10"/>
        <rFont val="Marianne"/>
        <family val="3"/>
      </rPr>
      <t>(1)</t>
    </r>
  </si>
  <si>
    <r>
      <t xml:space="preserve">Consommables </t>
    </r>
    <r>
      <rPr>
        <i/>
        <sz val="10"/>
        <rFont val="Marianne"/>
        <family val="3"/>
      </rPr>
      <t>exemptés</t>
    </r>
    <r>
      <rPr>
        <sz val="10"/>
        <rFont val="Marianne"/>
        <family val="3"/>
      </rPr>
      <t xml:space="preserve"> de TVA </t>
    </r>
    <r>
      <rPr>
        <vertAlign val="superscript"/>
        <sz val="10"/>
        <rFont val="Marianne"/>
        <family val="3"/>
      </rPr>
      <t>(2)</t>
    </r>
  </si>
  <si>
    <t>-</t>
  </si>
  <si>
    <r>
      <rPr>
        <sz val="9"/>
        <color indexed="8"/>
        <rFont val="Marianne"/>
        <family val="3"/>
      </rPr>
      <t>Montant</t>
    </r>
    <r>
      <rPr>
        <b/>
        <sz val="9"/>
        <color indexed="8"/>
        <rFont val="Marianne"/>
        <family val="3"/>
      </rPr>
      <t xml:space="preserve">
H.T.</t>
    </r>
  </si>
  <si>
    <r>
      <rPr>
        <sz val="9"/>
        <color indexed="8"/>
        <rFont val="Marianne"/>
        <family val="3"/>
      </rPr>
      <t>TVA</t>
    </r>
    <r>
      <rPr>
        <b/>
        <sz val="9"/>
        <color indexed="8"/>
        <rFont val="Marianne"/>
        <family val="3"/>
      </rPr>
      <t xml:space="preserve">
13%*</t>
    </r>
  </si>
  <si>
    <r>
      <rPr>
        <sz val="9"/>
        <color indexed="8"/>
        <rFont val="Marianne"/>
        <family val="3"/>
      </rPr>
      <t>TVA</t>
    </r>
    <r>
      <rPr>
        <b/>
        <sz val="9"/>
        <color indexed="8"/>
        <rFont val="Marianne"/>
        <family val="3"/>
      </rPr>
      <t xml:space="preserve">
16%*</t>
    </r>
  </si>
  <si>
    <r>
      <rPr>
        <sz val="10"/>
        <color indexed="8"/>
        <rFont val="Marianne"/>
        <family val="3"/>
      </rPr>
      <t>Montant</t>
    </r>
    <r>
      <rPr>
        <b/>
        <sz val="10"/>
        <color indexed="8"/>
        <rFont val="Marianne"/>
        <family val="3"/>
      </rPr>
      <t xml:space="preserve">
H.T.</t>
    </r>
  </si>
  <si>
    <r>
      <rPr>
        <sz val="10"/>
        <color indexed="8"/>
        <rFont val="Marianne"/>
        <family val="3"/>
      </rPr>
      <t>TVA</t>
    </r>
    <r>
      <rPr>
        <b/>
        <sz val="10"/>
        <color indexed="8"/>
        <rFont val="Marianne"/>
        <family val="3"/>
      </rPr>
      <t xml:space="preserve">
13%*</t>
    </r>
  </si>
  <si>
    <r>
      <rPr>
        <sz val="10"/>
        <color indexed="8"/>
        <rFont val="Marianne"/>
        <family val="3"/>
      </rPr>
      <t>TVA</t>
    </r>
    <r>
      <rPr>
        <b/>
        <sz val="10"/>
        <color indexed="8"/>
        <rFont val="Marianne"/>
        <family val="3"/>
      </rPr>
      <t xml:space="preserve">
16%*</t>
    </r>
  </si>
  <si>
    <t>Lot n° 16 -IFREMER</t>
  </si>
  <si>
    <t>Bâtiment n° 1 : 401</t>
  </si>
  <si>
    <t>Bâtiment n°2 : 405</t>
  </si>
  <si>
    <t>Bâtiment n°3 : 406 (Local gardien)</t>
  </si>
  <si>
    <t>Bâtiment n°4 : 407</t>
  </si>
  <si>
    <t>Bâtiment n° 5 : 413 (Salle de restauration)</t>
  </si>
  <si>
    <t>Bâtiment n°6 : 416</t>
  </si>
  <si>
    <t>Bâtiment n°7 : 417</t>
  </si>
  <si>
    <t>Bâtiment n°8 : 418 (Laboratoires)</t>
  </si>
  <si>
    <t>Bâtiment n°9 : 419</t>
  </si>
  <si>
    <t>Bâtiment n°10 : 424 (Laboratoires)</t>
  </si>
  <si>
    <r>
      <rPr>
        <b/>
        <sz val="12"/>
        <rFont val="Marianne"/>
        <family val="3"/>
      </rPr>
      <t>Prix</t>
    </r>
    <r>
      <rPr>
        <b/>
        <sz val="16"/>
        <rFont val="Marianne"/>
        <family val="3"/>
      </rPr>
      <t xml:space="preserve"> </t>
    </r>
    <r>
      <rPr>
        <b/>
        <u/>
        <sz val="12"/>
        <rFont val="Marianne"/>
        <family val="3"/>
      </rPr>
      <t>au m²</t>
    </r>
    <r>
      <rPr>
        <b/>
        <sz val="12"/>
        <rFont val="Marianne"/>
        <family val="3"/>
      </rPr>
      <t xml:space="preserve">
en Francs Pacifique 
Hors T.V.A.</t>
    </r>
  </si>
  <si>
    <t>Décomposition du prix forfaitaire mensuel (D.P.F)</t>
  </si>
  <si>
    <t xml:space="preserve">Le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</si>
</sst>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XPF]"/>
  </numFmts>
  <fonts count="4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1"/>
      <name val="Marianne"/>
      <family val="3"/>
    </font>
    <font>
      <sz val="11"/>
      <color theme="1"/>
      <name val="Marianne"/>
      <family val="3"/>
    </font>
    <font>
      <i/>
      <sz val="8"/>
      <color theme="1"/>
      <name val="Marianne"/>
      <family val="3"/>
    </font>
    <font>
      <b/>
      <sz val="10"/>
      <color theme="1"/>
      <name val="Marianne"/>
      <family val="3"/>
    </font>
    <font>
      <b/>
      <sz val="16"/>
      <color rgb="FF000000"/>
      <name val="Marianne"/>
      <family val="3"/>
    </font>
    <font>
      <sz val="11"/>
      <color rgb="FF000000"/>
      <name val="Marianne"/>
      <family val="3"/>
    </font>
    <font>
      <i/>
      <sz val="8"/>
      <color rgb="FF000000"/>
      <name val="Marianne"/>
      <family val="3"/>
    </font>
    <font>
      <b/>
      <i/>
      <u/>
      <sz val="14"/>
      <color theme="1"/>
      <name val="Marianne"/>
      <family val="3"/>
    </font>
    <font>
      <b/>
      <sz val="11"/>
      <color rgb="FF000000"/>
      <name val="Marianne"/>
      <family val="3"/>
    </font>
    <font>
      <sz val="10"/>
      <color rgb="FF000000"/>
      <name val="Marianne"/>
      <family val="3"/>
    </font>
    <font>
      <b/>
      <i/>
      <sz val="11"/>
      <color rgb="FF000000"/>
      <name val="Marianne"/>
      <family val="3"/>
    </font>
    <font>
      <b/>
      <u/>
      <sz val="11"/>
      <color rgb="FF000000"/>
      <name val="Marianne"/>
      <family val="3"/>
    </font>
    <font>
      <sz val="10"/>
      <color theme="1"/>
      <name val="Marianne"/>
      <family val="3"/>
    </font>
    <font>
      <i/>
      <sz val="10"/>
      <color theme="1"/>
      <name val="Marianne"/>
      <family val="3"/>
    </font>
    <font>
      <b/>
      <i/>
      <u/>
      <sz val="14"/>
      <color rgb="FF000000"/>
      <name val="Marianne"/>
      <family val="3"/>
    </font>
    <font>
      <b/>
      <sz val="9"/>
      <color rgb="FF000000"/>
      <name val="Marianne"/>
      <family val="3"/>
    </font>
    <font>
      <b/>
      <sz val="8"/>
      <color rgb="FF000000"/>
      <name val="Marianne"/>
      <family val="3"/>
    </font>
    <font>
      <b/>
      <sz val="9"/>
      <name val="Marianne"/>
      <family val="3"/>
    </font>
    <font>
      <b/>
      <sz val="8"/>
      <name val="Marianne"/>
      <family val="3"/>
    </font>
    <font>
      <b/>
      <sz val="10"/>
      <color rgb="FF000000"/>
      <name val="Marianne"/>
      <family val="3"/>
    </font>
    <font>
      <b/>
      <sz val="10"/>
      <name val="Marianne"/>
      <family val="3"/>
    </font>
    <font>
      <i/>
      <sz val="8"/>
      <name val="Marianne"/>
      <family val="3"/>
    </font>
    <font>
      <sz val="11"/>
      <color rgb="FF000000"/>
      <name val="Calibri"/>
      <family val="2"/>
      <charset val="1"/>
    </font>
    <font>
      <sz val="10"/>
      <name val="Marianne"/>
      <family val="3"/>
    </font>
    <font>
      <i/>
      <vertAlign val="superscript"/>
      <sz val="10"/>
      <name val="Marianne"/>
      <family val="3"/>
    </font>
    <font>
      <i/>
      <sz val="10"/>
      <name val="Marianne"/>
      <family val="3"/>
    </font>
    <font>
      <vertAlign val="superscript"/>
      <sz val="10"/>
      <name val="Marianne"/>
      <family val="3"/>
    </font>
    <font>
      <sz val="11"/>
      <color indexed="8"/>
      <name val="Calibri"/>
      <family val="2"/>
    </font>
    <font>
      <sz val="9"/>
      <color indexed="8"/>
      <name val="Marianne"/>
      <family val="3"/>
    </font>
    <font>
      <b/>
      <sz val="9"/>
      <color indexed="8"/>
      <name val="Marianne"/>
      <family val="3"/>
    </font>
    <font>
      <b/>
      <sz val="8"/>
      <color indexed="8"/>
      <name val="Marianne"/>
      <family val="3"/>
    </font>
    <font>
      <sz val="10"/>
      <color indexed="8"/>
      <name val="Marianne"/>
      <family val="3"/>
    </font>
    <font>
      <b/>
      <sz val="10"/>
      <color indexed="8"/>
      <name val="Marianne"/>
      <family val="3"/>
    </font>
    <font>
      <b/>
      <sz val="13"/>
      <name val="Marianne"/>
      <family val="3"/>
    </font>
    <font>
      <b/>
      <sz val="14"/>
      <name val="Marianne"/>
      <family val="3"/>
    </font>
    <font>
      <b/>
      <sz val="16"/>
      <name val="Marianne"/>
      <family val="3"/>
    </font>
    <font>
      <b/>
      <sz val="12"/>
      <name val="Marianne"/>
      <family val="3"/>
    </font>
    <font>
      <b/>
      <u/>
      <sz val="12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00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/>
      <right style="hair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 applyBorder="0" applyProtection="0"/>
    <xf numFmtId="9" fontId="1" fillId="0" borderId="0" applyFont="0" applyFill="0" applyBorder="0" applyAlignment="0" applyProtection="0"/>
    <xf numFmtId="0" fontId="24" fillId="0" borderId="0"/>
    <xf numFmtId="0" fontId="29" fillId="0" borderId="0"/>
  </cellStyleXfs>
  <cellXfs count="147">
    <xf numFmtId="0" fontId="0" fillId="0" borderId="0" xfId="0"/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locked="0"/>
    </xf>
    <xf numFmtId="9" fontId="5" fillId="0" borderId="17" xfId="3" applyFont="1" applyBorder="1" applyAlignment="1" applyProtection="1">
      <alignment horizontal="center" vertical="center"/>
      <protection locked="0"/>
    </xf>
    <xf numFmtId="0" fontId="7" fillId="0" borderId="0" xfId="1" applyFont="1"/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Fill="1" applyBorder="1" applyAlignment="1" applyProtection="1">
      <alignment horizontal="left" vertical="center"/>
    </xf>
    <xf numFmtId="0" fontId="3" fillId="0" borderId="0" xfId="1" applyFont="1" applyAlignment="1" applyProtection="1">
      <alignment vertical="center"/>
    </xf>
    <xf numFmtId="0" fontId="4" fillId="0" borderId="0" xfId="1" applyFont="1" applyAlignment="1" applyProtection="1">
      <alignment vertical="center"/>
    </xf>
    <xf numFmtId="164" fontId="5" fillId="0" borderId="26" xfId="1" applyNumberFormat="1" applyFont="1" applyBorder="1" applyAlignment="1">
      <alignment horizontal="center" vertical="center"/>
    </xf>
    <xf numFmtId="164" fontId="5" fillId="0" borderId="27" xfId="1" applyNumberFormat="1" applyFont="1" applyBorder="1" applyAlignment="1">
      <alignment horizontal="center" vertical="center"/>
    </xf>
    <xf numFmtId="9" fontId="5" fillId="0" borderId="7" xfId="3" applyFont="1" applyBorder="1" applyAlignment="1" applyProtection="1">
      <alignment horizontal="center" vertical="center"/>
      <protection locked="0"/>
    </xf>
    <xf numFmtId="0" fontId="3" fillId="0" borderId="19" xfId="1" applyFont="1" applyBorder="1" applyAlignment="1" applyProtection="1">
      <alignment vertical="center"/>
      <protection locked="0"/>
    </xf>
    <xf numFmtId="0" fontId="2" fillId="0" borderId="19" xfId="1" applyFont="1" applyBorder="1" applyAlignment="1" applyProtection="1">
      <alignment vertical="center"/>
      <protection locked="0"/>
    </xf>
    <xf numFmtId="9" fontId="5" fillId="0" borderId="2" xfId="3" applyFont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11" fillId="0" borderId="0" xfId="1" applyFont="1" applyAlignment="1" applyProtection="1">
      <alignment vertical="center"/>
      <protection locked="0"/>
    </xf>
    <xf numFmtId="0" fontId="7" fillId="0" borderId="0" xfId="1" applyFont="1" applyProtection="1">
      <protection locked="0"/>
    </xf>
    <xf numFmtId="0" fontId="12" fillId="0" borderId="0" xfId="1" applyFont="1" applyAlignment="1" applyProtection="1">
      <alignment horizontal="right" vertical="center" wrapText="1"/>
      <protection locked="0"/>
    </xf>
    <xf numFmtId="0" fontId="13" fillId="0" borderId="4" xfId="1" applyFont="1" applyBorder="1" applyAlignment="1" applyProtection="1">
      <alignment vertical="top"/>
      <protection locked="0"/>
    </xf>
    <xf numFmtId="0" fontId="13" fillId="0" borderId="5" xfId="1" applyFont="1" applyBorder="1" applyAlignment="1" applyProtection="1">
      <alignment vertical="top"/>
      <protection locked="0"/>
    </xf>
    <xf numFmtId="0" fontId="13" fillId="0" borderId="6" xfId="1" applyFont="1" applyBorder="1" applyAlignment="1" applyProtection="1">
      <alignment vertical="top"/>
      <protection locked="0"/>
    </xf>
    <xf numFmtId="0" fontId="13" fillId="0" borderId="28" xfId="1" applyFont="1" applyBorder="1" applyAlignment="1" applyProtection="1">
      <alignment vertical="top"/>
      <protection locked="0"/>
    </xf>
    <xf numFmtId="0" fontId="13" fillId="0" borderId="0" xfId="1" applyFont="1" applyAlignment="1" applyProtection="1">
      <alignment vertical="top"/>
      <protection locked="0"/>
    </xf>
    <xf numFmtId="0" fontId="13" fillId="0" borderId="8" xfId="1" applyFont="1" applyBorder="1" applyAlignment="1" applyProtection="1">
      <alignment vertical="top"/>
      <protection locked="0"/>
    </xf>
    <xf numFmtId="0" fontId="13" fillId="0" borderId="29" xfId="1" applyFont="1" applyBorder="1" applyAlignment="1" applyProtection="1">
      <alignment vertical="top"/>
      <protection locked="0"/>
    </xf>
    <xf numFmtId="0" fontId="13" fillId="0" borderId="19" xfId="1" applyFont="1" applyBorder="1" applyAlignment="1" applyProtection="1">
      <alignment vertical="top"/>
      <protection locked="0"/>
    </xf>
    <xf numFmtId="0" fontId="13" fillId="0" borderId="30" xfId="1" applyFont="1" applyBorder="1" applyAlignment="1" applyProtection="1">
      <alignment vertical="top"/>
      <protection locked="0"/>
    </xf>
    <xf numFmtId="0" fontId="15" fillId="0" borderId="0" xfId="1" applyFont="1" applyAlignment="1" applyProtection="1">
      <alignment vertical="center"/>
      <protection locked="0"/>
    </xf>
    <xf numFmtId="0" fontId="14" fillId="0" borderId="0" xfId="1" applyFont="1" applyAlignment="1" applyProtection="1">
      <alignment vertical="center"/>
      <protection locked="0"/>
    </xf>
    <xf numFmtId="0" fontId="14" fillId="0" borderId="25" xfId="1" applyFont="1" applyBorder="1" applyAlignment="1" applyProtection="1">
      <alignment vertical="center"/>
      <protection locked="0"/>
    </xf>
    <xf numFmtId="0" fontId="16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3" fontId="7" fillId="0" borderId="0" xfId="1" applyNumberFormat="1" applyFont="1"/>
    <xf numFmtId="0" fontId="17" fillId="0" borderId="0" xfId="2" applyFont="1" applyAlignment="1">
      <alignment horizontal="center" vertical="center"/>
    </xf>
    <xf numFmtId="3" fontId="17" fillId="0" borderId="0" xfId="2" applyNumberFormat="1" applyFont="1" applyAlignment="1">
      <alignment horizontal="right" vertical="center"/>
    </xf>
    <xf numFmtId="0" fontId="18" fillId="0" borderId="40" xfId="2" applyFont="1" applyBorder="1" applyAlignment="1">
      <alignment horizontal="center" vertical="center"/>
    </xf>
    <xf numFmtId="164" fontId="19" fillId="0" borderId="0" xfId="2" applyNumberFormat="1" applyFont="1" applyBorder="1" applyAlignment="1" applyProtection="1">
      <alignment horizontal="center" vertical="center"/>
    </xf>
    <xf numFmtId="3" fontId="20" fillId="0" borderId="41" xfId="2" applyNumberFormat="1" applyFont="1" applyBorder="1" applyAlignment="1">
      <alignment horizontal="center" vertical="center"/>
    </xf>
    <xf numFmtId="164" fontId="19" fillId="0" borderId="42" xfId="2" applyNumberFormat="1" applyFont="1" applyBorder="1" applyAlignment="1" applyProtection="1">
      <alignment horizontal="center" vertical="center"/>
    </xf>
    <xf numFmtId="0" fontId="11" fillId="2" borderId="7" xfId="2" applyFont="1" applyFill="1" applyBorder="1" applyAlignment="1">
      <alignment horizontal="center" vertical="center"/>
    </xf>
    <xf numFmtId="0" fontId="11" fillId="2" borderId="10" xfId="2" applyFont="1" applyFill="1" applyBorder="1" applyAlignment="1">
      <alignment horizontal="center" vertical="center" wrapText="1"/>
    </xf>
    <xf numFmtId="0" fontId="11" fillId="2" borderId="11" xfId="2" applyFont="1" applyFill="1" applyBorder="1" applyAlignment="1">
      <alignment horizontal="center" vertical="center" wrapText="1"/>
    </xf>
    <xf numFmtId="0" fontId="21" fillId="2" borderId="3" xfId="2" applyFont="1" applyFill="1" applyBorder="1" applyAlignment="1">
      <alignment horizontal="center" vertical="center" wrapText="1"/>
    </xf>
    <xf numFmtId="0" fontId="11" fillId="0" borderId="12" xfId="2" applyFont="1" applyBorder="1" applyAlignment="1">
      <alignment horizontal="center" vertical="center"/>
    </xf>
    <xf numFmtId="164" fontId="11" fillId="0" borderId="13" xfId="2" applyNumberFormat="1" applyFont="1" applyBorder="1" applyAlignment="1" applyProtection="1">
      <alignment horizontal="center" vertical="center"/>
      <protection locked="0"/>
    </xf>
    <xf numFmtId="164" fontId="11" fillId="0" borderId="14" xfId="2" applyNumberFormat="1" applyFont="1" applyBorder="1" applyAlignment="1" applyProtection="1">
      <alignment horizontal="center" vertical="center"/>
      <protection locked="0"/>
    </xf>
    <xf numFmtId="164" fontId="11" fillId="0" borderId="15" xfId="2" applyNumberFormat="1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164" fontId="21" fillId="0" borderId="18" xfId="2" applyNumberFormat="1" applyFont="1" applyBorder="1" applyAlignment="1">
      <alignment horizontal="center" vertical="center"/>
    </xf>
    <xf numFmtId="164" fontId="21" fillId="0" borderId="19" xfId="2" applyNumberFormat="1" applyFont="1" applyBorder="1" applyAlignment="1">
      <alignment horizontal="center" vertical="center"/>
    </xf>
    <xf numFmtId="164" fontId="21" fillId="0" borderId="20" xfId="2" applyNumberFormat="1" applyFont="1" applyBorder="1" applyAlignment="1">
      <alignment horizontal="center" vertical="center"/>
    </xf>
    <xf numFmtId="3" fontId="11" fillId="2" borderId="10" xfId="2" applyNumberFormat="1" applyFont="1" applyFill="1" applyBorder="1" applyAlignment="1">
      <alignment horizontal="center" vertical="center" wrapText="1"/>
    </xf>
    <xf numFmtId="3" fontId="11" fillId="2" borderId="11" xfId="2" applyNumberFormat="1" applyFont="1" applyFill="1" applyBorder="1" applyAlignment="1">
      <alignment horizontal="center" vertical="center" wrapText="1"/>
    </xf>
    <xf numFmtId="3" fontId="21" fillId="2" borderId="3" xfId="2" applyNumberFormat="1" applyFont="1" applyFill="1" applyBorder="1" applyAlignment="1">
      <alignment horizontal="center" vertical="center" wrapText="1"/>
    </xf>
    <xf numFmtId="164" fontId="11" fillId="0" borderId="21" xfId="2" applyNumberFormat="1" applyFont="1" applyBorder="1" applyAlignment="1" applyProtection="1">
      <alignment horizontal="center" vertical="center"/>
      <protection locked="0"/>
    </xf>
    <xf numFmtId="164" fontId="11" fillId="0" borderId="16" xfId="2" applyNumberFormat="1" applyFont="1" applyBorder="1" applyAlignment="1" applyProtection="1">
      <alignment horizontal="center" vertical="center"/>
      <protection locked="0"/>
    </xf>
    <xf numFmtId="164" fontId="11" fillId="0" borderId="22" xfId="2" applyNumberFormat="1" applyFont="1" applyBorder="1" applyAlignment="1">
      <alignment horizontal="center" vertical="center"/>
    </xf>
    <xf numFmtId="0" fontId="21" fillId="0" borderId="23" xfId="2" applyFont="1" applyBorder="1" applyAlignment="1">
      <alignment horizontal="center" vertical="center"/>
    </xf>
    <xf numFmtId="164" fontId="22" fillId="0" borderId="23" xfId="2" applyNumberFormat="1" applyFont="1" applyBorder="1" applyAlignment="1" applyProtection="1">
      <alignment horizontal="center" vertical="center"/>
    </xf>
    <xf numFmtId="164" fontId="22" fillId="0" borderId="9" xfId="2" applyNumberFormat="1" applyFont="1" applyBorder="1" applyAlignment="1" applyProtection="1">
      <alignment horizontal="center" vertical="center"/>
    </xf>
    <xf numFmtId="0" fontId="6" fillId="2" borderId="0" xfId="1" applyFont="1" applyFill="1" applyAlignment="1">
      <alignment vertical="center" wrapText="1"/>
    </xf>
    <xf numFmtId="0" fontId="23" fillId="0" borderId="0" xfId="1" applyFont="1" applyBorder="1" applyAlignment="1">
      <alignment vertical="center"/>
    </xf>
    <xf numFmtId="164" fontId="5" fillId="0" borderId="43" xfId="1" applyNumberFormat="1" applyFont="1" applyBorder="1" applyAlignment="1">
      <alignment horizontal="center" vertical="center"/>
    </xf>
    <xf numFmtId="0" fontId="11" fillId="0" borderId="46" xfId="2" applyFont="1" applyBorder="1" applyAlignment="1">
      <alignment horizontal="center" vertical="center"/>
    </xf>
    <xf numFmtId="0" fontId="25" fillId="4" borderId="47" xfId="4" applyFont="1" applyFill="1" applyBorder="1" applyAlignment="1" applyProtection="1">
      <alignment horizontal="center" vertical="center" wrapText="1"/>
    </xf>
    <xf numFmtId="164" fontId="11" fillId="0" borderId="48" xfId="2" applyNumberFormat="1" applyFont="1" applyBorder="1" applyAlignment="1" applyProtection="1">
      <alignment horizontal="center" vertical="center"/>
      <protection locked="0"/>
    </xf>
    <xf numFmtId="164" fontId="11" fillId="0" borderId="49" xfId="2" applyNumberFormat="1" applyFont="1" applyBorder="1" applyAlignment="1" applyProtection="1">
      <alignment horizontal="center" vertical="center"/>
      <protection locked="0"/>
    </xf>
    <xf numFmtId="164" fontId="11" fillId="0" borderId="50" xfId="2" applyNumberFormat="1" applyFont="1" applyBorder="1" applyAlignment="1">
      <alignment horizontal="center" vertical="center"/>
    </xf>
    <xf numFmtId="0" fontId="25" fillId="4" borderId="52" xfId="4" applyFont="1" applyFill="1" applyBorder="1" applyAlignment="1" applyProtection="1">
      <alignment horizontal="center" vertical="center" wrapText="1"/>
    </xf>
    <xf numFmtId="164" fontId="11" fillId="0" borderId="53" xfId="2" applyNumberFormat="1" applyFont="1" applyBorder="1" applyAlignment="1" applyProtection="1">
      <alignment horizontal="center" vertical="center"/>
      <protection locked="0"/>
    </xf>
    <xf numFmtId="164" fontId="11" fillId="0" borderId="54" xfId="2" applyNumberFormat="1" applyFont="1" applyBorder="1" applyAlignment="1" applyProtection="1">
      <alignment horizontal="center" vertical="center"/>
      <protection locked="0"/>
    </xf>
    <xf numFmtId="164" fontId="11" fillId="0" borderId="55" xfId="2" applyNumberFormat="1" applyFont="1" applyBorder="1" applyAlignment="1">
      <alignment horizontal="center" vertical="center"/>
    </xf>
    <xf numFmtId="0" fontId="21" fillId="0" borderId="51" xfId="2" applyFont="1" applyBorder="1" applyAlignment="1">
      <alignment horizontal="center" vertical="center"/>
    </xf>
    <xf numFmtId="164" fontId="21" fillId="0" borderId="56" xfId="2" applyNumberFormat="1" applyFont="1" applyBorder="1" applyAlignment="1">
      <alignment horizontal="center" vertical="center"/>
    </xf>
    <xf numFmtId="164" fontId="21" fillId="0" borderId="57" xfId="2" applyNumberFormat="1" applyFont="1" applyBorder="1" applyAlignment="1">
      <alignment horizontal="center" vertical="center"/>
    </xf>
    <xf numFmtId="164" fontId="21" fillId="0" borderId="58" xfId="2" applyNumberFormat="1" applyFont="1" applyBorder="1" applyAlignment="1">
      <alignment horizontal="center" vertical="center"/>
    </xf>
    <xf numFmtId="164" fontId="21" fillId="0" borderId="59" xfId="2" applyNumberFormat="1" applyFont="1" applyBorder="1" applyAlignment="1">
      <alignment horizontal="center" vertical="center"/>
    </xf>
    <xf numFmtId="0" fontId="30" fillId="5" borderId="7" xfId="5" applyFont="1" applyFill="1" applyBorder="1" applyAlignment="1" applyProtection="1">
      <alignment horizontal="center" vertical="center"/>
    </xf>
    <xf numFmtId="0" fontId="31" fillId="5" borderId="60" xfId="5" applyFont="1" applyFill="1" applyBorder="1" applyAlignment="1" applyProtection="1">
      <alignment horizontal="center" vertical="center" wrapText="1"/>
    </xf>
    <xf numFmtId="0" fontId="31" fillId="5" borderId="61" xfId="5" applyFont="1" applyFill="1" applyBorder="1" applyAlignment="1" applyProtection="1">
      <alignment horizontal="center" vertical="center" wrapText="1"/>
    </xf>
    <xf numFmtId="0" fontId="31" fillId="5" borderId="62" xfId="5" applyFont="1" applyFill="1" applyBorder="1" applyAlignment="1" applyProtection="1">
      <alignment horizontal="center" vertical="center" wrapText="1"/>
    </xf>
    <xf numFmtId="0" fontId="32" fillId="5" borderId="3" xfId="5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7" fillId="0" borderId="0" xfId="1" applyFont="1" applyBorder="1"/>
    <xf numFmtId="0" fontId="33" fillId="0" borderId="44" xfId="5" applyFont="1" applyBorder="1" applyAlignment="1" applyProtection="1">
      <alignment horizontal="center" vertical="center"/>
    </xf>
    <xf numFmtId="164" fontId="33" fillId="0" borderId="63" xfId="5" applyNumberFormat="1" applyFont="1" applyFill="1" applyBorder="1" applyAlignment="1" applyProtection="1">
      <alignment horizontal="center" vertical="center"/>
      <protection locked="0"/>
    </xf>
    <xf numFmtId="164" fontId="33" fillId="0" borderId="64" xfId="5" applyNumberFormat="1" applyFont="1" applyBorder="1" applyAlignment="1" applyProtection="1">
      <alignment horizontal="center" vertical="center"/>
      <protection locked="0"/>
    </xf>
    <xf numFmtId="164" fontId="33" fillId="0" borderId="65" xfId="5" applyNumberFormat="1" applyFont="1" applyBorder="1" applyAlignment="1" applyProtection="1">
      <alignment horizontal="center" vertical="center"/>
      <protection locked="0"/>
    </xf>
    <xf numFmtId="164" fontId="33" fillId="0" borderId="66" xfId="5" applyNumberFormat="1" applyFont="1" applyBorder="1" applyAlignment="1" applyProtection="1">
      <alignment horizontal="center" vertical="center"/>
    </xf>
    <xf numFmtId="0" fontId="25" fillId="0" borderId="26" xfId="5" applyFont="1" applyBorder="1" applyAlignment="1" applyProtection="1">
      <alignment horizontal="center" vertical="center" wrapText="1"/>
    </xf>
    <xf numFmtId="164" fontId="25" fillId="0" borderId="67" xfId="5" applyNumberFormat="1" applyFont="1" applyFill="1" applyBorder="1" applyAlignment="1" applyProtection="1">
      <alignment horizontal="center" vertical="center"/>
      <protection locked="0"/>
    </xf>
    <xf numFmtId="164" fontId="25" fillId="0" borderId="25" xfId="5" applyNumberFormat="1" applyFont="1" applyBorder="1" applyAlignment="1" applyProtection="1">
      <alignment horizontal="center" vertical="center"/>
      <protection locked="0"/>
    </xf>
    <xf numFmtId="164" fontId="25" fillId="0" borderId="68" xfId="5" applyNumberFormat="1" applyFont="1" applyBorder="1" applyAlignment="1" applyProtection="1">
      <alignment horizontal="center" vertical="center"/>
      <protection locked="0"/>
    </xf>
    <xf numFmtId="164" fontId="25" fillId="0" borderId="36" xfId="5" applyNumberFormat="1" applyFont="1" applyBorder="1" applyAlignment="1" applyProtection="1">
      <alignment horizontal="center" vertical="center"/>
    </xf>
    <xf numFmtId="0" fontId="25" fillId="0" borderId="45" xfId="5" applyFont="1" applyBorder="1" applyAlignment="1" applyProtection="1">
      <alignment horizontal="center" vertical="center" wrapText="1"/>
    </xf>
    <xf numFmtId="164" fontId="25" fillId="0" borderId="69" xfId="5" applyNumberFormat="1" applyFont="1" applyFill="1" applyBorder="1" applyAlignment="1" applyProtection="1">
      <alignment horizontal="center" vertical="center"/>
      <protection locked="0"/>
    </xf>
    <xf numFmtId="164" fontId="25" fillId="0" borderId="70" xfId="5" applyNumberFormat="1" applyFont="1" applyBorder="1" applyAlignment="1" applyProtection="1">
      <alignment horizontal="center" vertical="center"/>
      <protection locked="0"/>
    </xf>
    <xf numFmtId="164" fontId="25" fillId="0" borderId="71" xfId="5" applyNumberFormat="1" applyFont="1" applyBorder="1" applyAlignment="1" applyProtection="1">
      <alignment horizontal="center" vertical="center"/>
      <protection locked="0"/>
    </xf>
    <xf numFmtId="164" fontId="25" fillId="0" borderId="72" xfId="5" applyNumberFormat="1" applyFont="1" applyBorder="1" applyAlignment="1" applyProtection="1">
      <alignment horizontal="center" vertical="center"/>
    </xf>
    <xf numFmtId="0" fontId="34" fillId="0" borderId="17" xfId="5" applyFont="1" applyBorder="1" applyAlignment="1" applyProtection="1">
      <alignment horizontal="center" vertical="center"/>
    </xf>
    <xf numFmtId="164" fontId="34" fillId="0" borderId="73" xfId="5" applyNumberFormat="1" applyFont="1" applyBorder="1" applyAlignment="1" applyProtection="1">
      <alignment horizontal="center" vertical="center"/>
    </xf>
    <xf numFmtId="164" fontId="34" fillId="0" borderId="19" xfId="5" applyNumberFormat="1" applyFont="1" applyBorder="1" applyAlignment="1" applyProtection="1">
      <alignment horizontal="center" vertical="center"/>
    </xf>
    <xf numFmtId="164" fontId="34" fillId="0" borderId="74" xfId="5" applyNumberFormat="1" applyFont="1" applyBorder="1" applyAlignment="1" applyProtection="1">
      <alignment horizontal="center" vertical="center"/>
    </xf>
    <xf numFmtId="0" fontId="33" fillId="5" borderId="7" xfId="5" applyFont="1" applyFill="1" applyBorder="1" applyAlignment="1" applyProtection="1">
      <alignment horizontal="center" vertical="center"/>
    </xf>
    <xf numFmtId="0" fontId="34" fillId="5" borderId="60" xfId="5" applyFont="1" applyFill="1" applyBorder="1" applyAlignment="1" applyProtection="1">
      <alignment horizontal="center" vertical="center" wrapText="1"/>
    </xf>
    <xf numFmtId="0" fontId="34" fillId="5" borderId="61" xfId="5" applyFont="1" applyFill="1" applyBorder="1" applyAlignment="1" applyProtection="1">
      <alignment horizontal="center" vertical="center" wrapText="1"/>
    </xf>
    <xf numFmtId="0" fontId="34" fillId="5" borderId="62" xfId="5" applyFont="1" applyFill="1" applyBorder="1" applyAlignment="1" applyProtection="1">
      <alignment horizontal="center" vertical="center" wrapText="1"/>
    </xf>
    <xf numFmtId="0" fontId="34" fillId="5" borderId="3" xfId="5" applyFont="1" applyFill="1" applyBorder="1" applyAlignment="1" applyProtection="1">
      <alignment horizontal="center" vertical="center" wrapText="1"/>
    </xf>
    <xf numFmtId="0" fontId="21" fillId="0" borderId="29" xfId="2" applyFont="1" applyBorder="1" applyAlignment="1">
      <alignment horizontal="center" vertical="center"/>
    </xf>
    <xf numFmtId="164" fontId="21" fillId="0" borderId="30" xfId="2" applyNumberFormat="1" applyFont="1" applyBorder="1" applyAlignment="1">
      <alignment horizontal="center" vertical="center"/>
    </xf>
    <xf numFmtId="0" fontId="34" fillId="0" borderId="0" xfId="5" applyFont="1" applyBorder="1" applyAlignment="1" applyProtection="1">
      <alignment horizontal="center" vertical="center"/>
    </xf>
    <xf numFmtId="164" fontId="34" fillId="0" borderId="0" xfId="5" applyNumberFormat="1" applyFont="1" applyBorder="1" applyAlignment="1" applyProtection="1">
      <alignment horizontal="center" vertical="center"/>
    </xf>
    <xf numFmtId="0" fontId="37" fillId="6" borderId="35" xfId="1" applyFont="1" applyFill="1" applyBorder="1" applyAlignment="1">
      <alignment horizontal="center" vertical="center" wrapText="1"/>
    </xf>
    <xf numFmtId="0" fontId="37" fillId="6" borderId="3" xfId="1" applyFont="1" applyFill="1" applyBorder="1" applyAlignment="1">
      <alignment horizontal="center" vertical="center" wrapText="1"/>
    </xf>
    <xf numFmtId="164" fontId="5" fillId="0" borderId="76" xfId="1" applyNumberFormat="1" applyFont="1" applyBorder="1" applyAlignment="1">
      <alignment horizontal="center" vertical="center"/>
    </xf>
    <xf numFmtId="0" fontId="35" fillId="6" borderId="75" xfId="1" applyFont="1" applyFill="1" applyBorder="1" applyAlignment="1">
      <alignment horizontal="left" vertical="center"/>
    </xf>
    <xf numFmtId="0" fontId="35" fillId="6" borderId="35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center" vertical="center" wrapText="1"/>
    </xf>
    <xf numFmtId="49" fontId="7" fillId="0" borderId="7" xfId="1" applyNumberFormat="1" applyFont="1" applyBorder="1" applyAlignment="1" applyProtection="1">
      <alignment horizontal="center" vertical="center"/>
      <protection locked="0"/>
    </xf>
    <xf numFmtId="3" fontId="22" fillId="0" borderId="24" xfId="2" applyNumberFormat="1" applyFont="1" applyBorder="1" applyAlignment="1">
      <alignment horizontal="center" vertical="center"/>
    </xf>
    <xf numFmtId="0" fontId="37" fillId="6" borderId="35" xfId="1" applyFont="1" applyFill="1" applyBorder="1" applyAlignment="1">
      <alignment horizontal="center" vertical="center" wrapText="1"/>
    </xf>
    <xf numFmtId="0" fontId="36" fillId="6" borderId="35" xfId="1" applyFont="1" applyFill="1" applyBorder="1" applyAlignment="1">
      <alignment horizontal="left" vertical="center" wrapText="1"/>
    </xf>
    <xf numFmtId="0" fontId="7" fillId="3" borderId="0" xfId="1" applyFont="1" applyFill="1" applyAlignment="1">
      <alignment horizontal="center"/>
    </xf>
    <xf numFmtId="0" fontId="14" fillId="0" borderId="34" xfId="1" applyFont="1" applyBorder="1" applyAlignment="1" applyProtection="1">
      <alignment horizontal="left" vertical="center" wrapText="1" indent="1"/>
    </xf>
    <xf numFmtId="0" fontId="14" fillId="0" borderId="35" xfId="1" applyFont="1" applyBorder="1" applyAlignment="1" applyProtection="1">
      <alignment horizontal="left" vertical="center" wrapText="1" indent="1"/>
    </xf>
    <xf numFmtId="0" fontId="14" fillId="0" borderId="34" xfId="1" applyFont="1" applyBorder="1" applyAlignment="1" applyProtection="1">
      <alignment horizontal="left" vertical="center" wrapText="1"/>
    </xf>
    <xf numFmtId="0" fontId="14" fillId="0" borderId="35" xfId="1" applyFont="1" applyBorder="1" applyAlignment="1" applyProtection="1">
      <alignment horizontal="left" vertical="center" wrapText="1"/>
    </xf>
    <xf numFmtId="0" fontId="14" fillId="0" borderId="36" xfId="1" applyFont="1" applyBorder="1" applyAlignment="1" applyProtection="1">
      <alignment horizontal="left" vertical="center" wrapText="1"/>
    </xf>
    <xf numFmtId="0" fontId="14" fillId="0" borderId="31" xfId="1" applyFont="1" applyBorder="1" applyAlignment="1" applyProtection="1">
      <alignment horizontal="left" vertical="center" wrapText="1"/>
    </xf>
    <xf numFmtId="0" fontId="14" fillId="0" borderId="32" xfId="1" applyFont="1" applyBorder="1" applyAlignment="1" applyProtection="1">
      <alignment horizontal="left" vertical="center" wrapText="1"/>
    </xf>
    <xf numFmtId="0" fontId="14" fillId="0" borderId="33" xfId="1" applyFont="1" applyBorder="1" applyAlignment="1" applyProtection="1">
      <alignment horizontal="left" vertical="center" wrapText="1"/>
    </xf>
    <xf numFmtId="0" fontId="37" fillId="6" borderId="1" xfId="1" applyFont="1" applyFill="1" applyBorder="1" applyAlignment="1">
      <alignment horizontal="center" vertical="center" wrapText="1"/>
    </xf>
    <xf numFmtId="0" fontId="37" fillId="6" borderId="2" xfId="1" applyFont="1" applyFill="1" applyBorder="1" applyAlignment="1">
      <alignment horizontal="center" vertical="center" wrapText="1"/>
    </xf>
    <xf numFmtId="0" fontId="37" fillId="6" borderId="3" xfId="1" applyFont="1" applyFill="1" applyBorder="1" applyAlignment="1">
      <alignment horizontal="center" vertical="center" wrapText="1"/>
    </xf>
    <xf numFmtId="0" fontId="14" fillId="0" borderId="37" xfId="1" applyFont="1" applyBorder="1" applyAlignment="1" applyProtection="1">
      <alignment horizontal="left" vertical="center" wrapText="1"/>
    </xf>
    <xf numFmtId="0" fontId="14" fillId="0" borderId="38" xfId="1" applyFont="1" applyBorder="1" applyAlignment="1" applyProtection="1">
      <alignment horizontal="left" vertical="center" wrapText="1"/>
    </xf>
    <xf numFmtId="0" fontId="14" fillId="0" borderId="39" xfId="1" applyFont="1" applyBorder="1" applyAlignment="1" applyProtection="1">
      <alignment horizontal="left" vertical="center" wrapText="1"/>
    </xf>
    <xf numFmtId="0" fontId="37" fillId="6" borderId="32" xfId="1" applyFont="1" applyFill="1" applyBorder="1" applyAlignment="1">
      <alignment horizontal="center" vertical="center" wrapText="1"/>
    </xf>
    <xf numFmtId="0" fontId="37" fillId="6" borderId="33" xfId="1" applyFont="1" applyFill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/>
      <protection locked="0"/>
    </xf>
    <xf numFmtId="49" fontId="7" fillId="0" borderId="3" xfId="1" applyNumberFormat="1" applyFont="1" applyBorder="1" applyAlignment="1" applyProtection="1">
      <alignment horizontal="center" vertical="center"/>
      <protection locked="0"/>
    </xf>
  </cellXfs>
  <cellStyles count="6">
    <cellStyle name="Normal" xfId="0" builtinId="0"/>
    <cellStyle name="Normal 2" xfId="1"/>
    <cellStyle name="Normal_Annexe II" xfId="5"/>
    <cellStyle name="Normal_Annexe II 2" xfId="2"/>
    <cellStyle name="Normal_Annexe II 3" xfId="4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161925</xdr:rowOff>
    </xdr:from>
    <xdr:to>
      <xdr:col>0</xdr:col>
      <xdr:colOff>1901582</xdr:colOff>
      <xdr:row>2</xdr:row>
      <xdr:rowOff>174000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304925"/>
          <a:ext cx="1892057" cy="93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130969</xdr:rowOff>
    </xdr:from>
    <xdr:to>
      <xdr:col>0</xdr:col>
      <xdr:colOff>1937549</xdr:colOff>
      <xdr:row>3</xdr:row>
      <xdr:rowOff>141146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321469"/>
          <a:ext cx="1889924" cy="938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2"/>
  <sheetViews>
    <sheetView tabSelected="1" zoomScaleNormal="100" zoomScaleSheetLayoutView="100" workbookViewId="0">
      <selection activeCell="B86" sqref="B86:D86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4.5703125" style="4" customWidth="1"/>
    <col min="6" max="1012" width="10.85546875" style="4"/>
    <col min="1013" max="1013" width="11.5703125" style="4" customWidth="1"/>
    <col min="1014" max="16384" width="10.85546875" style="4"/>
  </cols>
  <sheetData>
    <row r="2" spans="1:5" ht="58.15" customHeight="1" x14ac:dyDescent="0.25">
      <c r="A2" s="123" t="s">
        <v>40</v>
      </c>
      <c r="B2" s="123"/>
      <c r="C2" s="123"/>
      <c r="D2" s="123"/>
      <c r="E2" s="123"/>
    </row>
    <row r="4" spans="1:5" ht="30" customHeight="1" x14ac:dyDescent="0.25">
      <c r="A4" s="126" t="s">
        <v>59</v>
      </c>
      <c r="B4" s="126"/>
      <c r="C4" s="126"/>
      <c r="D4" s="126"/>
      <c r="E4" s="126"/>
    </row>
    <row r="5" spans="1:5" ht="14.25" customHeight="1" x14ac:dyDescent="0.25">
      <c r="A5" s="5"/>
      <c r="B5" s="5"/>
      <c r="C5" s="5"/>
      <c r="D5" s="5"/>
      <c r="E5" s="5"/>
    </row>
    <row r="6" spans="1:5" ht="30" customHeight="1" x14ac:dyDescent="0.25">
      <c r="A6" s="35" t="s">
        <v>71</v>
      </c>
      <c r="B6" s="5"/>
      <c r="C6" s="5"/>
      <c r="D6" s="5"/>
      <c r="E6" s="5"/>
    </row>
    <row r="7" spans="1:5" ht="18.75" customHeight="1" x14ac:dyDescent="0.25">
      <c r="E7" s="36"/>
    </row>
    <row r="8" spans="1:5" ht="30" customHeight="1" thickBot="1" x14ac:dyDescent="0.3">
      <c r="A8" s="127" t="s">
        <v>60</v>
      </c>
      <c r="B8" s="127"/>
      <c r="C8" s="127"/>
      <c r="D8" s="127"/>
      <c r="E8" s="127"/>
    </row>
    <row r="9" spans="1:5" ht="30" customHeight="1" thickBot="1" x14ac:dyDescent="0.3">
      <c r="A9" s="45" t="s">
        <v>1</v>
      </c>
      <c r="B9" s="46" t="s">
        <v>37</v>
      </c>
      <c r="C9" s="47" t="s">
        <v>38</v>
      </c>
      <c r="D9" s="47" t="s">
        <v>39</v>
      </c>
      <c r="E9" s="48" t="s">
        <v>2</v>
      </c>
    </row>
    <row r="10" spans="1:5" ht="30" customHeight="1" x14ac:dyDescent="0.25">
      <c r="A10" s="69" t="s">
        <v>3</v>
      </c>
      <c r="B10" s="50"/>
      <c r="C10" s="51">
        <f>(B10*1.13)-B10</f>
        <v>0</v>
      </c>
      <c r="D10" s="51" t="s">
        <v>52</v>
      </c>
      <c r="E10" s="52">
        <f>SUM(B10:D10)</f>
        <v>0</v>
      </c>
    </row>
    <row r="11" spans="1:5" ht="30" customHeight="1" x14ac:dyDescent="0.25">
      <c r="A11" s="70" t="s">
        <v>50</v>
      </c>
      <c r="B11" s="71"/>
      <c r="C11" s="72" t="s">
        <v>52</v>
      </c>
      <c r="D11" s="72">
        <f>(B11*1.16)-B11</f>
        <v>0</v>
      </c>
      <c r="E11" s="73">
        <f>SUM(B11,D11)</f>
        <v>0</v>
      </c>
    </row>
    <row r="12" spans="1:5" ht="30" customHeight="1" thickBot="1" x14ac:dyDescent="0.3">
      <c r="A12" s="74" t="s">
        <v>51</v>
      </c>
      <c r="B12" s="75"/>
      <c r="C12" s="76" t="s">
        <v>52</v>
      </c>
      <c r="D12" s="76" t="s">
        <v>52</v>
      </c>
      <c r="E12" s="77">
        <f>B12</f>
        <v>0</v>
      </c>
    </row>
    <row r="13" spans="1:5" ht="30" customHeight="1" thickTop="1" thickBot="1" x14ac:dyDescent="0.3">
      <c r="A13" s="78" t="s">
        <v>4</v>
      </c>
      <c r="B13" s="79">
        <f>SUM(B10:B12)</f>
        <v>0</v>
      </c>
      <c r="C13" s="80">
        <f>C10</f>
        <v>0</v>
      </c>
      <c r="D13" s="81">
        <f>SUM(D10:D12)</f>
        <v>0</v>
      </c>
      <c r="E13" s="82">
        <f>SUM(E10:E12)</f>
        <v>0</v>
      </c>
    </row>
    <row r="14" spans="1:5" ht="15.75" thickBot="1" x14ac:dyDescent="0.3">
      <c r="A14" s="114"/>
      <c r="B14" s="55"/>
      <c r="C14" s="55"/>
      <c r="D14" s="55"/>
      <c r="E14" s="115"/>
    </row>
    <row r="15" spans="1:5" ht="30" customHeight="1" thickBot="1" x14ac:dyDescent="0.3">
      <c r="A15" s="121" t="s">
        <v>61</v>
      </c>
      <c r="B15" s="122"/>
      <c r="C15" s="122"/>
      <c r="D15" s="122"/>
      <c r="E15" s="122"/>
    </row>
    <row r="16" spans="1:5" ht="30" customHeight="1" thickBot="1" x14ac:dyDescent="0.3">
      <c r="A16" s="45" t="s">
        <v>1</v>
      </c>
      <c r="B16" s="46" t="s">
        <v>37</v>
      </c>
      <c r="C16" s="47" t="s">
        <v>38</v>
      </c>
      <c r="D16" s="47" t="s">
        <v>39</v>
      </c>
      <c r="E16" s="48" t="s">
        <v>2</v>
      </c>
    </row>
    <row r="17" spans="1:5" ht="30" customHeight="1" x14ac:dyDescent="0.25">
      <c r="A17" s="69" t="s">
        <v>3</v>
      </c>
      <c r="B17" s="50"/>
      <c r="C17" s="51">
        <f>(B17*1.13)-B17</f>
        <v>0</v>
      </c>
      <c r="D17" s="51" t="s">
        <v>52</v>
      </c>
      <c r="E17" s="52">
        <f>SUM(B17:D17)</f>
        <v>0</v>
      </c>
    </row>
    <row r="18" spans="1:5" ht="30" customHeight="1" x14ac:dyDescent="0.25">
      <c r="A18" s="70" t="s">
        <v>50</v>
      </c>
      <c r="B18" s="71"/>
      <c r="C18" s="72" t="s">
        <v>52</v>
      </c>
      <c r="D18" s="72">
        <f>(B18*1.16)-B18</f>
        <v>0</v>
      </c>
      <c r="E18" s="73">
        <f>SUM(B18,D18)</f>
        <v>0</v>
      </c>
    </row>
    <row r="19" spans="1:5" ht="30" customHeight="1" thickBot="1" x14ac:dyDescent="0.3">
      <c r="A19" s="74" t="s">
        <v>51</v>
      </c>
      <c r="B19" s="75"/>
      <c r="C19" s="76" t="s">
        <v>52</v>
      </c>
      <c r="D19" s="76" t="s">
        <v>52</v>
      </c>
      <c r="E19" s="77">
        <f>B19</f>
        <v>0</v>
      </c>
    </row>
    <row r="20" spans="1:5" ht="30" customHeight="1" thickTop="1" thickBot="1" x14ac:dyDescent="0.3">
      <c r="A20" s="78" t="s">
        <v>4</v>
      </c>
      <c r="B20" s="79">
        <f>SUM(B17:B19)</f>
        <v>0</v>
      </c>
      <c r="C20" s="80">
        <f>C17</f>
        <v>0</v>
      </c>
      <c r="D20" s="81">
        <f>SUM(D17:D19)</f>
        <v>0</v>
      </c>
      <c r="E20" s="82">
        <f>SUM(E17:E19)</f>
        <v>0</v>
      </c>
    </row>
    <row r="21" spans="1:5" ht="12" customHeight="1" x14ac:dyDescent="0.25">
      <c r="A21" s="37"/>
      <c r="B21" s="38"/>
      <c r="C21" s="38"/>
      <c r="D21" s="38"/>
      <c r="E21" s="38"/>
    </row>
    <row r="22" spans="1:5" ht="30" customHeight="1" thickBot="1" x14ac:dyDescent="0.3">
      <c r="A22" s="121" t="s">
        <v>62</v>
      </c>
      <c r="B22" s="122"/>
      <c r="C22" s="122"/>
      <c r="D22" s="122"/>
      <c r="E22" s="122"/>
    </row>
    <row r="23" spans="1:5" ht="30" customHeight="1" thickBot="1" x14ac:dyDescent="0.3">
      <c r="A23" s="45" t="s">
        <v>1</v>
      </c>
      <c r="B23" s="57" t="s">
        <v>37</v>
      </c>
      <c r="C23" s="58" t="s">
        <v>38</v>
      </c>
      <c r="D23" s="58" t="s">
        <v>39</v>
      </c>
      <c r="E23" s="59" t="s">
        <v>2</v>
      </c>
    </row>
    <row r="24" spans="1:5" ht="30" customHeight="1" x14ac:dyDescent="0.25">
      <c r="A24" s="49" t="s">
        <v>3</v>
      </c>
      <c r="B24" s="60"/>
      <c r="C24" s="61">
        <f>(B24*1.13)-B24</f>
        <v>0</v>
      </c>
      <c r="D24" s="61" t="s">
        <v>52</v>
      </c>
      <c r="E24" s="62">
        <f>SUM(B24:D24)</f>
        <v>0</v>
      </c>
    </row>
    <row r="25" spans="1:5" ht="30" customHeight="1" thickBot="1" x14ac:dyDescent="0.3">
      <c r="A25" s="53" t="s">
        <v>4</v>
      </c>
      <c r="B25" s="54">
        <f>B24</f>
        <v>0</v>
      </c>
      <c r="C25" s="54">
        <f>C24</f>
        <v>0</v>
      </c>
      <c r="D25" s="55" t="str">
        <f>D24</f>
        <v>-</v>
      </c>
      <c r="E25" s="56">
        <f>SUM(B25:D25)</f>
        <v>0</v>
      </c>
    </row>
    <row r="26" spans="1:5" ht="12" customHeight="1" x14ac:dyDescent="0.25">
      <c r="A26" s="39"/>
      <c r="B26" s="40"/>
      <c r="C26" s="40"/>
      <c r="D26" s="40"/>
      <c r="E26" s="40"/>
    </row>
    <row r="27" spans="1:5" ht="30" customHeight="1" thickBot="1" x14ac:dyDescent="0.3">
      <c r="A27" s="121" t="s">
        <v>63</v>
      </c>
      <c r="B27" s="122"/>
      <c r="C27" s="122"/>
      <c r="D27" s="122"/>
      <c r="E27" s="122"/>
    </row>
    <row r="28" spans="1:5" ht="30" customHeight="1" thickBot="1" x14ac:dyDescent="0.3">
      <c r="A28" s="83" t="s">
        <v>1</v>
      </c>
      <c r="B28" s="84" t="s">
        <v>53</v>
      </c>
      <c r="C28" s="85" t="s">
        <v>54</v>
      </c>
      <c r="D28" s="86" t="s">
        <v>55</v>
      </c>
      <c r="E28" s="87" t="s">
        <v>2</v>
      </c>
    </row>
    <row r="29" spans="1:5" ht="30" customHeight="1" x14ac:dyDescent="0.25">
      <c r="A29" s="90" t="s">
        <v>3</v>
      </c>
      <c r="B29" s="91"/>
      <c r="C29" s="92" t="str">
        <f>IF(B29&gt;0,B29*13/100,"")</f>
        <v/>
      </c>
      <c r="D29" s="93" t="s">
        <v>52</v>
      </c>
      <c r="E29" s="94">
        <f>SUM(B29:D29)</f>
        <v>0</v>
      </c>
    </row>
    <row r="30" spans="1:5" ht="30" customHeight="1" x14ac:dyDescent="0.25">
      <c r="A30" s="95" t="s">
        <v>50</v>
      </c>
      <c r="B30" s="96"/>
      <c r="C30" s="97" t="s">
        <v>52</v>
      </c>
      <c r="D30" s="98" t="str">
        <f>IF(B30&gt;0,B30*16/100,"")</f>
        <v/>
      </c>
      <c r="E30" s="99">
        <f>SUM(B30:D30)</f>
        <v>0</v>
      </c>
    </row>
    <row r="31" spans="1:5" ht="30" customHeight="1" thickBot="1" x14ac:dyDescent="0.3">
      <c r="A31" s="100" t="s">
        <v>51</v>
      </c>
      <c r="B31" s="101"/>
      <c r="C31" s="102" t="s">
        <v>52</v>
      </c>
      <c r="D31" s="103" t="s">
        <v>52</v>
      </c>
      <c r="E31" s="104">
        <f>B31</f>
        <v>0</v>
      </c>
    </row>
    <row r="32" spans="1:5" ht="30" customHeight="1" thickTop="1" thickBot="1" x14ac:dyDescent="0.3">
      <c r="A32" s="105" t="s">
        <v>4</v>
      </c>
      <c r="B32" s="106">
        <f>SUM(B29:B31)</f>
        <v>0</v>
      </c>
      <c r="C32" s="106">
        <f t="shared" ref="C32:E32" si="0">SUM(C29:C31)</f>
        <v>0</v>
      </c>
      <c r="D32" s="107">
        <f t="shared" si="0"/>
        <v>0</v>
      </c>
      <c r="E32" s="108">
        <f t="shared" si="0"/>
        <v>0</v>
      </c>
    </row>
    <row r="33" spans="1:5" ht="12" customHeight="1" x14ac:dyDescent="0.25">
      <c r="A33" s="39"/>
      <c r="B33" s="40"/>
      <c r="C33" s="40"/>
      <c r="D33" s="40"/>
      <c r="E33" s="40"/>
    </row>
    <row r="34" spans="1:5" ht="30" customHeight="1" thickBot="1" x14ac:dyDescent="0.3">
      <c r="A34" s="121" t="s">
        <v>64</v>
      </c>
      <c r="B34" s="122"/>
      <c r="C34" s="122"/>
      <c r="D34" s="122"/>
      <c r="E34" s="122"/>
    </row>
    <row r="35" spans="1:5" ht="30" customHeight="1" thickBot="1" x14ac:dyDescent="0.3">
      <c r="A35" s="109" t="s">
        <v>1</v>
      </c>
      <c r="B35" s="110" t="s">
        <v>56</v>
      </c>
      <c r="C35" s="111" t="s">
        <v>57</v>
      </c>
      <c r="D35" s="112" t="s">
        <v>58</v>
      </c>
      <c r="E35" s="113" t="s">
        <v>2</v>
      </c>
    </row>
    <row r="36" spans="1:5" ht="30" customHeight="1" x14ac:dyDescent="0.25">
      <c r="A36" s="90" t="s">
        <v>3</v>
      </c>
      <c r="B36" s="91"/>
      <c r="C36" s="92" t="str">
        <f>IF(B36&gt;0,B36*13/100,"")</f>
        <v/>
      </c>
      <c r="D36" s="93" t="s">
        <v>52</v>
      </c>
      <c r="E36" s="94">
        <f>SUM(B36:D36)</f>
        <v>0</v>
      </c>
    </row>
    <row r="37" spans="1:5" ht="30" customHeight="1" x14ac:dyDescent="0.25">
      <c r="A37" s="95" t="s">
        <v>50</v>
      </c>
      <c r="B37" s="96"/>
      <c r="C37" s="97" t="s">
        <v>52</v>
      </c>
      <c r="D37" s="98" t="str">
        <f>IF(B37&gt;0,B37*16/100,"")</f>
        <v/>
      </c>
      <c r="E37" s="99">
        <f>SUM(B37:D37)</f>
        <v>0</v>
      </c>
    </row>
    <row r="38" spans="1:5" ht="30" customHeight="1" thickBot="1" x14ac:dyDescent="0.3">
      <c r="A38" s="100" t="s">
        <v>51</v>
      </c>
      <c r="B38" s="101"/>
      <c r="C38" s="102" t="s">
        <v>52</v>
      </c>
      <c r="D38" s="103" t="s">
        <v>52</v>
      </c>
      <c r="E38" s="104">
        <f>B38</f>
        <v>0</v>
      </c>
    </row>
    <row r="39" spans="1:5" ht="30" customHeight="1" thickTop="1" thickBot="1" x14ac:dyDescent="0.3">
      <c r="A39" s="105" t="s">
        <v>4</v>
      </c>
      <c r="B39" s="106">
        <f>SUM(B36:B38)</f>
        <v>0</v>
      </c>
      <c r="C39" s="106">
        <f t="shared" ref="C39:E39" si="1">SUM(C36:C38)</f>
        <v>0</v>
      </c>
      <c r="D39" s="107">
        <f t="shared" si="1"/>
        <v>0</v>
      </c>
      <c r="E39" s="108">
        <f t="shared" si="1"/>
        <v>0</v>
      </c>
    </row>
    <row r="40" spans="1:5" ht="12" customHeight="1" x14ac:dyDescent="0.25">
      <c r="A40" s="39"/>
      <c r="B40" s="40"/>
      <c r="C40" s="40"/>
      <c r="D40" s="40"/>
      <c r="E40" s="40"/>
    </row>
    <row r="41" spans="1:5" ht="30" customHeight="1" thickBot="1" x14ac:dyDescent="0.3">
      <c r="A41" s="121" t="s">
        <v>65</v>
      </c>
      <c r="B41" s="122"/>
      <c r="C41" s="122"/>
      <c r="D41" s="122"/>
      <c r="E41" s="122"/>
    </row>
    <row r="42" spans="1:5" ht="30" customHeight="1" thickBot="1" x14ac:dyDescent="0.3">
      <c r="A42" s="109" t="s">
        <v>1</v>
      </c>
      <c r="B42" s="110" t="s">
        <v>56</v>
      </c>
      <c r="C42" s="111" t="s">
        <v>57</v>
      </c>
      <c r="D42" s="112" t="s">
        <v>58</v>
      </c>
      <c r="E42" s="113" t="s">
        <v>2</v>
      </c>
    </row>
    <row r="43" spans="1:5" ht="30" customHeight="1" x14ac:dyDescent="0.25">
      <c r="A43" s="90" t="s">
        <v>3</v>
      </c>
      <c r="B43" s="91"/>
      <c r="C43" s="92" t="str">
        <f>IF(B43&gt;0,B43*13/100,"")</f>
        <v/>
      </c>
      <c r="D43" s="93" t="s">
        <v>52</v>
      </c>
      <c r="E43" s="94">
        <f>SUM(B43:D43)</f>
        <v>0</v>
      </c>
    </row>
    <row r="44" spans="1:5" ht="30" customHeight="1" x14ac:dyDescent="0.25">
      <c r="A44" s="95" t="s">
        <v>50</v>
      </c>
      <c r="B44" s="96"/>
      <c r="C44" s="97" t="s">
        <v>52</v>
      </c>
      <c r="D44" s="98" t="str">
        <f>IF(B44&gt;0,B44*16/100,"")</f>
        <v/>
      </c>
      <c r="E44" s="99">
        <f>SUM(B44:D44)</f>
        <v>0</v>
      </c>
    </row>
    <row r="45" spans="1:5" ht="30" customHeight="1" thickBot="1" x14ac:dyDescent="0.3">
      <c r="A45" s="100" t="s">
        <v>51</v>
      </c>
      <c r="B45" s="101"/>
      <c r="C45" s="102" t="s">
        <v>52</v>
      </c>
      <c r="D45" s="103" t="s">
        <v>52</v>
      </c>
      <c r="E45" s="104">
        <f>B45</f>
        <v>0</v>
      </c>
    </row>
    <row r="46" spans="1:5" ht="30" customHeight="1" thickTop="1" thickBot="1" x14ac:dyDescent="0.3">
      <c r="A46" s="105" t="s">
        <v>4</v>
      </c>
      <c r="B46" s="106">
        <f>SUM(B43:B45)</f>
        <v>0</v>
      </c>
      <c r="C46" s="106">
        <f t="shared" ref="C46:E46" si="2">SUM(C43:C45)</f>
        <v>0</v>
      </c>
      <c r="D46" s="107">
        <f t="shared" si="2"/>
        <v>0</v>
      </c>
      <c r="E46" s="108">
        <f t="shared" si="2"/>
        <v>0</v>
      </c>
    </row>
    <row r="47" spans="1:5" x14ac:dyDescent="0.25">
      <c r="A47" s="116"/>
      <c r="B47" s="117"/>
      <c r="C47" s="117"/>
      <c r="D47" s="117"/>
      <c r="E47" s="117"/>
    </row>
    <row r="48" spans="1:5" ht="30" customHeight="1" thickBot="1" x14ac:dyDescent="0.3">
      <c r="A48" s="121" t="s">
        <v>66</v>
      </c>
      <c r="B48" s="122"/>
      <c r="C48" s="122"/>
      <c r="D48" s="122"/>
      <c r="E48" s="122"/>
    </row>
    <row r="49" spans="1:5" ht="30" customHeight="1" thickBot="1" x14ac:dyDescent="0.3">
      <c r="A49" s="109" t="s">
        <v>1</v>
      </c>
      <c r="B49" s="110" t="s">
        <v>56</v>
      </c>
      <c r="C49" s="111" t="s">
        <v>57</v>
      </c>
      <c r="D49" s="112" t="s">
        <v>58</v>
      </c>
      <c r="E49" s="113" t="s">
        <v>2</v>
      </c>
    </row>
    <row r="50" spans="1:5" ht="30" customHeight="1" x14ac:dyDescent="0.25">
      <c r="A50" s="90" t="s">
        <v>3</v>
      </c>
      <c r="B50" s="91"/>
      <c r="C50" s="92" t="str">
        <f>IF(B50&gt;0,B50*13/100,"")</f>
        <v/>
      </c>
      <c r="D50" s="93" t="s">
        <v>52</v>
      </c>
      <c r="E50" s="94">
        <f>SUM(B50:D50)</f>
        <v>0</v>
      </c>
    </row>
    <row r="51" spans="1:5" ht="30" customHeight="1" x14ac:dyDescent="0.25">
      <c r="A51" s="95" t="s">
        <v>50</v>
      </c>
      <c r="B51" s="96"/>
      <c r="C51" s="97" t="s">
        <v>52</v>
      </c>
      <c r="D51" s="98" t="str">
        <f>IF(B51&gt;0,B51*16/100,"")</f>
        <v/>
      </c>
      <c r="E51" s="99">
        <f>SUM(B51:D51)</f>
        <v>0</v>
      </c>
    </row>
    <row r="52" spans="1:5" ht="30" customHeight="1" thickBot="1" x14ac:dyDescent="0.3">
      <c r="A52" s="100" t="s">
        <v>51</v>
      </c>
      <c r="B52" s="101"/>
      <c r="C52" s="102" t="s">
        <v>52</v>
      </c>
      <c r="D52" s="103" t="s">
        <v>52</v>
      </c>
      <c r="E52" s="104">
        <f>B52</f>
        <v>0</v>
      </c>
    </row>
    <row r="53" spans="1:5" ht="30" customHeight="1" thickTop="1" thickBot="1" x14ac:dyDescent="0.3">
      <c r="A53" s="105" t="s">
        <v>4</v>
      </c>
      <c r="B53" s="106">
        <f>SUM(B50:B52)</f>
        <v>0</v>
      </c>
      <c r="C53" s="106">
        <f t="shared" ref="C53:E53" si="3">SUM(C50:C52)</f>
        <v>0</v>
      </c>
      <c r="D53" s="107">
        <f t="shared" si="3"/>
        <v>0</v>
      </c>
      <c r="E53" s="108">
        <f t="shared" si="3"/>
        <v>0</v>
      </c>
    </row>
    <row r="54" spans="1:5" x14ac:dyDescent="0.25">
      <c r="A54" s="116"/>
      <c r="B54" s="117"/>
      <c r="C54" s="117"/>
      <c r="D54" s="117"/>
      <c r="E54" s="117"/>
    </row>
    <row r="55" spans="1:5" ht="30" customHeight="1" thickBot="1" x14ac:dyDescent="0.3">
      <c r="A55" s="121" t="s">
        <v>67</v>
      </c>
      <c r="B55" s="122"/>
      <c r="C55" s="122"/>
      <c r="D55" s="122"/>
      <c r="E55" s="122"/>
    </row>
    <row r="56" spans="1:5" ht="30" customHeight="1" thickBot="1" x14ac:dyDescent="0.3">
      <c r="A56" s="45" t="s">
        <v>1</v>
      </c>
      <c r="B56" s="57" t="s">
        <v>37</v>
      </c>
      <c r="C56" s="58" t="s">
        <v>38</v>
      </c>
      <c r="D56" s="58" t="s">
        <v>39</v>
      </c>
      <c r="E56" s="59" t="s">
        <v>2</v>
      </c>
    </row>
    <row r="57" spans="1:5" ht="30" customHeight="1" x14ac:dyDescent="0.25">
      <c r="A57" s="49" t="s">
        <v>3</v>
      </c>
      <c r="B57" s="60"/>
      <c r="C57" s="61">
        <f>(B57*1.13)-B57</f>
        <v>0</v>
      </c>
      <c r="D57" s="61" t="s">
        <v>52</v>
      </c>
      <c r="E57" s="62">
        <f>SUM(B57:D57)</f>
        <v>0</v>
      </c>
    </row>
    <row r="58" spans="1:5" ht="30" customHeight="1" thickBot="1" x14ac:dyDescent="0.3">
      <c r="A58" s="53" t="s">
        <v>4</v>
      </c>
      <c r="B58" s="54">
        <f>B57</f>
        <v>0</v>
      </c>
      <c r="C58" s="54">
        <f>C57</f>
        <v>0</v>
      </c>
      <c r="D58" s="55" t="str">
        <f>D57</f>
        <v>-</v>
      </c>
      <c r="E58" s="56">
        <f>SUM(B58:D58)</f>
        <v>0</v>
      </c>
    </row>
    <row r="59" spans="1:5" x14ac:dyDescent="0.25">
      <c r="A59" s="116"/>
      <c r="B59" s="117"/>
      <c r="C59" s="117"/>
      <c r="D59" s="117"/>
      <c r="E59" s="117"/>
    </row>
    <row r="60" spans="1:5" ht="30" customHeight="1" thickBot="1" x14ac:dyDescent="0.3">
      <c r="A60" s="121" t="s">
        <v>68</v>
      </c>
      <c r="B60" s="122"/>
      <c r="C60" s="122"/>
      <c r="D60" s="122"/>
      <c r="E60" s="122"/>
    </row>
    <row r="61" spans="1:5" ht="30" customHeight="1" thickBot="1" x14ac:dyDescent="0.3">
      <c r="A61" s="109" t="s">
        <v>1</v>
      </c>
      <c r="B61" s="110" t="s">
        <v>56</v>
      </c>
      <c r="C61" s="111" t="s">
        <v>57</v>
      </c>
      <c r="D61" s="112" t="s">
        <v>58</v>
      </c>
      <c r="E61" s="113" t="s">
        <v>2</v>
      </c>
    </row>
    <row r="62" spans="1:5" ht="30" customHeight="1" x14ac:dyDescent="0.25">
      <c r="A62" s="90" t="s">
        <v>3</v>
      </c>
      <c r="B62" s="91"/>
      <c r="C62" s="92" t="str">
        <f>IF(B62&gt;0,B62*13/100,"")</f>
        <v/>
      </c>
      <c r="D62" s="93" t="s">
        <v>52</v>
      </c>
      <c r="E62" s="94">
        <f>SUM(B62:D62)</f>
        <v>0</v>
      </c>
    </row>
    <row r="63" spans="1:5" ht="30" customHeight="1" x14ac:dyDescent="0.25">
      <c r="A63" s="95" t="s">
        <v>50</v>
      </c>
      <c r="B63" s="96"/>
      <c r="C63" s="97" t="s">
        <v>52</v>
      </c>
      <c r="D63" s="98" t="str">
        <f>IF(B63&gt;0,B63*16/100,"")</f>
        <v/>
      </c>
      <c r="E63" s="99">
        <f>SUM(B63:D63)</f>
        <v>0</v>
      </c>
    </row>
    <row r="64" spans="1:5" ht="30" customHeight="1" thickBot="1" x14ac:dyDescent="0.3">
      <c r="A64" s="100" t="s">
        <v>51</v>
      </c>
      <c r="B64" s="101"/>
      <c r="C64" s="102" t="s">
        <v>52</v>
      </c>
      <c r="D64" s="103" t="s">
        <v>52</v>
      </c>
      <c r="E64" s="104">
        <f>B64</f>
        <v>0</v>
      </c>
    </row>
    <row r="65" spans="1:5" ht="30" customHeight="1" thickTop="1" thickBot="1" x14ac:dyDescent="0.3">
      <c r="A65" s="105" t="s">
        <v>4</v>
      </c>
      <c r="B65" s="106">
        <f>SUM(B62:B64)</f>
        <v>0</v>
      </c>
      <c r="C65" s="106">
        <f t="shared" ref="C65:E65" si="4">SUM(C62:C64)</f>
        <v>0</v>
      </c>
      <c r="D65" s="107">
        <f t="shared" si="4"/>
        <v>0</v>
      </c>
      <c r="E65" s="108">
        <f t="shared" si="4"/>
        <v>0</v>
      </c>
    </row>
    <row r="66" spans="1:5" ht="30" customHeight="1" x14ac:dyDescent="0.25">
      <c r="A66" s="116"/>
      <c r="B66" s="117"/>
      <c r="C66" s="117"/>
      <c r="D66" s="117"/>
      <c r="E66" s="117"/>
    </row>
    <row r="67" spans="1:5" ht="30" customHeight="1" thickBot="1" x14ac:dyDescent="0.3">
      <c r="A67" s="121" t="s">
        <v>69</v>
      </c>
      <c r="B67" s="122"/>
      <c r="C67" s="122"/>
      <c r="D67" s="122"/>
      <c r="E67" s="122"/>
    </row>
    <row r="68" spans="1:5" ht="30" customHeight="1" thickBot="1" x14ac:dyDescent="0.3">
      <c r="A68" s="109" t="s">
        <v>1</v>
      </c>
      <c r="B68" s="110" t="s">
        <v>56</v>
      </c>
      <c r="C68" s="111" t="s">
        <v>57</v>
      </c>
      <c r="D68" s="112" t="s">
        <v>58</v>
      </c>
      <c r="E68" s="113" t="s">
        <v>2</v>
      </c>
    </row>
    <row r="69" spans="1:5" ht="30" customHeight="1" x14ac:dyDescent="0.25">
      <c r="A69" s="90" t="s">
        <v>3</v>
      </c>
      <c r="B69" s="91"/>
      <c r="C69" s="92" t="str">
        <f>IF(B69&gt;0,B69*13/100,"")</f>
        <v/>
      </c>
      <c r="D69" s="93" t="s">
        <v>52</v>
      </c>
      <c r="E69" s="94">
        <f>SUM(B69:D69)</f>
        <v>0</v>
      </c>
    </row>
    <row r="70" spans="1:5" ht="30" customHeight="1" x14ac:dyDescent="0.25">
      <c r="A70" s="95" t="s">
        <v>50</v>
      </c>
      <c r="B70" s="96"/>
      <c r="C70" s="97" t="s">
        <v>52</v>
      </c>
      <c r="D70" s="98" t="str">
        <f>IF(B70&gt;0,B70*16/100,"")</f>
        <v/>
      </c>
      <c r="E70" s="99">
        <f>SUM(B70:D70)</f>
        <v>0</v>
      </c>
    </row>
    <row r="71" spans="1:5" ht="30" customHeight="1" thickBot="1" x14ac:dyDescent="0.3">
      <c r="A71" s="100" t="s">
        <v>51</v>
      </c>
      <c r="B71" s="101"/>
      <c r="C71" s="102" t="s">
        <v>52</v>
      </c>
      <c r="D71" s="103" t="s">
        <v>52</v>
      </c>
      <c r="E71" s="104">
        <f>B71</f>
        <v>0</v>
      </c>
    </row>
    <row r="72" spans="1:5" ht="30" customHeight="1" thickTop="1" thickBot="1" x14ac:dyDescent="0.3">
      <c r="A72" s="105" t="s">
        <v>4</v>
      </c>
      <c r="B72" s="106">
        <f>SUM(B69:B71)</f>
        <v>0</v>
      </c>
      <c r="C72" s="106">
        <f t="shared" ref="C72:E72" si="5">SUM(C69:C71)</f>
        <v>0</v>
      </c>
      <c r="D72" s="107">
        <f t="shared" si="5"/>
        <v>0</v>
      </c>
      <c r="E72" s="108">
        <f t="shared" si="5"/>
        <v>0</v>
      </c>
    </row>
    <row r="73" spans="1:5" ht="12" customHeight="1" x14ac:dyDescent="0.25">
      <c r="A73" s="39"/>
      <c r="B73" s="40"/>
      <c r="C73" s="40"/>
      <c r="D73" s="40"/>
      <c r="E73" s="40"/>
    </row>
    <row r="74" spans="1:5" ht="30" customHeight="1" thickBot="1" x14ac:dyDescent="0.3">
      <c r="A74" s="121" t="s">
        <v>25</v>
      </c>
      <c r="B74" s="122"/>
      <c r="C74" s="122"/>
      <c r="D74" s="122"/>
      <c r="E74" s="122"/>
    </row>
    <row r="75" spans="1:5" ht="30" customHeight="1" thickBot="1" x14ac:dyDescent="0.3">
      <c r="A75" s="63" t="s">
        <v>26</v>
      </c>
      <c r="B75" s="64">
        <f>SUM(B13,B20,B25,B32,B39,B46,B53,B58,B65,B72)</f>
        <v>0</v>
      </c>
      <c r="C75" s="125" t="s">
        <v>29</v>
      </c>
      <c r="D75" s="125"/>
      <c r="E75" s="65">
        <f>SUM(E13,E20,E25,E32,E39,E46,E53,E58,E65,E72)</f>
        <v>0</v>
      </c>
    </row>
    <row r="76" spans="1:5" ht="30" customHeight="1" thickTop="1" x14ac:dyDescent="0.25">
      <c r="A76" s="41"/>
      <c r="B76" s="42"/>
      <c r="C76" s="43"/>
      <c r="D76" s="43"/>
      <c r="E76" s="44"/>
    </row>
    <row r="77" spans="1:5" ht="30" customHeight="1" thickBot="1" x14ac:dyDescent="0.3">
      <c r="A77" s="121" t="s">
        <v>27</v>
      </c>
      <c r="B77" s="122"/>
      <c r="C77" s="122"/>
      <c r="D77" s="122"/>
      <c r="E77" s="122"/>
    </row>
    <row r="78" spans="1:5" ht="30" customHeight="1" thickBot="1" x14ac:dyDescent="0.3">
      <c r="A78" s="63" t="s">
        <v>28</v>
      </c>
      <c r="B78" s="64">
        <f>B75*12</f>
        <v>0</v>
      </c>
      <c r="C78" s="125" t="s">
        <v>30</v>
      </c>
      <c r="D78" s="125"/>
      <c r="E78" s="65">
        <f>E75*12</f>
        <v>0</v>
      </c>
    </row>
    <row r="79" spans="1:5" ht="13.5" customHeight="1" thickTop="1" x14ac:dyDescent="0.25"/>
    <row r="80" spans="1:5" x14ac:dyDescent="0.25">
      <c r="A80" s="67" t="s">
        <v>41</v>
      </c>
      <c r="B80" s="7"/>
      <c r="C80" s="7"/>
      <c r="D80" s="7"/>
      <c r="E80" s="7"/>
    </row>
    <row r="81" spans="1:5" x14ac:dyDescent="0.25">
      <c r="A81" s="88" t="s">
        <v>48</v>
      </c>
      <c r="B81" s="7"/>
      <c r="C81" s="7"/>
      <c r="D81" s="7"/>
      <c r="E81" s="7"/>
    </row>
    <row r="82" spans="1:5" x14ac:dyDescent="0.25">
      <c r="A82" s="88" t="s">
        <v>49</v>
      </c>
      <c r="B82" s="7"/>
      <c r="C82" s="7"/>
      <c r="D82" s="7"/>
      <c r="E82" s="7"/>
    </row>
    <row r="83" spans="1:5" ht="15.75" thickBot="1" x14ac:dyDescent="0.3">
      <c r="A83" s="88"/>
      <c r="B83" s="7"/>
      <c r="C83" s="7"/>
      <c r="D83" s="7"/>
      <c r="E83" s="7"/>
    </row>
    <row r="84" spans="1:5" ht="15.75" thickBot="1" x14ac:dyDescent="0.3">
      <c r="A84" s="17"/>
      <c r="B84" s="18" t="s">
        <v>19</v>
      </c>
      <c r="C84" s="124"/>
      <c r="D84" s="124"/>
    </row>
    <row r="85" spans="1:5" x14ac:dyDescent="0.25">
      <c r="A85" s="17"/>
      <c r="B85" s="19"/>
      <c r="C85" s="17"/>
      <c r="D85" s="20"/>
    </row>
    <row r="86" spans="1:5" x14ac:dyDescent="0.25">
      <c r="A86" s="21"/>
      <c r="B86" s="22" t="s">
        <v>20</v>
      </c>
      <c r="C86" s="21"/>
      <c r="D86" s="22" t="s">
        <v>72</v>
      </c>
    </row>
    <row r="87" spans="1:5" ht="15.75" thickBot="1" x14ac:dyDescent="0.3">
      <c r="A87" s="17"/>
      <c r="B87" s="19"/>
      <c r="C87" s="19"/>
      <c r="D87" s="20"/>
    </row>
    <row r="88" spans="1:5" x14ac:dyDescent="0.25">
      <c r="A88" s="23" t="s">
        <v>21</v>
      </c>
      <c r="B88" s="24"/>
      <c r="C88" s="24"/>
      <c r="D88" s="25"/>
    </row>
    <row r="89" spans="1:5" x14ac:dyDescent="0.25">
      <c r="A89" s="26"/>
      <c r="B89" s="27"/>
      <c r="C89" s="27"/>
      <c r="D89" s="28"/>
    </row>
    <row r="90" spans="1:5" x14ac:dyDescent="0.25">
      <c r="A90" s="26"/>
      <c r="B90" s="27"/>
      <c r="C90" s="27"/>
      <c r="D90" s="28"/>
    </row>
    <row r="91" spans="1:5" x14ac:dyDescent="0.25">
      <c r="A91" s="26"/>
      <c r="B91" s="27"/>
      <c r="C91" s="27"/>
      <c r="D91" s="28"/>
    </row>
    <row r="92" spans="1:5" ht="15.75" thickBot="1" x14ac:dyDescent="0.3">
      <c r="A92" s="29"/>
      <c r="B92" s="30"/>
      <c r="C92" s="30"/>
      <c r="D92" s="31"/>
    </row>
  </sheetData>
  <mergeCells count="17">
    <mergeCell ref="A55:E55"/>
    <mergeCell ref="A60:E60"/>
    <mergeCell ref="A67:E67"/>
    <mergeCell ref="A2:E2"/>
    <mergeCell ref="C84:D84"/>
    <mergeCell ref="A77:E77"/>
    <mergeCell ref="C78:D78"/>
    <mergeCell ref="A4:E4"/>
    <mergeCell ref="A74:E74"/>
    <mergeCell ref="C75:D75"/>
    <mergeCell ref="A8:E8"/>
    <mergeCell ref="A15:E15"/>
    <mergeCell ref="A22:E22"/>
    <mergeCell ref="A27:E27"/>
    <mergeCell ref="A34:E34"/>
    <mergeCell ref="A41:E41"/>
    <mergeCell ref="A48:E4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portrait" useFirstPageNumber="1" horizontalDpi="300" verticalDpi="300" r:id="rId1"/>
  <headerFooter>
    <oddHeader xml:space="preserve">&amp;L2024_PRESTANET_HCRPF_RELANCE
</oddHeader>
    <oddFooter>&amp;R&amp;P/&amp;N</oddFooter>
  </headerFooter>
  <rowBreaks count="1" manualBreakCount="1">
    <brk id="47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2"/>
  <sheetViews>
    <sheetView zoomScaleNormal="100" zoomScaleSheetLayoutView="80" workbookViewId="0">
      <selection activeCell="B2" sqref="B2"/>
    </sheetView>
  </sheetViews>
  <sheetFormatPr baseColWidth="10" defaultColWidth="10.85546875" defaultRowHeight="15" x14ac:dyDescent="0.25"/>
  <cols>
    <col min="1" max="1" width="34.7109375" style="4" customWidth="1"/>
    <col min="2" max="3" width="19" style="4" customWidth="1"/>
    <col min="4" max="4" width="21" style="4" customWidth="1"/>
    <col min="5" max="5" width="27.7109375" style="4" customWidth="1"/>
    <col min="6" max="1020" width="10.85546875" style="4"/>
    <col min="1021" max="1021" width="11.5703125" style="4" customWidth="1"/>
    <col min="1022" max="16384" width="10.85546875" style="4"/>
  </cols>
  <sheetData>
    <row r="3" spans="1:7" ht="58.15" customHeight="1" x14ac:dyDescent="0.25">
      <c r="A3" s="66"/>
      <c r="B3" s="123" t="s">
        <v>0</v>
      </c>
      <c r="C3" s="123"/>
      <c r="D3" s="123"/>
      <c r="E3" s="123"/>
      <c r="F3" s="128"/>
      <c r="G3" s="128"/>
    </row>
    <row r="4" spans="1:7" x14ac:dyDescent="0.25">
      <c r="F4" s="128"/>
      <c r="G4" s="128"/>
    </row>
    <row r="5" spans="1:7" ht="30" customHeight="1" x14ac:dyDescent="0.25">
      <c r="A5" s="126" t="s">
        <v>59</v>
      </c>
      <c r="B5" s="126"/>
      <c r="C5" s="126"/>
      <c r="D5" s="126"/>
      <c r="E5" s="126"/>
      <c r="F5" s="128"/>
      <c r="G5" s="128"/>
    </row>
    <row r="6" spans="1:7" x14ac:dyDescent="0.25">
      <c r="A6" s="6"/>
      <c r="B6" s="7"/>
      <c r="C6" s="7"/>
      <c r="D6" s="7"/>
      <c r="E6" s="7"/>
      <c r="F6" s="89"/>
      <c r="G6" s="89"/>
    </row>
    <row r="7" spans="1:7" ht="18.75" x14ac:dyDescent="0.25">
      <c r="A7" s="8" t="s">
        <v>22</v>
      </c>
      <c r="B7" s="9"/>
      <c r="C7" s="9"/>
      <c r="D7" s="9"/>
      <c r="E7" s="9"/>
      <c r="F7" s="89"/>
      <c r="G7" s="89"/>
    </row>
    <row r="8" spans="1:7" ht="15.75" thickBot="1" x14ac:dyDescent="0.3">
      <c r="A8" s="10"/>
      <c r="B8" s="9"/>
      <c r="C8" s="9"/>
      <c r="D8" s="9"/>
      <c r="E8" s="9"/>
      <c r="F8" s="89"/>
      <c r="G8" s="89"/>
    </row>
    <row r="9" spans="1:7" ht="61.5" customHeight="1" thickBot="1" x14ac:dyDescent="0.3">
      <c r="A9" s="137" t="s">
        <v>5</v>
      </c>
      <c r="B9" s="138"/>
      <c r="C9" s="138"/>
      <c r="D9" s="139"/>
      <c r="E9" s="119" t="s">
        <v>70</v>
      </c>
      <c r="F9" s="89"/>
      <c r="G9" s="89"/>
    </row>
    <row r="10" spans="1:7" ht="28.5" customHeight="1" x14ac:dyDescent="0.25">
      <c r="A10" s="140" t="s">
        <v>6</v>
      </c>
      <c r="B10" s="141"/>
      <c r="C10" s="141"/>
      <c r="D10" s="142"/>
      <c r="E10" s="120"/>
      <c r="F10" s="89"/>
      <c r="G10" s="89"/>
    </row>
    <row r="11" spans="1:7" ht="28.5" customHeight="1" x14ac:dyDescent="0.25">
      <c r="A11" s="131" t="s">
        <v>7</v>
      </c>
      <c r="B11" s="132"/>
      <c r="C11" s="132"/>
      <c r="D11" s="133"/>
      <c r="E11" s="11"/>
    </row>
    <row r="12" spans="1:7" ht="28.5" customHeight="1" x14ac:dyDescent="0.25">
      <c r="A12" s="131" t="s">
        <v>8</v>
      </c>
      <c r="B12" s="132"/>
      <c r="C12" s="132"/>
      <c r="D12" s="133"/>
      <c r="E12" s="11"/>
    </row>
    <row r="13" spans="1:7" ht="28.5" customHeight="1" x14ac:dyDescent="0.25">
      <c r="A13" s="131" t="s">
        <v>23</v>
      </c>
      <c r="B13" s="132"/>
      <c r="C13" s="132"/>
      <c r="D13" s="133"/>
      <c r="E13" s="11"/>
    </row>
    <row r="14" spans="1:7" ht="28.5" customHeight="1" x14ac:dyDescent="0.25">
      <c r="A14" s="131" t="s">
        <v>42</v>
      </c>
      <c r="B14" s="132"/>
      <c r="C14" s="132"/>
      <c r="D14" s="133"/>
      <c r="E14" s="11"/>
    </row>
    <row r="15" spans="1:7" ht="28.5" customHeight="1" x14ac:dyDescent="0.25">
      <c r="A15" s="131" t="s">
        <v>43</v>
      </c>
      <c r="B15" s="132"/>
      <c r="C15" s="132"/>
      <c r="D15" s="133"/>
      <c r="E15" s="11"/>
    </row>
    <row r="16" spans="1:7" ht="38.25" customHeight="1" x14ac:dyDescent="0.25">
      <c r="A16" s="131" t="s">
        <v>44</v>
      </c>
      <c r="B16" s="132"/>
      <c r="C16" s="132"/>
      <c r="D16" s="133"/>
      <c r="E16" s="11"/>
    </row>
    <row r="17" spans="1:5" ht="33" customHeight="1" x14ac:dyDescent="0.25">
      <c r="A17" s="131" t="s">
        <v>9</v>
      </c>
      <c r="B17" s="132"/>
      <c r="C17" s="132"/>
      <c r="D17" s="133"/>
      <c r="E17" s="11"/>
    </row>
    <row r="18" spans="1:5" ht="28.5" customHeight="1" x14ac:dyDescent="0.25">
      <c r="A18" s="131" t="s">
        <v>10</v>
      </c>
      <c r="B18" s="132"/>
      <c r="C18" s="132"/>
      <c r="D18" s="133"/>
      <c r="E18" s="11"/>
    </row>
    <row r="19" spans="1:5" ht="28.5" customHeight="1" x14ac:dyDescent="0.25">
      <c r="A19" s="131" t="s">
        <v>11</v>
      </c>
      <c r="B19" s="132"/>
      <c r="C19" s="132"/>
      <c r="D19" s="133"/>
      <c r="E19" s="11"/>
    </row>
    <row r="20" spans="1:5" ht="28.5" customHeight="1" x14ac:dyDescent="0.25">
      <c r="A20" s="131" t="s">
        <v>12</v>
      </c>
      <c r="B20" s="132"/>
      <c r="C20" s="132"/>
      <c r="D20" s="133"/>
      <c r="E20" s="11"/>
    </row>
    <row r="21" spans="1:5" ht="28.5" customHeight="1" x14ac:dyDescent="0.25">
      <c r="A21" s="131" t="s">
        <v>13</v>
      </c>
      <c r="B21" s="132"/>
      <c r="C21" s="132"/>
      <c r="D21" s="133"/>
      <c r="E21" s="11"/>
    </row>
    <row r="22" spans="1:5" ht="28.5" customHeight="1" x14ac:dyDescent="0.25">
      <c r="A22" s="131" t="s">
        <v>45</v>
      </c>
      <c r="B22" s="132"/>
      <c r="C22" s="132"/>
      <c r="D22" s="133"/>
      <c r="E22" s="11"/>
    </row>
    <row r="23" spans="1:5" ht="28.5" customHeight="1" x14ac:dyDescent="0.25">
      <c r="A23" s="131" t="s">
        <v>14</v>
      </c>
      <c r="B23" s="132"/>
      <c r="C23" s="132"/>
      <c r="D23" s="133"/>
      <c r="E23" s="11"/>
    </row>
    <row r="24" spans="1:5" ht="28.5" customHeight="1" x14ac:dyDescent="0.25">
      <c r="A24" s="131" t="s">
        <v>46</v>
      </c>
      <c r="B24" s="132"/>
      <c r="C24" s="132"/>
      <c r="D24" s="133"/>
      <c r="E24" s="11"/>
    </row>
    <row r="25" spans="1:5" ht="28.5" customHeight="1" x14ac:dyDescent="0.25">
      <c r="A25" s="131" t="s">
        <v>15</v>
      </c>
      <c r="B25" s="132"/>
      <c r="C25" s="132"/>
      <c r="D25" s="133"/>
      <c r="E25" s="11"/>
    </row>
    <row r="26" spans="1:5" ht="28.5" customHeight="1" x14ac:dyDescent="0.25">
      <c r="A26" s="131" t="s">
        <v>16</v>
      </c>
      <c r="B26" s="132"/>
      <c r="C26" s="132"/>
      <c r="D26" s="133"/>
      <c r="E26" s="68"/>
    </row>
    <row r="27" spans="1:5" ht="28.5" customHeight="1" x14ac:dyDescent="0.25">
      <c r="A27" s="131" t="s">
        <v>47</v>
      </c>
      <c r="B27" s="132"/>
      <c r="C27" s="132"/>
      <c r="D27" s="133"/>
      <c r="E27" s="68"/>
    </row>
    <row r="28" spans="1:5" ht="28.5" customHeight="1" x14ac:dyDescent="0.25">
      <c r="A28" s="131" t="s">
        <v>17</v>
      </c>
      <c r="B28" s="132"/>
      <c r="C28" s="132"/>
      <c r="D28" s="133"/>
      <c r="E28" s="68"/>
    </row>
    <row r="29" spans="1:5" ht="28.5" customHeight="1" thickBot="1" x14ac:dyDescent="0.3">
      <c r="A29" s="134" t="s">
        <v>24</v>
      </c>
      <c r="B29" s="135"/>
      <c r="C29" s="135"/>
      <c r="D29" s="136"/>
      <c r="E29" s="12"/>
    </row>
    <row r="30" spans="1:5" ht="22.5" customHeight="1" thickBot="1" x14ac:dyDescent="0.3">
      <c r="A30" s="32"/>
      <c r="B30" s="33"/>
      <c r="C30" s="33"/>
      <c r="D30" s="33" t="s">
        <v>18</v>
      </c>
      <c r="E30" s="13"/>
    </row>
    <row r="31" spans="1:5" ht="28.5" customHeight="1" thickBot="1" x14ac:dyDescent="0.3">
      <c r="A31" s="1"/>
      <c r="B31" s="2"/>
      <c r="C31" s="14"/>
      <c r="D31" s="15"/>
      <c r="E31" s="16"/>
    </row>
    <row r="32" spans="1:5" ht="52.5" thickBot="1" x14ac:dyDescent="0.3">
      <c r="A32" s="143" t="s">
        <v>5</v>
      </c>
      <c r="B32" s="143"/>
      <c r="C32" s="143"/>
      <c r="D32" s="144"/>
      <c r="E32" s="118" t="s">
        <v>70</v>
      </c>
    </row>
    <row r="33" spans="1:5" ht="27.95" customHeight="1" x14ac:dyDescent="0.25">
      <c r="A33" s="129" t="s">
        <v>31</v>
      </c>
      <c r="B33" s="130"/>
      <c r="C33" s="130"/>
      <c r="D33" s="130"/>
      <c r="E33" s="34"/>
    </row>
    <row r="34" spans="1:5" ht="27.95" customHeight="1" x14ac:dyDescent="0.25">
      <c r="A34" s="129" t="s">
        <v>32</v>
      </c>
      <c r="B34" s="130"/>
      <c r="C34" s="130"/>
      <c r="D34" s="130"/>
      <c r="E34" s="34"/>
    </row>
    <row r="35" spans="1:5" ht="27.95" customHeight="1" x14ac:dyDescent="0.25">
      <c r="A35" s="129" t="s">
        <v>33</v>
      </c>
      <c r="B35" s="130"/>
      <c r="C35" s="130"/>
      <c r="D35" s="130"/>
      <c r="E35" s="34"/>
    </row>
    <row r="36" spans="1:5" ht="27.95" customHeight="1" x14ac:dyDescent="0.25">
      <c r="A36" s="129" t="s">
        <v>34</v>
      </c>
      <c r="B36" s="130"/>
      <c r="C36" s="130"/>
      <c r="D36" s="130"/>
      <c r="E36" s="34"/>
    </row>
    <row r="37" spans="1:5" ht="27.95" customHeight="1" x14ac:dyDescent="0.25">
      <c r="A37" s="129" t="s">
        <v>35</v>
      </c>
      <c r="B37" s="130"/>
      <c r="C37" s="130"/>
      <c r="D37" s="130"/>
      <c r="E37" s="34"/>
    </row>
    <row r="38" spans="1:5" ht="15.75" thickBot="1" x14ac:dyDescent="0.3">
      <c r="A38" s="32"/>
      <c r="B38" s="33"/>
      <c r="C38" s="33"/>
      <c r="D38" s="33" t="s">
        <v>18</v>
      </c>
      <c r="E38" s="3"/>
    </row>
    <row r="39" spans="1:5" x14ac:dyDescent="0.25">
      <c r="A39" s="6"/>
      <c r="B39" s="7"/>
      <c r="C39" s="7"/>
      <c r="D39" s="7"/>
      <c r="E39" s="7"/>
    </row>
    <row r="40" spans="1:5" ht="52.5" thickBot="1" x14ac:dyDescent="0.3">
      <c r="A40" s="143" t="s">
        <v>5</v>
      </c>
      <c r="B40" s="143"/>
      <c r="C40" s="143"/>
      <c r="D40" s="144"/>
      <c r="E40" s="118" t="s">
        <v>70</v>
      </c>
    </row>
    <row r="41" spans="1:5" ht="27.95" customHeight="1" x14ac:dyDescent="0.25">
      <c r="A41" s="129" t="s">
        <v>36</v>
      </c>
      <c r="B41" s="130"/>
      <c r="C41" s="130"/>
      <c r="D41" s="130"/>
      <c r="E41" s="34"/>
    </row>
    <row r="42" spans="1:5" ht="15.75" thickBot="1" x14ac:dyDescent="0.3">
      <c r="A42" s="6"/>
      <c r="B42" s="7"/>
      <c r="C42" s="7"/>
      <c r="D42" s="33" t="s">
        <v>18</v>
      </c>
      <c r="E42" s="3"/>
    </row>
    <row r="43" spans="1:5" ht="15.75" thickBot="1" x14ac:dyDescent="0.3">
      <c r="A43" s="6"/>
      <c r="B43" s="7"/>
      <c r="C43" s="7"/>
      <c r="D43" s="7"/>
      <c r="E43" s="7"/>
    </row>
    <row r="44" spans="1:5" ht="15.75" thickBot="1" x14ac:dyDescent="0.3">
      <c r="A44" s="17"/>
      <c r="B44" s="18" t="s">
        <v>19</v>
      </c>
      <c r="C44" s="145"/>
      <c r="D44" s="146"/>
    </row>
    <row r="45" spans="1:5" x14ac:dyDescent="0.25">
      <c r="A45" s="17"/>
      <c r="B45" s="19"/>
      <c r="C45" s="17"/>
      <c r="D45" s="20"/>
    </row>
    <row r="46" spans="1:5" x14ac:dyDescent="0.25">
      <c r="A46" s="21"/>
      <c r="B46" s="22" t="s">
        <v>20</v>
      </c>
      <c r="C46" s="21"/>
      <c r="D46" s="22" t="s">
        <v>72</v>
      </c>
    </row>
    <row r="47" spans="1:5" ht="15.75" thickBot="1" x14ac:dyDescent="0.3">
      <c r="A47" s="17"/>
      <c r="B47" s="19"/>
      <c r="C47" s="19"/>
      <c r="D47" s="20"/>
    </row>
    <row r="48" spans="1:5" x14ac:dyDescent="0.25">
      <c r="A48" s="23" t="s">
        <v>21</v>
      </c>
      <c r="B48" s="24"/>
      <c r="C48" s="24"/>
      <c r="D48" s="25"/>
    </row>
    <row r="49" spans="1:4" x14ac:dyDescent="0.25">
      <c r="A49" s="26"/>
      <c r="B49" s="27"/>
      <c r="C49" s="27"/>
      <c r="D49" s="28"/>
    </row>
    <row r="50" spans="1:4" x14ac:dyDescent="0.25">
      <c r="A50" s="26"/>
      <c r="B50" s="27"/>
      <c r="C50" s="27"/>
      <c r="D50" s="28"/>
    </row>
    <row r="51" spans="1:4" x14ac:dyDescent="0.25">
      <c r="A51" s="26"/>
      <c r="B51" s="27"/>
      <c r="C51" s="27"/>
      <c r="D51" s="28"/>
    </row>
    <row r="52" spans="1:4" ht="15.75" thickBot="1" x14ac:dyDescent="0.3">
      <c r="A52" s="29"/>
      <c r="B52" s="30"/>
      <c r="C52" s="30"/>
      <c r="D52" s="31"/>
    </row>
  </sheetData>
  <mergeCells count="33">
    <mergeCell ref="C44:D44"/>
    <mergeCell ref="A36:D36"/>
    <mergeCell ref="A37:D37"/>
    <mergeCell ref="A40:D40"/>
    <mergeCell ref="A34:D34"/>
    <mergeCell ref="A17:D17"/>
    <mergeCell ref="A35:D35"/>
    <mergeCell ref="A32:D32"/>
    <mergeCell ref="A33:D33"/>
    <mergeCell ref="A18:D18"/>
    <mergeCell ref="A27:D27"/>
    <mergeCell ref="A28:D28"/>
    <mergeCell ref="A24:D24"/>
    <mergeCell ref="A26:D26"/>
    <mergeCell ref="A22:D22"/>
    <mergeCell ref="A20:D20"/>
    <mergeCell ref="A23:D23"/>
    <mergeCell ref="F3:G5"/>
    <mergeCell ref="A41:D41"/>
    <mergeCell ref="A25:D25"/>
    <mergeCell ref="A29:D29"/>
    <mergeCell ref="B3:E3"/>
    <mergeCell ref="A5:E5"/>
    <mergeCell ref="A9:D9"/>
    <mergeCell ref="A14:D14"/>
    <mergeCell ref="A21:D21"/>
    <mergeCell ref="A11:D11"/>
    <mergeCell ref="A12:D12"/>
    <mergeCell ref="A13:D13"/>
    <mergeCell ref="A15:D15"/>
    <mergeCell ref="A16:D16"/>
    <mergeCell ref="A19:D19"/>
    <mergeCell ref="A10:D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useFirstPageNumber="1" horizontalDpi="300" verticalDpi="300" r:id="rId1"/>
  <headerFooter>
    <oddHeader xml:space="preserve">&amp;C2024_PRESTANET_HCRPF_RELANCE
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16_DPF</vt:lpstr>
      <vt:lpstr>Lot 16_BPU</vt:lpstr>
      <vt:lpstr>'Lot 16_BPU'!Zone_d_impression</vt:lpstr>
      <vt:lpstr>'Lot 16_DPF'!Zone_d_impression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SOULIE Aurelie</dc:creator>
  <cp:lastModifiedBy>SOULIE Aurelie</cp:lastModifiedBy>
  <cp:lastPrinted>2024-08-01T21:20:38Z</cp:lastPrinted>
  <dcterms:created xsi:type="dcterms:W3CDTF">2024-07-03T21:12:23Z</dcterms:created>
  <dcterms:modified xsi:type="dcterms:W3CDTF">2024-12-24T00:53:11Z</dcterms:modified>
</cp:coreProperties>
</file>