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sg.ged.intranet.justice.gouv.fr/alfresco/webdav/Sites SNum/Marchés Snum/1. MARCHES EN PREP/2025_AMOE_TRA/2-Publication/Préparation DCE/"/>
    </mc:Choice>
  </mc:AlternateContent>
  <xr:revisionPtr revIDLastSave="0" documentId="13_ncr:1_{5E8E0A06-D8B6-420C-B3FF-F4368BE5EAA1}" xr6:coauthVersionLast="47" xr6:coauthVersionMax="47" xr10:uidLastSave="{00000000-0000-0000-0000-000000000000}"/>
  <bookViews>
    <workbookView xWindow="-15210" yWindow="-16320" windowWidth="29040" windowHeight="15840" activeTab="1" xr2:uid="{00000000-000D-0000-FFFF-FFFF00000000}"/>
  </bookViews>
  <sheets>
    <sheet name="A PROPOS" sheetId="1" r:id="rId1"/>
    <sheet name="BP Forfaitaire, unitaire" sheetId="3" r:id="rId2"/>
    <sheet name="Détail Quantitatif Estimatif" sheetId="4" r:id="rId3"/>
    <sheet name="Param" sheetId="5" state="hidden" r:id="rId4"/>
  </sheets>
  <definedNames>
    <definedName name="List_Complexité">Param!$C:$C</definedName>
    <definedName name="List_Déclenchement">Param!$A:$A</definedName>
    <definedName name="List_Forme">Param!$E$1:$E$3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93" i="4" l="1"/>
  <c r="N291" i="4"/>
  <c r="N285" i="4"/>
  <c r="J283" i="4"/>
  <c r="H283" i="4"/>
  <c r="L283" i="4" s="1"/>
  <c r="L281" i="4"/>
  <c r="J281" i="4"/>
  <c r="H281" i="4"/>
  <c r="J279" i="4"/>
  <c r="H279" i="4"/>
  <c r="L279" i="4" s="1"/>
  <c r="J277" i="4"/>
  <c r="H277" i="4"/>
  <c r="L277" i="4" s="1"/>
  <c r="J275" i="4"/>
  <c r="L275" i="4" s="1"/>
  <c r="H275" i="4"/>
  <c r="J273" i="4"/>
  <c r="H273" i="4"/>
  <c r="L273" i="4" s="1"/>
  <c r="J271" i="4"/>
  <c r="L271" i="4" s="1"/>
  <c r="H271" i="4"/>
  <c r="L269" i="4"/>
  <c r="J269" i="4"/>
  <c r="H269" i="4"/>
  <c r="J267" i="4"/>
  <c r="H267" i="4"/>
  <c r="L267" i="4" s="1"/>
  <c r="L265" i="4"/>
  <c r="J265" i="4"/>
  <c r="H265" i="4"/>
  <c r="J263" i="4"/>
  <c r="H263" i="4"/>
  <c r="L263" i="4" s="1"/>
  <c r="J261" i="4"/>
  <c r="H261" i="4"/>
  <c r="L261" i="4" s="1"/>
  <c r="J259" i="4"/>
  <c r="L259" i="4" s="1"/>
  <c r="H259" i="4"/>
  <c r="J257" i="4"/>
  <c r="H257" i="4"/>
  <c r="L257" i="4" s="1"/>
  <c r="J255" i="4"/>
  <c r="L255" i="4" s="1"/>
  <c r="H255" i="4"/>
  <c r="L253" i="4"/>
  <c r="J253" i="4"/>
  <c r="H253" i="4"/>
  <c r="J251" i="4"/>
  <c r="H251" i="4"/>
  <c r="L251" i="4" s="1"/>
  <c r="L249" i="4"/>
  <c r="J249" i="4"/>
  <c r="H249" i="4"/>
  <c r="J247" i="4"/>
  <c r="H247" i="4"/>
  <c r="L247" i="4" s="1"/>
  <c r="J245" i="4"/>
  <c r="H245" i="4"/>
  <c r="L245" i="4" s="1"/>
  <c r="J243" i="4"/>
  <c r="L243" i="4" s="1"/>
  <c r="H243" i="4"/>
  <c r="J241" i="4"/>
  <c r="H241" i="4"/>
  <c r="L241" i="4" s="1"/>
  <c r="J239" i="4"/>
  <c r="L239" i="4" s="1"/>
  <c r="H239" i="4"/>
  <c r="L237" i="4"/>
  <c r="J237" i="4"/>
  <c r="H237" i="4"/>
  <c r="J235" i="4"/>
  <c r="H235" i="4"/>
  <c r="L235" i="4" s="1"/>
  <c r="L233" i="4"/>
  <c r="J233" i="4"/>
  <c r="H233" i="4"/>
  <c r="J231" i="4"/>
  <c r="H231" i="4"/>
  <c r="L231" i="4" s="1"/>
  <c r="J229" i="4"/>
  <c r="H229" i="4"/>
  <c r="L229" i="4" s="1"/>
  <c r="J227" i="4"/>
  <c r="L227" i="4" s="1"/>
  <c r="H227" i="4"/>
  <c r="J225" i="4"/>
  <c r="H225" i="4"/>
  <c r="L225" i="4" s="1"/>
  <c r="J223" i="4"/>
  <c r="L223" i="4" s="1"/>
  <c r="H223" i="4"/>
  <c r="L221" i="4"/>
  <c r="J221" i="4"/>
  <c r="H221" i="4"/>
  <c r="J219" i="4"/>
  <c r="H219" i="4"/>
  <c r="L219" i="4" s="1"/>
  <c r="L217" i="4"/>
  <c r="J217" i="4"/>
  <c r="H217" i="4"/>
  <c r="J215" i="4"/>
  <c r="H215" i="4"/>
  <c r="L215" i="4" s="1"/>
  <c r="J213" i="4"/>
  <c r="H213" i="4"/>
  <c r="L213" i="4" s="1"/>
  <c r="J211" i="4"/>
  <c r="L211" i="4" s="1"/>
  <c r="H211" i="4"/>
  <c r="J209" i="4"/>
  <c r="H209" i="4"/>
  <c r="L209" i="4" s="1"/>
  <c r="J207" i="4"/>
  <c r="L207" i="4" s="1"/>
  <c r="H207" i="4"/>
  <c r="L205" i="4"/>
  <c r="J205" i="4"/>
  <c r="H205" i="4"/>
  <c r="J203" i="4"/>
  <c r="H203" i="4"/>
  <c r="L203" i="4" s="1"/>
  <c r="L201" i="4"/>
  <c r="J201" i="4"/>
  <c r="H201" i="4"/>
  <c r="J199" i="4"/>
  <c r="H199" i="4"/>
  <c r="L199" i="4" s="1"/>
  <c r="J197" i="4"/>
  <c r="H197" i="4"/>
  <c r="L197" i="4" s="1"/>
  <c r="J195" i="4"/>
  <c r="L195" i="4" s="1"/>
  <c r="H195" i="4"/>
  <c r="J193" i="4"/>
  <c r="H193" i="4"/>
  <c r="L193" i="4" s="1"/>
  <c r="J191" i="4"/>
  <c r="L191" i="4" s="1"/>
  <c r="H191" i="4"/>
  <c r="L189" i="4"/>
  <c r="J189" i="4"/>
  <c r="H189" i="4"/>
  <c r="J187" i="4"/>
  <c r="H187" i="4"/>
  <c r="L187" i="4" s="1"/>
  <c r="J185" i="4"/>
  <c r="H185" i="4"/>
  <c r="L185" i="4" s="1"/>
  <c r="J183" i="4"/>
  <c r="H183" i="4"/>
  <c r="L183" i="4" s="1"/>
  <c r="J181" i="4"/>
  <c r="H181" i="4"/>
  <c r="L181" i="4" s="1"/>
  <c r="J179" i="4"/>
  <c r="L179" i="4" s="1"/>
  <c r="H179" i="4"/>
  <c r="J177" i="4"/>
  <c r="H177" i="4"/>
  <c r="L177" i="4" s="1"/>
  <c r="J175" i="4"/>
  <c r="L175" i="4" s="1"/>
  <c r="H175" i="4"/>
  <c r="L173" i="4"/>
  <c r="J173" i="4"/>
  <c r="H173" i="4"/>
  <c r="J171" i="4"/>
  <c r="H171" i="4"/>
  <c r="L171" i="4" s="1"/>
  <c r="J169" i="4"/>
  <c r="H169" i="4"/>
  <c r="L169" i="4" s="1"/>
  <c r="J167" i="4"/>
  <c r="H167" i="4"/>
  <c r="L167" i="4" s="1"/>
  <c r="J165" i="4"/>
  <c r="H165" i="4"/>
  <c r="L165" i="4" s="1"/>
  <c r="J163" i="4"/>
  <c r="L163" i="4" s="1"/>
  <c r="H163" i="4"/>
  <c r="J161" i="4"/>
  <c r="H161" i="4"/>
  <c r="L161" i="4" s="1"/>
  <c r="J159" i="4"/>
  <c r="L159" i="4" s="1"/>
  <c r="H159" i="4"/>
  <c r="L157" i="4"/>
  <c r="J157" i="4"/>
  <c r="H157" i="4"/>
  <c r="J155" i="4"/>
  <c r="H155" i="4"/>
  <c r="L155" i="4" s="1"/>
  <c r="J153" i="4"/>
  <c r="H153" i="4"/>
  <c r="L153" i="4" s="1"/>
  <c r="J151" i="4"/>
  <c r="H151" i="4"/>
  <c r="L151" i="4" s="1"/>
  <c r="J149" i="4"/>
  <c r="H149" i="4"/>
  <c r="L149" i="4" s="1"/>
  <c r="J147" i="4"/>
  <c r="L147" i="4" s="1"/>
  <c r="H147" i="4"/>
  <c r="J145" i="4"/>
  <c r="H145" i="4"/>
  <c r="L145" i="4" s="1"/>
  <c r="J143" i="4"/>
  <c r="L143" i="4" s="1"/>
  <c r="H143" i="4"/>
  <c r="L141" i="4"/>
  <c r="J141" i="4"/>
  <c r="H141" i="4"/>
  <c r="J139" i="4"/>
  <c r="H139" i="4"/>
  <c r="L139" i="4" s="1"/>
  <c r="J137" i="4"/>
  <c r="H137" i="4"/>
  <c r="L137" i="4" s="1"/>
  <c r="J135" i="4"/>
  <c r="H135" i="4"/>
  <c r="L135" i="4" s="1"/>
  <c r="J133" i="4"/>
  <c r="H133" i="4"/>
  <c r="L133" i="4" s="1"/>
  <c r="J131" i="4"/>
  <c r="L131" i="4" s="1"/>
  <c r="H131" i="4"/>
  <c r="J129" i="4"/>
  <c r="H129" i="4"/>
  <c r="L129" i="4" s="1"/>
  <c r="J127" i="4"/>
  <c r="L127" i="4" s="1"/>
  <c r="H127" i="4"/>
  <c r="L125" i="4"/>
  <c r="J125" i="4"/>
  <c r="H125" i="4"/>
  <c r="J123" i="4"/>
  <c r="H123" i="4"/>
  <c r="L123" i="4" s="1"/>
  <c r="J121" i="4"/>
  <c r="H121" i="4"/>
  <c r="L121" i="4" s="1"/>
  <c r="J119" i="4"/>
  <c r="H119" i="4"/>
  <c r="L119" i="4" s="1"/>
  <c r="J117" i="4"/>
  <c r="H117" i="4"/>
  <c r="L117" i="4" s="1"/>
  <c r="J115" i="4"/>
  <c r="L115" i="4" s="1"/>
  <c r="H115" i="4"/>
  <c r="J113" i="4"/>
  <c r="H113" i="4"/>
  <c r="L113" i="4" s="1"/>
  <c r="J111" i="4"/>
  <c r="L111" i="4" s="1"/>
  <c r="H111" i="4"/>
  <c r="L109" i="4"/>
  <c r="J109" i="4"/>
  <c r="H109" i="4"/>
  <c r="J107" i="4"/>
  <c r="H107" i="4"/>
  <c r="L107" i="4" s="1"/>
  <c r="J105" i="4"/>
  <c r="H105" i="4"/>
  <c r="L105" i="4" s="1"/>
  <c r="J103" i="4"/>
  <c r="H103" i="4"/>
  <c r="L103" i="4" s="1"/>
  <c r="J101" i="4"/>
  <c r="H101" i="4"/>
  <c r="L101" i="4" s="1"/>
  <c r="J99" i="4"/>
  <c r="L99" i="4" s="1"/>
  <c r="H99" i="4"/>
  <c r="J97" i="4"/>
  <c r="H97" i="4"/>
  <c r="L97" i="4" s="1"/>
  <c r="J95" i="4"/>
  <c r="L95" i="4" s="1"/>
  <c r="H95" i="4"/>
  <c r="L93" i="4"/>
  <c r="J93" i="4"/>
  <c r="H93" i="4"/>
  <c r="J91" i="4"/>
  <c r="H91" i="4"/>
  <c r="L91" i="4" s="1"/>
  <c r="J89" i="4"/>
  <c r="H89" i="4"/>
  <c r="L89" i="4" s="1"/>
  <c r="J87" i="4"/>
  <c r="H87" i="4"/>
  <c r="L87" i="4" s="1"/>
  <c r="J85" i="4"/>
  <c r="H85" i="4"/>
  <c r="L85" i="4" s="1"/>
  <c r="J83" i="4"/>
  <c r="L83" i="4" s="1"/>
  <c r="H83" i="4"/>
  <c r="J81" i="4"/>
  <c r="H81" i="4"/>
  <c r="L81" i="4" s="1"/>
  <c r="J79" i="4"/>
  <c r="L79" i="4" s="1"/>
  <c r="H79" i="4"/>
  <c r="L77" i="4"/>
  <c r="J77" i="4"/>
  <c r="H77" i="4"/>
  <c r="J75" i="4"/>
  <c r="H75" i="4"/>
  <c r="L75" i="4" s="1"/>
  <c r="J73" i="4"/>
  <c r="H73" i="4"/>
  <c r="L73" i="4" s="1"/>
  <c r="J71" i="4"/>
  <c r="H71" i="4"/>
  <c r="L71" i="4" s="1"/>
  <c r="J69" i="4"/>
  <c r="H69" i="4"/>
  <c r="L69" i="4" s="1"/>
  <c r="J67" i="4"/>
  <c r="L67" i="4" s="1"/>
  <c r="H67" i="4"/>
  <c r="J65" i="4"/>
  <c r="H65" i="4"/>
  <c r="L65" i="4" s="1"/>
  <c r="J63" i="4"/>
  <c r="L63" i="4" s="1"/>
  <c r="H63" i="4"/>
  <c r="L61" i="4"/>
  <c r="J61" i="4"/>
  <c r="H61" i="4"/>
  <c r="J59" i="4"/>
  <c r="H59" i="4"/>
  <c r="L59" i="4" s="1"/>
  <c r="J57" i="4"/>
  <c r="H57" i="4"/>
  <c r="L57" i="4" s="1"/>
  <c r="J55" i="4"/>
  <c r="H55" i="4"/>
  <c r="L55" i="4" s="1"/>
  <c r="J53" i="4"/>
  <c r="H53" i="4"/>
  <c r="L53" i="4" s="1"/>
  <c r="J51" i="4"/>
  <c r="L51" i="4" s="1"/>
  <c r="H51" i="4"/>
  <c r="J49" i="4"/>
  <c r="H49" i="4"/>
  <c r="L49" i="4" s="1"/>
  <c r="J47" i="4"/>
  <c r="L47" i="4" s="1"/>
  <c r="H47" i="4"/>
  <c r="L45" i="4"/>
  <c r="J45" i="4"/>
  <c r="H45" i="4"/>
  <c r="J43" i="4"/>
  <c r="H43" i="4"/>
  <c r="L43" i="4" s="1"/>
  <c r="J41" i="4"/>
  <c r="H41" i="4"/>
  <c r="L41" i="4" s="1"/>
  <c r="J39" i="4"/>
  <c r="H39" i="4"/>
  <c r="L39" i="4" s="1"/>
  <c r="J37" i="4"/>
  <c r="H37" i="4"/>
  <c r="L37" i="4" s="1"/>
  <c r="J35" i="4"/>
  <c r="L35" i="4" s="1"/>
  <c r="H35" i="4"/>
  <c r="J33" i="4"/>
  <c r="H33" i="4"/>
  <c r="L33" i="4" s="1"/>
  <c r="J31" i="4"/>
  <c r="L31" i="4" s="1"/>
  <c r="H31" i="4"/>
  <c r="L29" i="4"/>
  <c r="J29" i="4"/>
  <c r="H29" i="4"/>
  <c r="J27" i="4"/>
  <c r="H27" i="4"/>
  <c r="L27" i="4" s="1"/>
  <c r="J25" i="4"/>
  <c r="H25" i="4"/>
  <c r="L25" i="4" s="1"/>
  <c r="J23" i="4"/>
  <c r="H23" i="4"/>
  <c r="L23" i="4" s="1"/>
  <c r="J21" i="4"/>
  <c r="H21" i="4"/>
  <c r="L21" i="4" s="1"/>
  <c r="J19" i="4"/>
  <c r="L19" i="4" s="1"/>
  <c r="H19" i="4"/>
  <c r="J17" i="4"/>
  <c r="H17" i="4"/>
  <c r="L17" i="4" s="1"/>
  <c r="J15" i="4"/>
  <c r="L15" i="4" s="1"/>
  <c r="H15" i="4"/>
  <c r="L13" i="4"/>
  <c r="J13" i="4"/>
  <c r="H13" i="4"/>
  <c r="J11" i="4"/>
  <c r="H11" i="4"/>
  <c r="L11" i="4" s="1"/>
  <c r="J9" i="4"/>
  <c r="H9" i="4"/>
  <c r="L9" i="4" s="1"/>
  <c r="J7" i="4"/>
  <c r="H7" i="4"/>
  <c r="L7" i="4" s="1"/>
  <c r="L285" i="4" s="1"/>
  <c r="L289" i="4" s="1"/>
  <c r="A1" i="4"/>
  <c r="A1" i="3"/>
</calcChain>
</file>

<file path=xl/sharedStrings.xml><?xml version="1.0" encoding="utf-8"?>
<sst xmlns="http://schemas.openxmlformats.org/spreadsheetml/2006/main" count="1280" uniqueCount="267">
  <si>
    <t>PRINCIPES</t>
  </si>
  <si>
    <t xml:space="preserve"> ONGLETS</t>
  </si>
  <si>
    <t>"BP Forfaitaire, Unitaire"</t>
  </si>
  <si>
    <t xml:space="preserve">Bordereau des prix forfaitaires et unitaires des prestations </t>
  </si>
  <si>
    <t>"DQE"</t>
  </si>
  <si>
    <t>Détail Quantitatif Estimatif</t>
  </si>
  <si>
    <t>COMMENT REMPLIR</t>
  </si>
  <si>
    <t>Renseigner la feuille "BP Forfaitaire, Unitaire"</t>
  </si>
  <si>
    <t>Il est interdit de modifier la structure du classeur excel</t>
  </si>
  <si>
    <t>Renseigner le prix unitaire de chaque prestation en € Hors taxes</t>
  </si>
  <si>
    <t>POSTES</t>
  </si>
  <si>
    <t>POSTE</t>
  </si>
  <si>
    <t>SS-POSTE</t>
  </si>
  <si>
    <t>LIBELLE</t>
  </si>
  <si>
    <t>CODE PRESTATION</t>
  </si>
  <si>
    <t>PRESTATION</t>
  </si>
  <si>
    <t>COMMANDE</t>
  </si>
  <si>
    <t>DUREE</t>
  </si>
  <si>
    <t>PRIX HT</t>
  </si>
  <si>
    <t>P1</t>
  </si>
  <si>
    <t>Initialisation du lot</t>
  </si>
  <si>
    <t>P1.1</t>
  </si>
  <si>
    <t>TES-INIT</t>
  </si>
  <si>
    <t>Mise en œuvre de l'initialisation du marché</t>
  </si>
  <si>
    <t>Forfaitaire</t>
  </si>
  <si>
    <t>2 mois</t>
  </si>
  <si>
    <t>P2</t>
  </si>
  <si>
    <t>Pilotage</t>
  </si>
  <si>
    <t>P2.1</t>
  </si>
  <si>
    <t>TES-PIL-1-S</t>
  </si>
  <si>
    <t>Pilotage d'1 à 2 personnes</t>
  </si>
  <si>
    <t>3 mois</t>
  </si>
  <si>
    <t>TES-PIL-1-M</t>
  </si>
  <si>
    <t>Pilotage de 3 à 5 personnes</t>
  </si>
  <si>
    <t>TES-PIL-1-C</t>
  </si>
  <si>
    <t>Pilotage de 6 à 10 personnes</t>
  </si>
  <si>
    <t>P3</t>
  </si>
  <si>
    <t>Recette</t>
  </si>
  <si>
    <t>P3.1</t>
  </si>
  <si>
    <t>Tests Système - Evolution</t>
  </si>
  <si>
    <t>TES-TS-EVO-P&amp;E-TS</t>
  </si>
  <si>
    <t>Préparation et exécution d'une campagne de test très simple</t>
  </si>
  <si>
    <t>Unitaire</t>
  </si>
  <si>
    <t>Défini dans le bon de commande.</t>
  </si>
  <si>
    <t>TES-TS-EVO-P&amp;E-S</t>
  </si>
  <si>
    <t>Préparation et exécution d'une campagne de test simple</t>
  </si>
  <si>
    <t>TES-TS-EVO-P&amp;E-M</t>
  </si>
  <si>
    <t>Préparation et exécution d'une campagne de test moyenne</t>
  </si>
  <si>
    <t>TES-TS-EVO-P&amp;E-C</t>
  </si>
  <si>
    <t>Préparation et exécution d'une campagne de test complexe</t>
  </si>
  <si>
    <t>TES-TS-EVO-P&amp;E-TC</t>
  </si>
  <si>
    <t>Préparation et exécution d'une campagne de test très complexe</t>
  </si>
  <si>
    <t>TES-TS-EVO-E&amp;M-TS</t>
  </si>
  <si>
    <t>Exécution et mise à jour des tests d'une campagne - très simple</t>
  </si>
  <si>
    <t>TES-TS-EVO-E&amp;M-S</t>
  </si>
  <si>
    <t>Exécution et mise à jour des tests d'une campagne - simple</t>
  </si>
  <si>
    <t>TES-TS-EVO-E&amp;M-M</t>
  </si>
  <si>
    <t>Exécution et mise à jour des tests d'une campagne - moyenne</t>
  </si>
  <si>
    <t>TES-TS-EVO-E&amp;M-C</t>
  </si>
  <si>
    <t>Exécution et mise à jour des tests d'une campagne - complexe</t>
  </si>
  <si>
    <t>TES-TS-EVO-E&amp;M-TC</t>
  </si>
  <si>
    <t>Exécution et mise à jour des tests d'une campagne - très complexe</t>
  </si>
  <si>
    <t>P3.2</t>
  </si>
  <si>
    <t>Tests Système - Correction</t>
  </si>
  <si>
    <t>TES-TS-COR-E&amp;M-TS</t>
  </si>
  <si>
    <t>TES-TS-COR-E&amp;M-S</t>
  </si>
  <si>
    <t>TES-TS-COR-E&amp;M-M</t>
  </si>
  <si>
    <t>TES-TS-COR-E&amp;M-C</t>
  </si>
  <si>
    <t>TES-TS-COR-E&amp;M-TC</t>
  </si>
  <si>
    <t>P3.3</t>
  </si>
  <si>
    <t>Tests Système - Non régression</t>
  </si>
  <si>
    <t>TES-TS-NR-E&amp;M-TS</t>
  </si>
  <si>
    <t>TES-TS-NR-E&amp;M-S</t>
  </si>
  <si>
    <t>TES-TS-NR-E&amp;M-M</t>
  </si>
  <si>
    <t>TES-TS-NR-E&amp;M-C</t>
  </si>
  <si>
    <t>TES-TS-NR-E&amp;M-TC</t>
  </si>
  <si>
    <t>P3.4</t>
  </si>
  <si>
    <t>Tests Système - Accessibilité</t>
  </si>
  <si>
    <t>TES-TS-ACC-P&amp;E-TS</t>
  </si>
  <si>
    <t>TES-TS-ACC-P&amp;E-S</t>
  </si>
  <si>
    <t>TES-TS-ACC-P&amp;E-M</t>
  </si>
  <si>
    <t>TES-TS-ACC-P&amp;E-C</t>
  </si>
  <si>
    <t>TES-TS-ACC-P&amp;E-TC</t>
  </si>
  <si>
    <t>TES-TS-ACC-E&amp;M-TS</t>
  </si>
  <si>
    <t>TES-TS-ACC-E&amp;M-S</t>
  </si>
  <si>
    <t>TES-TS-ACC-E&amp;M-M</t>
  </si>
  <si>
    <t>TES-TS-ACC-E&amp;M-C</t>
  </si>
  <si>
    <t>TES-TS-ACC-E&amp;M-TC</t>
  </si>
  <si>
    <t>P3.5</t>
  </si>
  <si>
    <t>VPA</t>
  </si>
  <si>
    <t>TES-VPA-E&amp;M-TS</t>
  </si>
  <si>
    <t>5 jours ouvrés</t>
  </si>
  <si>
    <t>TES-VPA-E&amp;M-S</t>
  </si>
  <si>
    <t>TES-VPA-E&amp;M-M</t>
  </si>
  <si>
    <t>TES-VPA-E&amp;M-C</t>
  </si>
  <si>
    <t>TES-VPA-E&amp;M-TC</t>
  </si>
  <si>
    <t>P3.6</t>
  </si>
  <si>
    <t>Recevabilité</t>
  </si>
  <si>
    <t>TES-RCV-E&amp;M-TS</t>
  </si>
  <si>
    <t>TES-RCV-E&amp;M-S</t>
  </si>
  <si>
    <t>TES-RCV-E&amp;M-M</t>
  </si>
  <si>
    <t>TES-RCV-E&amp;M-C</t>
  </si>
  <si>
    <t>TES-RCV-E&amp;M-TC</t>
  </si>
  <si>
    <t>P3.7</t>
  </si>
  <si>
    <t>TIA/TAO- Evolution</t>
  </si>
  <si>
    <t>TES-TIA/TAO-EVO-P&amp;E-TS</t>
  </si>
  <si>
    <t>TES-TIA/TAO-EVO-P&amp;E-S</t>
  </si>
  <si>
    <t>TES-TIA/TAO-EVO-P&amp;E-M</t>
  </si>
  <si>
    <t>TES-TIA/TAO-EVO-P&amp;E-C</t>
  </si>
  <si>
    <t>TES-TIA/TAO-EVO-P&amp;E-TC</t>
  </si>
  <si>
    <t>TES-TIA/TAO-EVO-E&amp;M-TS</t>
  </si>
  <si>
    <t>TES-TIA/TAO-EVO-E&amp;M-S</t>
  </si>
  <si>
    <t>TES-TIA/TAO-EVO-E&amp;M-M</t>
  </si>
  <si>
    <t>TES-TIA/TAO-EVO-E&amp;M-C</t>
  </si>
  <si>
    <t>TES-TIA/TAO-EVO-E&amp;M-TC</t>
  </si>
  <si>
    <t>P3.8</t>
  </si>
  <si>
    <t>TIA/TAO- Correction</t>
  </si>
  <si>
    <t>TES-TIA/TAO-COR-E&amp;M-TS</t>
  </si>
  <si>
    <t>TES-TIA/TAO-COR-E&amp;M-S</t>
  </si>
  <si>
    <t>TES-TIA/TAO-COR-E&amp;M-M</t>
  </si>
  <si>
    <t>TES-TIA/TAO-COR-E&amp;M-C</t>
  </si>
  <si>
    <t>TES-TIA/TAO-COR-E&amp;M-TC</t>
  </si>
  <si>
    <t>P3.9</t>
  </si>
  <si>
    <t>TIA/TAO- Non régression</t>
  </si>
  <si>
    <t>TES-TIA/TAO-NR-E&amp;M-TS</t>
  </si>
  <si>
    <t>TES-TIA/TAO-NR-E&amp;M-S</t>
  </si>
  <si>
    <t>TES-TIA/TAO-NR-E&amp;M-M</t>
  </si>
  <si>
    <t>TES-TIA/TAO-NR-E&amp;M-C</t>
  </si>
  <si>
    <t>TES-TIA/TAO-NR-E&amp;M-TC</t>
  </si>
  <si>
    <t>P3.10</t>
  </si>
  <si>
    <t>TIA/TAO- Accessibilité</t>
  </si>
  <si>
    <t>TES-TIA/TAO-ACC-P&amp;E-TS</t>
  </si>
  <si>
    <t>TES-TIA/TAO-ACC-P&amp;E-S</t>
  </si>
  <si>
    <t>TES-TIA/TAO-ACC-P&amp;E-M</t>
  </si>
  <si>
    <t>TES-TIA/TAO-ACC-P&amp;E-C</t>
  </si>
  <si>
    <t>TES-TIA/TAO-ACC-P&amp;E-TC</t>
  </si>
  <si>
    <t>TES-TIA/TAO-ACC-E&amp;M-TS</t>
  </si>
  <si>
    <t>TES-TIA/TAO-ACC-E&amp;M-S</t>
  </si>
  <si>
    <t>TES-TIA/TAO-ACC-E&amp;M-M</t>
  </si>
  <si>
    <t>TES-TIA/TAO-ACC-E&amp;M-C</t>
  </si>
  <si>
    <t>TES-TIA/TAO-ACC-E&amp;M-TC</t>
  </si>
  <si>
    <t>P3.11</t>
  </si>
  <si>
    <t>RFU- Evolution</t>
  </si>
  <si>
    <t>TES-RFU-EVO-P&amp;E-TS</t>
  </si>
  <si>
    <t>TES-RFU-EVO-P&amp;E-S</t>
  </si>
  <si>
    <t>TES-RFU-EVO-P&amp;E-M</t>
  </si>
  <si>
    <t>TES-RFU-EVO-P&amp;E-C</t>
  </si>
  <si>
    <t>TES-RFU-EVO-P&amp;E-TC</t>
  </si>
  <si>
    <t>TES-RFU-EVO-E&amp;M-TS</t>
  </si>
  <si>
    <t>TES-RFU-EVO-E&amp;M-S</t>
  </si>
  <si>
    <t>TES-RFU-EVO-E&amp;M-M</t>
  </si>
  <si>
    <t>TES-RFU-EVO-E&amp;M-C</t>
  </si>
  <si>
    <t>TES-RFU-EVO-E&amp;M-TC</t>
  </si>
  <si>
    <t>P3.12</t>
  </si>
  <si>
    <t>RFU- Correction</t>
  </si>
  <si>
    <t>TES-RFU-COR-E&amp;M-TS</t>
  </si>
  <si>
    <t>TES-RFU-COR-E&amp;M-S</t>
  </si>
  <si>
    <t>TES-RFU-COR-E&amp;M-M</t>
  </si>
  <si>
    <t>TES-RFU-COR-E&amp;M-C</t>
  </si>
  <si>
    <t>TES-RFU-COR-E&amp;M-TC</t>
  </si>
  <si>
    <t>P3.13</t>
  </si>
  <si>
    <t>RFU- Non régression</t>
  </si>
  <si>
    <t>TES-RFU-NR-E&amp;M-TS</t>
  </si>
  <si>
    <t>TES-RFU-NR-E&amp;M-S</t>
  </si>
  <si>
    <t>TES-RFU-NR-E&amp;M-M</t>
  </si>
  <si>
    <t>TES-RFU-NR-E&amp;M-C</t>
  </si>
  <si>
    <t>TES-RFU-NR-E&amp;M-TC</t>
  </si>
  <si>
    <t>P3.14</t>
  </si>
  <si>
    <t>RFU- Accessibilité</t>
  </si>
  <si>
    <t>TES-RFU-ACC-P&amp;E-TS</t>
  </si>
  <si>
    <t>TES-RFU-ACC-P&amp;E-S</t>
  </si>
  <si>
    <t>TES-RFU-ACC-P&amp;E-M</t>
  </si>
  <si>
    <t>TES-RFU-ACC-P&amp;E-C</t>
  </si>
  <si>
    <t>TES-RFU-ACC-P&amp;E-TC</t>
  </si>
  <si>
    <t>TES-RFU-ACC-E&amp;M-TS</t>
  </si>
  <si>
    <t>TES-RFU-ACC-E&amp;M-S</t>
  </si>
  <si>
    <t>TES-RFU-ACC-E&amp;M-M</t>
  </si>
  <si>
    <t>TES-RFU-ACC-E&amp;M-C</t>
  </si>
  <si>
    <t>TES-RFU-ACC-E&amp;M-TC</t>
  </si>
  <si>
    <t>P3.15</t>
  </si>
  <si>
    <t>TM- Evolution</t>
  </si>
  <si>
    <t>TES-TM-EVO-P&amp;E-TS</t>
  </si>
  <si>
    <t>TES-TM-EVO-P&amp;E-S</t>
  </si>
  <si>
    <t>TES-TM-EVO-P&amp;E-M</t>
  </si>
  <si>
    <t>TES-TM-EVO-P&amp;E-C</t>
  </si>
  <si>
    <t>TES-TM-EVO-P&amp;E-TC</t>
  </si>
  <si>
    <t>TES-TM-EVO-E&amp;M-TS</t>
  </si>
  <si>
    <t>TES-TM-EVO-E&amp;M-S</t>
  </si>
  <si>
    <t>TES-TM-EVO-E&amp;M-M</t>
  </si>
  <si>
    <t>TES-TM-EVO-E&amp;M-C</t>
  </si>
  <si>
    <t>TES-TM-EVO-E&amp;M-TC</t>
  </si>
  <si>
    <t>TES-TM-COR-E&amp;M-TS</t>
  </si>
  <si>
    <t>P3.16</t>
  </si>
  <si>
    <t>TM- Correction</t>
  </si>
  <si>
    <t>TES-TM-COR-E&amp;M-S</t>
  </si>
  <si>
    <t>TES-TM-COR-E&amp;M-M</t>
  </si>
  <si>
    <t>TES-TM-COR-E&amp;M-C</t>
  </si>
  <si>
    <t>TES-TM-COR-E&amp;M-TC</t>
  </si>
  <si>
    <t>P3.17</t>
  </si>
  <si>
    <t>TM- Non régression</t>
  </si>
  <si>
    <t>TES-TM-NR-E&amp;M-TS</t>
  </si>
  <si>
    <t>TES-TM-NR-E&amp;M-S</t>
  </si>
  <si>
    <t>TES-TM-NR-E&amp;M-M</t>
  </si>
  <si>
    <t>TES-TM-NR-E&amp;M-C</t>
  </si>
  <si>
    <t>TES-TM-NR-E&amp;M-TC</t>
  </si>
  <si>
    <t>P3.18</t>
  </si>
  <si>
    <t>TM- Accessibilité</t>
  </si>
  <si>
    <t>TES-TM-ACC-P&amp;E-TS</t>
  </si>
  <si>
    <t>TES-TM-ACC-P&amp;E-S</t>
  </si>
  <si>
    <t>TES-TM-ACC-P&amp;E-M</t>
  </si>
  <si>
    <t>TES-TM-ACC-P&amp;E-C</t>
  </si>
  <si>
    <t>TES-TM-ACC-P&amp;E-TC</t>
  </si>
  <si>
    <t>TES-TM-ACC-E&amp;M-TS</t>
  </si>
  <si>
    <t>TES-TM-ACC-E&amp;M-S</t>
  </si>
  <si>
    <t>TES-TM-ACC-E&amp;M-M</t>
  </si>
  <si>
    <t>TES-TM-ACC-E&amp;M-C</t>
  </si>
  <si>
    <t>TES-TM-ACC-E&amp;M-TC</t>
  </si>
  <si>
    <t>P4</t>
  </si>
  <si>
    <t>Formation</t>
  </si>
  <si>
    <t>P4.1</t>
  </si>
  <si>
    <t>Formation - Plan</t>
  </si>
  <si>
    <t>TES-FORM-1-F</t>
  </si>
  <si>
    <t>Effort d’une ½ journée de conception de formation fonctionnelle</t>
  </si>
  <si>
    <t>Défini sur le bon de commande.</t>
  </si>
  <si>
    <t>TES-FORM-1-T</t>
  </si>
  <si>
    <t>Effort d’une ½ journée de conception de formation technique</t>
  </si>
  <si>
    <t>TES-FORM-2-F</t>
  </si>
  <si>
    <t>Effort d’une ½ journée d’animation de formation fonctionnelle</t>
  </si>
  <si>
    <t>TES-FORM-2-T</t>
  </si>
  <si>
    <t>Effort d’une ½ journée d’animation de formation technique</t>
  </si>
  <si>
    <t>P5</t>
  </si>
  <si>
    <t>Transférabililité / Réversibilité</t>
  </si>
  <si>
    <t>P5.1</t>
  </si>
  <si>
    <t>TES-TRANS-REV</t>
  </si>
  <si>
    <t>Mise en œuvre de la transférabilité / réversibilité du lot</t>
  </si>
  <si>
    <t>TOTAL</t>
  </si>
  <si>
    <t>PRIX UNITAIRE HT</t>
  </si>
  <si>
    <t>QUANTITE</t>
  </si>
  <si>
    <t>QUANTITE sur 4 ans</t>
  </si>
  <si>
    <r>
      <rPr>
        <sz val="11"/>
        <color theme="1"/>
        <rFont val="Calibri"/>
        <scheme val="minor"/>
      </rPr>
      <t xml:space="preserve">Pilotage d'1 à 2 </t>
    </r>
    <r>
      <rPr>
        <sz val="11"/>
        <rFont val="Calibri"/>
        <scheme val="minor"/>
      </rPr>
      <t>personnes</t>
    </r>
  </si>
  <si>
    <r>
      <rPr>
        <sz val="11"/>
        <color theme="1"/>
        <rFont val="Calibri"/>
        <scheme val="minor"/>
      </rPr>
      <t xml:space="preserve">Pilotage de 3 à 5 </t>
    </r>
    <r>
      <rPr>
        <sz val="11"/>
        <rFont val="Calibri"/>
        <scheme val="minor"/>
      </rPr>
      <t>personnes</t>
    </r>
  </si>
  <si>
    <r>
      <rPr>
        <sz val="11"/>
        <color theme="1"/>
        <rFont val="Calibri"/>
        <scheme val="minor"/>
      </rPr>
      <t xml:space="preserve">Pilotage de 6 à 10 </t>
    </r>
    <r>
      <rPr>
        <sz val="11"/>
        <rFont val="Calibri"/>
        <scheme val="minor"/>
      </rPr>
      <t>personnes</t>
    </r>
  </si>
  <si>
    <t>Tx TVA</t>
  </si>
  <si>
    <t>PRIX TTC</t>
  </si>
  <si>
    <t>T0 : date de notification du marché</t>
  </si>
  <si>
    <t>Très simple</t>
  </si>
  <si>
    <t>Forfait</t>
  </si>
  <si>
    <t>1ère commande T0 : date de notif. du marché puis bon de commande</t>
  </si>
  <si>
    <t>Simple</t>
  </si>
  <si>
    <t>Date de réunion de lancement</t>
  </si>
  <si>
    <t>Moyen</t>
  </si>
  <si>
    <t>1ère commande date de réunion de lancement puis bon de commande</t>
  </si>
  <si>
    <t>Complexe</t>
  </si>
  <si>
    <t>Devis</t>
  </si>
  <si>
    <t>Bon de commande</t>
  </si>
  <si>
    <t>Très complexe</t>
  </si>
  <si>
    <t>Cf. feuille "BP Unitaire"</t>
  </si>
  <si>
    <t>Support</t>
  </si>
  <si>
    <t>T0 + 1,5 mois, date de fin de l'initialisation</t>
  </si>
  <si>
    <t>Distance</t>
  </si>
  <si>
    <t>Présentiel</t>
  </si>
  <si>
    <t>4H</t>
  </si>
  <si>
    <t>8H</t>
  </si>
  <si>
    <t xml:space="preserve">Renseigner pour chaque poste, sous-poste ou UO, le prix unitaire des prestations dans la feuille "BP Forfaitaire, Unitaire" en colonne H. </t>
  </si>
  <si>
    <t xml:space="preserve">Marché d'AMOE pour TRA - Lot 1 - Pilotage, conception et exécution des tests </t>
  </si>
  <si>
    <t xml:space="preserve">Le soumissionnaire renseigne toutes les cellules hachurées dans l'onglet "BP Forfaitaire, Unitaire" </t>
  </si>
  <si>
    <t>Détail Quantitatif Estimatif : La feuille est remplie automatiquement. Les quantités indiquées sont fournies à titre de comparaison pour établir la note financière des soumissionnaires. Elles n'engagent pas le ministère de la Justice sur les quantités qui seront effectivement commandées lors de l'éxécution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</si>
</sst>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_ \ &quot;J/H&quot;;\-#,##0\ &quot;J/H&quot;"/>
    <numFmt numFmtId="165" formatCode="#,##0.00\ &quot;€&quot;"/>
    <numFmt numFmtId="166" formatCode="#,##0.00_ ;\-#,##0.00\ "/>
  </numFmts>
  <fonts count="19">
    <font>
      <sz val="11"/>
      <color theme="1"/>
      <name val="Calibri"/>
      <scheme val="minor"/>
    </font>
    <font>
      <sz val="11"/>
      <color theme="1"/>
      <name val="Arial"/>
    </font>
    <font>
      <b/>
      <sz val="14"/>
      <color theme="4" tint="-0.249977111117893"/>
      <name val="Arial"/>
    </font>
    <font>
      <b/>
      <sz val="14"/>
      <color theme="1"/>
      <name val="Arial"/>
    </font>
    <font>
      <b/>
      <sz val="11"/>
      <color theme="1"/>
      <name val="Arial"/>
    </font>
    <font>
      <sz val="10"/>
      <color theme="1"/>
      <name val="Arial"/>
    </font>
    <font>
      <sz val="16"/>
      <color theme="0"/>
      <name val="Calibri"/>
      <scheme val="minor"/>
    </font>
    <font>
      <b/>
      <sz val="11"/>
      <color theme="1"/>
      <name val="Calibri"/>
      <scheme val="minor"/>
    </font>
    <font>
      <sz val="11"/>
      <color theme="0"/>
      <name val="Calibri"/>
      <scheme val="minor"/>
    </font>
    <font>
      <b/>
      <sz val="10"/>
      <color theme="1"/>
      <name val="Calibri"/>
      <scheme val="minor"/>
    </font>
    <font>
      <sz val="14"/>
      <color theme="0"/>
      <name val="Calibri"/>
      <scheme val="minor"/>
    </font>
    <font>
      <b/>
      <sz val="20"/>
      <color theme="1"/>
      <name val="Calibri"/>
      <scheme val="minor"/>
    </font>
    <font>
      <b/>
      <sz val="10"/>
      <color theme="0"/>
      <name val="Calibri"/>
      <scheme val="minor"/>
    </font>
    <font>
      <sz val="14"/>
      <color theme="1"/>
      <name val="Calibri"/>
      <scheme val="minor"/>
    </font>
    <font>
      <b/>
      <sz val="14"/>
      <color theme="1"/>
      <name val="Calibri"/>
      <scheme val="minor"/>
    </font>
    <font>
      <b/>
      <sz val="14"/>
      <name val="Calibri"/>
      <scheme val="minor"/>
    </font>
    <font>
      <b/>
      <sz val="14"/>
      <color theme="0"/>
      <name val="Calibri"/>
      <scheme val="minor"/>
    </font>
    <font>
      <sz val="11"/>
      <color theme="1"/>
      <name val="Calibri"/>
      <scheme val="minor"/>
    </font>
    <font>
      <sz val="11"/>
      <name val="Calibri"/>
      <scheme val="minor"/>
    </font>
  </fonts>
  <fills count="10">
    <fill>
      <patternFill patternType="none"/>
    </fill>
    <fill>
      <patternFill patternType="gray125"/>
    </fill>
    <fill>
      <patternFill patternType="solid">
        <fgColor theme="8" tint="0.79998168889431442"/>
        <bgColor indexed="65"/>
      </patternFill>
    </fill>
    <fill>
      <patternFill patternType="solid">
        <fgColor theme="0" tint="-0.14999847407452621"/>
        <bgColor indexed="65"/>
      </patternFill>
    </fill>
    <fill>
      <patternFill patternType="solid">
        <fgColor theme="0"/>
      </patternFill>
    </fill>
    <fill>
      <patternFill patternType="solid">
        <fgColor rgb="FF002060"/>
      </patternFill>
    </fill>
    <fill>
      <patternFill patternType="solid">
        <fgColor theme="8" tint="-0.249977111117893"/>
        <bgColor indexed="65"/>
      </patternFill>
    </fill>
    <fill>
      <patternFill patternType="solid">
        <fgColor theme="4" tint="-0.249977111117893"/>
        <bgColor indexed="65"/>
      </patternFill>
    </fill>
    <fill>
      <patternFill patternType="solid">
        <fgColor rgb="FF00B050"/>
      </patternFill>
    </fill>
    <fill>
      <patternFill patternType="solid">
        <fgColor rgb="FF00B0F0"/>
      </patternFill>
    </fill>
  </fills>
  <borders count="12">
    <border>
      <left/>
      <right/>
      <top/>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medium">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s>
  <cellStyleXfs count="4">
    <xf numFmtId="0" fontId="0" fillId="0" borderId="0"/>
    <xf numFmtId="44" fontId="17" fillId="0" borderId="0" applyFont="0" applyFill="0" applyBorder="0" applyProtection="0"/>
    <xf numFmtId="164" fontId="17" fillId="0" borderId="1"/>
    <xf numFmtId="164" fontId="17" fillId="0" borderId="0"/>
  </cellStyleXfs>
  <cellXfs count="62">
    <xf numFmtId="0" fontId="0" fillId="0" borderId="0" xfId="0"/>
    <xf numFmtId="0" fontId="1" fillId="0" borderId="0" xfId="0" applyFont="1"/>
    <xf numFmtId="0" fontId="3" fillId="2" borderId="0" xfId="0" applyFont="1" applyFill="1" applyAlignment="1">
      <alignment vertical="top"/>
    </xf>
    <xf numFmtId="0" fontId="4" fillId="3" borderId="0" xfId="0" applyFont="1" applyFill="1"/>
    <xf numFmtId="0" fontId="1" fillId="3" borderId="0" xfId="0" applyFont="1" applyFill="1"/>
    <xf numFmtId="0" fontId="5" fillId="0" borderId="0" xfId="0" applyFont="1"/>
    <xf numFmtId="0" fontId="5" fillId="0" borderId="0" xfId="0" applyFont="1" applyAlignment="1">
      <alignment horizontal="left" indent="1"/>
    </xf>
    <xf numFmtId="0" fontId="5" fillId="0" borderId="2" xfId="0" applyFont="1" applyBorder="1" applyAlignment="1">
      <alignment horizontal="left" vertical="center"/>
    </xf>
    <xf numFmtId="0" fontId="5" fillId="4" borderId="2" xfId="0" applyFont="1" applyFill="1" applyBorder="1" applyAlignment="1">
      <alignment horizontal="left" vertical="center"/>
    </xf>
    <xf numFmtId="0" fontId="4" fillId="3" borderId="0" xfId="0" applyFont="1" applyFill="1" applyAlignment="1">
      <alignment horizontal="left"/>
    </xf>
    <xf numFmtId="0" fontId="6" fillId="5" borderId="2" xfId="0" applyFont="1" applyFill="1" applyBorder="1" applyAlignment="1">
      <alignment horizontal="center" vertical="center"/>
    </xf>
    <xf numFmtId="0" fontId="1" fillId="4" borderId="0" xfId="0" applyFont="1" applyFill="1"/>
    <xf numFmtId="0" fontId="4" fillId="4" borderId="0" xfId="0" applyFont="1" applyFill="1"/>
    <xf numFmtId="0" fontId="4" fillId="4" borderId="0" xfId="0" applyFont="1" applyFill="1" applyAlignment="1">
      <alignment horizontal="center"/>
    </xf>
    <xf numFmtId="0" fontId="9" fillId="0" borderId="0" xfId="0" applyFont="1" applyAlignment="1">
      <alignment horizontal="center"/>
    </xf>
    <xf numFmtId="0" fontId="0" fillId="0" borderId="0" xfId="0" applyAlignment="1">
      <alignment horizontal="left" vertical="center"/>
    </xf>
    <xf numFmtId="0" fontId="7" fillId="0" borderId="0" xfId="0" applyFont="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164" fontId="10" fillId="5" borderId="5" xfId="1" applyNumberFormat="1" applyFont="1" applyFill="1" applyBorder="1" applyAlignment="1" applyProtection="1">
      <alignment horizontal="right" vertical="center" wrapText="1"/>
    </xf>
    <xf numFmtId="0" fontId="7" fillId="2" borderId="0" xfId="0" applyFont="1" applyFill="1" applyAlignment="1">
      <alignment vertical="center"/>
    </xf>
    <xf numFmtId="0" fontId="0" fillId="2" borderId="0" xfId="0" applyFill="1" applyAlignment="1">
      <alignment vertical="center"/>
    </xf>
    <xf numFmtId="0" fontId="11" fillId="2" borderId="0" xfId="0" applyFont="1" applyFill="1" applyAlignment="1">
      <alignment vertical="center"/>
    </xf>
    <xf numFmtId="0" fontId="9" fillId="0" borderId="0" xfId="0" applyFont="1" applyAlignment="1" applyProtection="1">
      <alignment horizontal="center"/>
      <protection locked="0"/>
    </xf>
    <xf numFmtId="0" fontId="0" fillId="0" borderId="0" xfId="0" applyAlignment="1" applyProtection="1">
      <alignment horizontal="left" vertical="center"/>
      <protection locked="0"/>
    </xf>
    <xf numFmtId="0" fontId="7" fillId="0" borderId="0" xfId="0" applyFont="1" applyAlignment="1" applyProtection="1">
      <alignment horizontal="center" vertical="center"/>
      <protection locked="0"/>
    </xf>
    <xf numFmtId="0" fontId="0" fillId="0" borderId="0" xfId="0"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lignment horizontal="center"/>
    </xf>
    <xf numFmtId="0" fontId="9" fillId="0" borderId="0" xfId="0" applyFont="1" applyAlignment="1" applyProtection="1">
      <alignment horizontal="center" vertical="center"/>
      <protection locked="0"/>
    </xf>
    <xf numFmtId="0" fontId="9" fillId="0" borderId="0" xfId="0" applyFont="1" applyAlignment="1">
      <alignment horizontal="center" vertical="center"/>
    </xf>
    <xf numFmtId="0" fontId="9" fillId="0" borderId="0" xfId="0" applyFont="1" applyAlignment="1">
      <alignment horizontal="center" vertical="center" wrapText="1"/>
    </xf>
    <xf numFmtId="0" fontId="12" fillId="7" borderId="6" xfId="0" applyFont="1" applyFill="1" applyBorder="1" applyAlignment="1" applyProtection="1">
      <alignment horizontal="center" vertical="center"/>
      <protection locked="0"/>
    </xf>
    <xf numFmtId="0" fontId="12" fillId="0" borderId="0" xfId="0" applyFont="1" applyAlignment="1" applyProtection="1">
      <alignment horizontal="center"/>
      <protection locked="0"/>
    </xf>
    <xf numFmtId="0" fontId="8" fillId="7" borderId="7" xfId="0" applyFont="1" applyFill="1" applyBorder="1" applyAlignment="1" applyProtection="1">
      <alignment horizontal="left" vertical="center"/>
      <protection locked="0"/>
    </xf>
    <xf numFmtId="0" fontId="12" fillId="6" borderId="8" xfId="0" applyFont="1" applyFill="1" applyBorder="1" applyAlignment="1" applyProtection="1">
      <alignment horizontal="center" vertical="center"/>
      <protection locked="0"/>
    </xf>
    <xf numFmtId="0" fontId="8" fillId="6" borderId="9" xfId="0" applyFont="1" applyFill="1" applyBorder="1" applyAlignment="1" applyProtection="1">
      <alignment horizontal="left" vertical="center"/>
      <protection locked="0"/>
    </xf>
    <xf numFmtId="0" fontId="7" fillId="2" borderId="2" xfId="0" applyFont="1" applyFill="1" applyBorder="1" applyAlignment="1" applyProtection="1">
      <alignment horizontal="center" vertical="center"/>
      <protection locked="0"/>
    </xf>
    <xf numFmtId="0" fontId="0" fillId="2" borderId="2" xfId="0" applyFill="1" applyBorder="1" applyAlignment="1" applyProtection="1">
      <alignment vertical="center" wrapText="1"/>
      <protection locked="0"/>
    </xf>
    <xf numFmtId="0" fontId="0" fillId="2" borderId="2" xfId="0" applyFill="1" applyBorder="1" applyAlignment="1" applyProtection="1">
      <alignment horizontal="center" vertical="center"/>
      <protection locked="0"/>
    </xf>
    <xf numFmtId="165" fontId="10" fillId="5" borderId="10" xfId="1" applyNumberFormat="1" applyFont="1" applyFill="1" applyBorder="1" applyAlignment="1" applyProtection="1">
      <alignment horizontal="right" vertical="center" wrapText="1"/>
    </xf>
    <xf numFmtId="165" fontId="10" fillId="0" borderId="0" xfId="1" applyNumberFormat="1" applyFont="1" applyAlignment="1" applyProtection="1">
      <alignment horizontal="right" vertical="center" wrapText="1"/>
    </xf>
    <xf numFmtId="0" fontId="12" fillId="6" borderId="9" xfId="0" applyFont="1" applyFill="1" applyBorder="1" applyAlignment="1" applyProtection="1">
      <alignment horizontal="center" vertical="center"/>
      <protection locked="0"/>
    </xf>
    <xf numFmtId="0" fontId="13"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center" vertical="center"/>
    </xf>
    <xf numFmtId="44" fontId="13" fillId="2" borderId="2" xfId="0" applyNumberFormat="1" applyFont="1" applyFill="1" applyBorder="1" applyAlignment="1">
      <alignment vertical="center"/>
    </xf>
    <xf numFmtId="1" fontId="10" fillId="5" borderId="2" xfId="0" applyNumberFormat="1" applyFont="1" applyFill="1" applyBorder="1" applyAlignment="1">
      <alignment horizontal="center" vertical="center"/>
    </xf>
    <xf numFmtId="165" fontId="10" fillId="5" borderId="2" xfId="0" applyNumberFormat="1" applyFont="1" applyFill="1" applyBorder="1" applyAlignment="1">
      <alignment horizontal="center" vertical="center"/>
    </xf>
    <xf numFmtId="1" fontId="10" fillId="8" borderId="2" xfId="0" applyNumberFormat="1" applyFont="1" applyFill="1" applyBorder="1" applyAlignment="1">
      <alignment horizontal="center" vertical="center"/>
    </xf>
    <xf numFmtId="0" fontId="0" fillId="2" borderId="2" xfId="0" applyFill="1" applyBorder="1" applyAlignment="1" applyProtection="1">
      <alignment vertical="center" wrapText="1"/>
      <protection locked="0"/>
    </xf>
    <xf numFmtId="0" fontId="15" fillId="0" borderId="0" xfId="0" applyFont="1" applyAlignment="1">
      <alignment horizontal="center" vertical="center"/>
    </xf>
    <xf numFmtId="165" fontId="16" fillId="9" borderId="11" xfId="0" applyNumberFormat="1" applyFont="1" applyFill="1" applyBorder="1" applyAlignment="1">
      <alignment horizontal="center" vertical="center"/>
    </xf>
    <xf numFmtId="166" fontId="16" fillId="9" borderId="11" xfId="0" applyNumberFormat="1" applyFont="1" applyFill="1" applyBorder="1" applyAlignment="1">
      <alignment horizontal="center" vertical="center"/>
    </xf>
    <xf numFmtId="166" fontId="10" fillId="0" borderId="0" xfId="0" applyNumberFormat="1" applyFont="1" applyAlignment="1">
      <alignment horizontal="center" vertical="center"/>
    </xf>
    <xf numFmtId="9" fontId="15" fillId="0" borderId="2" xfId="0" applyNumberFormat="1" applyFont="1" applyBorder="1" applyAlignment="1">
      <alignment horizontal="center" vertical="center"/>
    </xf>
    <xf numFmtId="0" fontId="2" fillId="2" borderId="0" xfId="0" applyFont="1" applyFill="1" applyAlignment="1">
      <alignment horizontal="center" vertical="top"/>
    </xf>
    <xf numFmtId="0" fontId="5" fillId="0" borderId="3" xfId="0" applyFont="1" applyBorder="1" applyAlignment="1">
      <alignment horizontal="left" vertical="center"/>
    </xf>
    <xf numFmtId="0" fontId="5" fillId="0" borderId="4" xfId="0" applyFont="1" applyBorder="1" applyAlignment="1">
      <alignment horizontal="left" vertical="center"/>
    </xf>
    <xf numFmtId="0" fontId="11" fillId="2" borderId="0" xfId="0" applyFont="1" applyFill="1" applyAlignment="1" applyProtection="1">
      <alignment horizontal="center" vertical="center"/>
      <protection locked="0"/>
    </xf>
    <xf numFmtId="0" fontId="11" fillId="2" borderId="0" xfId="0" applyFont="1" applyFill="1" applyAlignment="1">
      <alignment horizontal="center" vertical="center"/>
    </xf>
  </cellXfs>
  <cellStyles count="4">
    <cellStyle name="Monétaire" xfId="1" builtinId="4"/>
    <cellStyle name="Normal" xfId="0" builtinId="0"/>
    <cellStyle name="Style 1" xfId="2" xr:uid="{00000000-0005-0000-0000-000003000000}"/>
    <cellStyle name="Style 2" xfId="3" xr:uid="{00000000-0005-0000-0000-000004000000}"/>
  </cellStyles>
  <dxfs count="4">
    <dxf>
      <fill>
        <patternFill patternType="solid">
          <fgColor theme="9" tint="0.79998168889431442"/>
          <bgColor theme="9" tint="0.79998168889431442"/>
        </patternFill>
      </fill>
    </dxf>
    <dxf>
      <fill>
        <patternFill patternType="darkUp">
          <fgColor rgb="FF002060"/>
          <bgColor theme="4" tint="0.59996337778862885"/>
        </patternFill>
      </fill>
    </dxf>
    <dxf>
      <fill>
        <patternFill patternType="darkUp">
          <fgColor rgb="FF002060"/>
          <bgColor theme="4" tint="0.59996337778862885"/>
        </patternFill>
      </fill>
    </dxf>
    <dxf>
      <fill>
        <patternFill patternType="darkUp">
          <fgColor rgb="FF002060"/>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H27"/>
  <sheetViews>
    <sheetView showGridLines="0" zoomScale="85" workbookViewId="0">
      <selection activeCell="C19" sqref="C19"/>
    </sheetView>
  </sheetViews>
  <sheetFormatPr baseColWidth="10" defaultColWidth="11.453125" defaultRowHeight="14"/>
  <cols>
    <col min="1" max="1" width="32.453125" style="1" bestFit="1" customWidth="1"/>
    <col min="2" max="2" width="6.54296875" style="1" customWidth="1"/>
    <col min="3" max="3" width="74.453125" style="1" customWidth="1"/>
    <col min="4" max="4" width="41.453125" style="1" customWidth="1"/>
    <col min="5" max="5" width="28.1796875" style="1" customWidth="1"/>
    <col min="6" max="6" width="37.26953125" style="1" customWidth="1"/>
    <col min="7" max="16384" width="11.453125" style="1"/>
  </cols>
  <sheetData>
    <row r="1" spans="1:8" ht="18">
      <c r="A1" s="57" t="s">
        <v>264</v>
      </c>
      <c r="B1" s="57"/>
      <c r="C1" s="57"/>
      <c r="D1" s="2"/>
      <c r="E1" s="2"/>
      <c r="F1" s="2"/>
      <c r="G1" s="2"/>
      <c r="H1" s="2"/>
    </row>
    <row r="4" spans="1:8">
      <c r="A4" s="3" t="s">
        <v>0</v>
      </c>
      <c r="B4" s="4"/>
      <c r="C4" s="4"/>
      <c r="D4" s="4"/>
      <c r="E4" s="4"/>
      <c r="F4" s="4"/>
      <c r="G4" s="4"/>
      <c r="H4" s="4"/>
    </row>
    <row r="5" spans="1:8" s="5" customFormat="1" ht="12.5">
      <c r="A5" s="6" t="s">
        <v>1</v>
      </c>
    </row>
    <row r="6" spans="1:8" s="5" customFormat="1" ht="12.5">
      <c r="A6" s="8" t="s">
        <v>2</v>
      </c>
      <c r="B6" s="7" t="s">
        <v>3</v>
      </c>
      <c r="C6" s="7"/>
    </row>
    <row r="7" spans="1:8" s="5" customFormat="1" ht="12.5">
      <c r="A7" s="8" t="s">
        <v>4</v>
      </c>
      <c r="B7" s="58" t="s">
        <v>5</v>
      </c>
      <c r="C7" s="59"/>
    </row>
    <row r="9" spans="1:8">
      <c r="A9" s="9" t="s">
        <v>6</v>
      </c>
      <c r="B9" s="4"/>
      <c r="C9" s="4"/>
      <c r="D9" s="4"/>
      <c r="E9" s="4"/>
      <c r="F9" s="4"/>
      <c r="G9" s="4"/>
      <c r="H9" s="4"/>
    </row>
    <row r="11" spans="1:8" s="5" customFormat="1" ht="21">
      <c r="A11" s="10"/>
      <c r="B11" s="1" t="s">
        <v>265</v>
      </c>
    </row>
    <row r="12" spans="1:8" s="11" customFormat="1"/>
    <row r="13" spans="1:8" s="11" customFormat="1"/>
    <row r="14" spans="1:8" s="11" customFormat="1">
      <c r="A14" s="1"/>
    </row>
    <row r="15" spans="1:8" s="11" customFormat="1">
      <c r="A15" s="13"/>
    </row>
    <row r="16" spans="1:8" s="11" customFormat="1">
      <c r="A16" s="13"/>
    </row>
    <row r="17" spans="1:3" s="11" customFormat="1">
      <c r="A17" s="13"/>
      <c r="B17" s="12" t="s">
        <v>7</v>
      </c>
    </row>
    <row r="18" spans="1:3" s="11" customFormat="1">
      <c r="A18" s="13"/>
      <c r="B18" s="11" t="s">
        <v>263</v>
      </c>
    </row>
    <row r="19" spans="1:3" s="11" customFormat="1">
      <c r="A19" s="13"/>
    </row>
    <row r="20" spans="1:3" s="11" customFormat="1">
      <c r="A20" s="13"/>
    </row>
    <row r="21" spans="1:3" s="11" customFormat="1">
      <c r="A21" s="13"/>
    </row>
    <row r="22" spans="1:3">
      <c r="A22" s="13"/>
      <c r="C22" s="11"/>
    </row>
    <row r="24" spans="1:3" ht="17.149999999999999" customHeight="1">
      <c r="A24" s="1" t="s">
        <v>266</v>
      </c>
    </row>
    <row r="25" spans="1:3" s="5" customFormat="1">
      <c r="A25" s="1"/>
    </row>
    <row r="26" spans="1:3" s="5" customFormat="1">
      <c r="A26" s="1" t="s">
        <v>8</v>
      </c>
    </row>
    <row r="27" spans="1:3">
      <c r="A27" s="5"/>
    </row>
  </sheetData>
  <mergeCells count="2">
    <mergeCell ref="A1:C1"/>
    <mergeCell ref="B7:C7"/>
  </mergeCells>
  <conditionalFormatting sqref="A11">
    <cfRule type="expression" dxfId="3" priority="1">
      <formula>ISBLANK(A11)</formula>
    </cfRule>
  </conditionalFormatting>
  <pageMargins left="0.7" right="0.7" top="0.75" bottom="0.75" header="0.3" footer="0.3"/>
  <pageSetup paperSize="9" orientation="portrait" horizontalDpi="2147483648" verticalDpi="214748364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Y284"/>
  <sheetViews>
    <sheetView showGridLines="0" tabSelected="1" zoomScale="92" workbookViewId="0">
      <pane ySplit="6" topLeftCell="A7" activePane="bottomLeft" state="frozen"/>
      <selection sqref="A1:H1"/>
      <selection pane="bottomLeft" activeCell="C21" sqref="B21:C30"/>
    </sheetView>
  </sheetViews>
  <sheetFormatPr baseColWidth="10" defaultRowHeight="14.5"/>
  <cols>
    <col min="1" max="1" width="9.54296875" style="14" customWidth="1"/>
    <col min="2" max="2" width="13.453125" style="14" customWidth="1"/>
    <col min="3" max="3" width="37.453125" style="15" bestFit="1" customWidth="1"/>
    <col min="4" max="4" width="33.81640625" style="16" customWidth="1"/>
    <col min="5" max="5" width="53.54296875" style="17" customWidth="1"/>
    <col min="6" max="6" width="16.54296875" style="18" customWidth="1"/>
    <col min="7" max="7" width="41.7265625" style="17" customWidth="1"/>
    <col min="8" max="8" width="14.81640625" style="19" customWidth="1"/>
    <col min="9" max="9" width="3.453125" customWidth="1"/>
    <col min="10" max="10" width="11.81640625" bestFit="1" customWidth="1"/>
    <col min="11" max="12" width="10.81640625" customWidth="1"/>
    <col min="17" max="19" width="10.81640625" customWidth="1"/>
    <col min="25" max="25" width="11.81640625" customWidth="1"/>
    <col min="26" max="32" width="10.81640625" customWidth="1"/>
    <col min="42" max="44" width="10.81640625" customWidth="1"/>
    <col min="48" max="50" width="10.81640625" customWidth="1"/>
    <col min="59" max="59" width="10.26953125" customWidth="1"/>
    <col min="70" max="70" width="10.81640625" customWidth="1"/>
  </cols>
  <sheetData>
    <row r="1" spans="1:25" ht="26">
      <c r="A1" s="57" t="str">
        <f>'A PROPOS'!A1</f>
        <v xml:space="preserve">Marché d'AMOE pour TRA - Lot 1 - Pilotage, conception et exécution des tests </v>
      </c>
      <c r="B1" s="57"/>
      <c r="C1" s="57"/>
      <c r="D1" s="57"/>
      <c r="E1" s="57"/>
      <c r="F1" s="57"/>
      <c r="G1" s="57"/>
      <c r="H1" s="57"/>
      <c r="I1" s="19"/>
      <c r="J1" s="20"/>
      <c r="K1" s="21" t="s">
        <v>9</v>
      </c>
      <c r="L1" s="22"/>
      <c r="M1" s="22"/>
      <c r="N1" s="22"/>
      <c r="O1" s="22"/>
      <c r="P1" s="22"/>
      <c r="Q1" s="22"/>
      <c r="R1" s="22"/>
      <c r="S1" s="22"/>
      <c r="T1" s="22"/>
      <c r="U1" s="22"/>
      <c r="V1" s="22"/>
      <c r="W1" s="23"/>
      <c r="X1" s="22"/>
      <c r="Y1" s="22"/>
    </row>
    <row r="2" spans="1:25" ht="28" customHeight="1">
      <c r="A2" s="60" t="s">
        <v>10</v>
      </c>
      <c r="B2" s="60"/>
      <c r="C2" s="60"/>
      <c r="D2" s="60"/>
      <c r="E2" s="60"/>
      <c r="F2" s="60"/>
      <c r="G2" s="60"/>
      <c r="H2" s="60"/>
    </row>
    <row r="3" spans="1:25" ht="31" customHeight="1"/>
    <row r="4" spans="1:25" ht="31" customHeight="1">
      <c r="A4" s="24"/>
      <c r="B4" s="24"/>
      <c r="C4" s="25"/>
      <c r="D4" s="26"/>
      <c r="E4" s="27"/>
      <c r="F4" s="28"/>
      <c r="G4" s="27"/>
    </row>
    <row r="5" spans="1:25" s="29" customFormat="1">
      <c r="A5" s="30" t="s">
        <v>11</v>
      </c>
      <c r="B5" s="30" t="s">
        <v>12</v>
      </c>
      <c r="C5" s="30" t="s">
        <v>13</v>
      </c>
      <c r="D5" s="31" t="s">
        <v>14</v>
      </c>
      <c r="E5" s="32" t="s">
        <v>15</v>
      </c>
      <c r="F5" s="30" t="s">
        <v>16</v>
      </c>
      <c r="G5" s="32" t="s">
        <v>17</v>
      </c>
      <c r="H5" s="31" t="s">
        <v>18</v>
      </c>
      <c r="I5" s="31"/>
    </row>
    <row r="6" spans="1:25">
      <c r="A6" s="24"/>
      <c r="B6" s="24"/>
      <c r="C6" s="25"/>
      <c r="D6" s="26"/>
      <c r="E6" s="27"/>
      <c r="F6" s="28"/>
      <c r="G6" s="27"/>
    </row>
    <row r="7" spans="1:25" ht="28.5" customHeight="1">
      <c r="A7" s="33" t="s">
        <v>19</v>
      </c>
      <c r="B7" s="34"/>
      <c r="C7" s="35" t="s">
        <v>20</v>
      </c>
      <c r="D7" s="26"/>
      <c r="E7" s="27"/>
      <c r="F7" s="28"/>
      <c r="G7" s="27"/>
    </row>
    <row r="8" spans="1:25" ht="28.5" customHeight="1">
      <c r="A8" s="24"/>
      <c r="B8" s="36" t="s">
        <v>21</v>
      </c>
      <c r="C8" s="37" t="s">
        <v>20</v>
      </c>
      <c r="D8" s="38" t="s">
        <v>22</v>
      </c>
      <c r="E8" s="39" t="s">
        <v>23</v>
      </c>
      <c r="F8" s="40" t="s">
        <v>24</v>
      </c>
      <c r="G8" s="39" t="s">
        <v>25</v>
      </c>
      <c r="H8" s="41"/>
    </row>
    <row r="9" spans="1:25" ht="28.5" customHeight="1">
      <c r="A9" s="33" t="s">
        <v>26</v>
      </c>
      <c r="B9" s="34"/>
      <c r="C9" s="35" t="s">
        <v>27</v>
      </c>
      <c r="D9" s="26"/>
      <c r="E9" s="27"/>
      <c r="F9" s="27"/>
      <c r="G9" s="27"/>
      <c r="H9" s="42"/>
    </row>
    <row r="10" spans="1:25" ht="28.5" customHeight="1">
      <c r="A10" s="24"/>
      <c r="B10" s="36" t="s">
        <v>28</v>
      </c>
      <c r="C10" s="37" t="s">
        <v>27</v>
      </c>
      <c r="D10" s="38" t="s">
        <v>29</v>
      </c>
      <c r="E10" s="39" t="s">
        <v>30</v>
      </c>
      <c r="F10" s="40" t="s">
        <v>24</v>
      </c>
      <c r="G10" s="39" t="s">
        <v>31</v>
      </c>
      <c r="H10" s="41"/>
    </row>
    <row r="11" spans="1:25" ht="28.5" customHeight="1">
      <c r="A11" s="24"/>
      <c r="B11" s="24"/>
      <c r="C11" s="25"/>
      <c r="D11" s="26"/>
      <c r="E11" s="27"/>
      <c r="F11" s="28"/>
      <c r="G11" s="27"/>
      <c r="H11" s="42"/>
    </row>
    <row r="12" spans="1:25" ht="28.5" customHeight="1">
      <c r="A12" s="24"/>
      <c r="B12" s="24"/>
      <c r="C12" s="25"/>
      <c r="D12" s="38" t="s">
        <v>32</v>
      </c>
      <c r="E12" s="39" t="s">
        <v>33</v>
      </c>
      <c r="F12" s="40" t="s">
        <v>24</v>
      </c>
      <c r="G12" s="39" t="s">
        <v>31</v>
      </c>
      <c r="H12" s="41"/>
    </row>
    <row r="13" spans="1:25" ht="28.5" customHeight="1">
      <c r="A13" s="24"/>
      <c r="B13" s="24"/>
      <c r="C13" s="25"/>
      <c r="D13" s="26"/>
      <c r="E13" s="27"/>
      <c r="F13" s="28"/>
      <c r="G13" s="27"/>
      <c r="H13" s="42"/>
    </row>
    <row r="14" spans="1:25" ht="28.5" customHeight="1">
      <c r="A14" s="24"/>
      <c r="B14" s="24"/>
      <c r="C14" s="25"/>
      <c r="D14" s="38" t="s">
        <v>34</v>
      </c>
      <c r="E14" s="39" t="s">
        <v>35</v>
      </c>
      <c r="F14" s="40" t="s">
        <v>24</v>
      </c>
      <c r="G14" s="39" t="s">
        <v>31</v>
      </c>
      <c r="H14" s="41"/>
    </row>
    <row r="15" spans="1:25" ht="28.5" customHeight="1">
      <c r="A15" s="33" t="s">
        <v>36</v>
      </c>
      <c r="B15" s="34"/>
      <c r="C15" s="35" t="s">
        <v>37</v>
      </c>
      <c r="D15" s="26"/>
      <c r="E15" s="27"/>
      <c r="F15" s="28"/>
      <c r="G15" s="27"/>
      <c r="H15" s="42"/>
    </row>
    <row r="16" spans="1:25" ht="28.5" customHeight="1">
      <c r="A16" s="24"/>
      <c r="B16" s="36" t="s">
        <v>38</v>
      </c>
      <c r="C16" s="37" t="s">
        <v>39</v>
      </c>
      <c r="D16" s="38" t="s">
        <v>40</v>
      </c>
      <c r="E16" s="39" t="s">
        <v>41</v>
      </c>
      <c r="F16" s="40" t="s">
        <v>42</v>
      </c>
      <c r="G16" s="39" t="s">
        <v>43</v>
      </c>
      <c r="H16" s="41"/>
    </row>
    <row r="17" spans="1:8" ht="28.5" customHeight="1">
      <c r="A17" s="24"/>
      <c r="B17" s="24"/>
      <c r="C17" s="25"/>
      <c r="D17" s="26"/>
      <c r="E17" s="27"/>
      <c r="F17" s="28"/>
      <c r="G17" s="27"/>
      <c r="H17" s="42"/>
    </row>
    <row r="18" spans="1:8" ht="28.5" customHeight="1">
      <c r="A18" s="24"/>
      <c r="B18" s="24"/>
      <c r="C18" s="25"/>
      <c r="D18" s="38" t="s">
        <v>44</v>
      </c>
      <c r="E18" s="39" t="s">
        <v>45</v>
      </c>
      <c r="F18" s="40" t="s">
        <v>42</v>
      </c>
      <c r="G18" s="39" t="s">
        <v>43</v>
      </c>
      <c r="H18" s="41"/>
    </row>
    <row r="19" spans="1:8" ht="28.5" customHeight="1">
      <c r="A19" s="24"/>
      <c r="B19" s="24"/>
      <c r="C19" s="25"/>
      <c r="D19" s="26"/>
      <c r="E19" s="27"/>
      <c r="F19" s="28"/>
      <c r="G19" s="27"/>
      <c r="H19" s="42"/>
    </row>
    <row r="20" spans="1:8" ht="28.5" customHeight="1">
      <c r="A20" s="24"/>
      <c r="B20" s="24"/>
      <c r="C20" s="25"/>
      <c r="D20" s="38" t="s">
        <v>46</v>
      </c>
      <c r="E20" s="39" t="s">
        <v>47</v>
      </c>
      <c r="F20" s="40" t="s">
        <v>42</v>
      </c>
      <c r="G20" s="39" t="s">
        <v>43</v>
      </c>
      <c r="H20" s="41"/>
    </row>
    <row r="21" spans="1:8" ht="28.5" customHeight="1">
      <c r="A21" s="24"/>
      <c r="B21" s="24"/>
      <c r="C21" s="25"/>
      <c r="D21" s="26"/>
      <c r="E21" s="27"/>
      <c r="F21" s="28"/>
      <c r="G21" s="27"/>
      <c r="H21" s="42"/>
    </row>
    <row r="22" spans="1:8" ht="28.5" customHeight="1">
      <c r="A22" s="24"/>
      <c r="B22" s="24"/>
      <c r="C22" s="25"/>
      <c r="D22" s="38" t="s">
        <v>48</v>
      </c>
      <c r="E22" s="39" t="s">
        <v>49</v>
      </c>
      <c r="F22" s="40" t="s">
        <v>42</v>
      </c>
      <c r="G22" s="39" t="s">
        <v>43</v>
      </c>
      <c r="H22" s="41"/>
    </row>
    <row r="23" spans="1:8" ht="28.5" customHeight="1">
      <c r="A23" s="24"/>
      <c r="B23" s="24"/>
      <c r="C23" s="25"/>
      <c r="D23" s="26"/>
      <c r="E23" s="27"/>
      <c r="F23" s="28"/>
      <c r="G23" s="27"/>
      <c r="H23" s="42"/>
    </row>
    <row r="24" spans="1:8" ht="28.5" customHeight="1">
      <c r="A24" s="24"/>
      <c r="B24" s="24"/>
      <c r="C24" s="25"/>
      <c r="D24" s="38" t="s">
        <v>50</v>
      </c>
      <c r="E24" s="39" t="s">
        <v>51</v>
      </c>
      <c r="F24" s="40" t="s">
        <v>42</v>
      </c>
      <c r="G24" s="39" t="s">
        <v>43</v>
      </c>
      <c r="H24" s="41"/>
    </row>
    <row r="25" spans="1:8" ht="28.5" customHeight="1">
      <c r="A25" s="24"/>
      <c r="B25" s="24"/>
      <c r="C25" s="25"/>
      <c r="D25" s="26"/>
      <c r="E25" s="27"/>
      <c r="F25" s="28"/>
      <c r="G25" s="27"/>
      <c r="H25" s="42"/>
    </row>
    <row r="26" spans="1:8" ht="28.5" customHeight="1">
      <c r="A26" s="24"/>
      <c r="B26" s="24"/>
      <c r="C26" s="25"/>
      <c r="D26" s="38" t="s">
        <v>52</v>
      </c>
      <c r="E26" s="39" t="s">
        <v>53</v>
      </c>
      <c r="F26" s="40" t="s">
        <v>42</v>
      </c>
      <c r="G26" s="39" t="s">
        <v>43</v>
      </c>
      <c r="H26" s="41"/>
    </row>
    <row r="27" spans="1:8" ht="28.5" customHeight="1">
      <c r="A27" s="24"/>
      <c r="B27" s="24"/>
      <c r="C27" s="25"/>
      <c r="D27" s="26"/>
      <c r="E27" s="27"/>
      <c r="F27" s="28"/>
      <c r="G27" s="27"/>
      <c r="H27" s="42"/>
    </row>
    <row r="28" spans="1:8" ht="28.5" customHeight="1">
      <c r="A28" s="24"/>
      <c r="B28" s="24"/>
      <c r="C28" s="25"/>
      <c r="D28" s="38" t="s">
        <v>54</v>
      </c>
      <c r="E28" s="39" t="s">
        <v>55</v>
      </c>
      <c r="F28" s="40" t="s">
        <v>42</v>
      </c>
      <c r="G28" s="39" t="s">
        <v>43</v>
      </c>
      <c r="H28" s="41"/>
    </row>
    <row r="29" spans="1:8" ht="28.5" customHeight="1">
      <c r="A29" s="24"/>
      <c r="B29" s="24"/>
      <c r="C29" s="25"/>
      <c r="D29" s="26"/>
      <c r="E29" s="27"/>
      <c r="F29" s="28"/>
      <c r="G29" s="27"/>
      <c r="H29" s="42"/>
    </row>
    <row r="30" spans="1:8" ht="28.5" customHeight="1">
      <c r="A30" s="24"/>
      <c r="B30" s="24"/>
      <c r="C30" s="25"/>
      <c r="D30" s="38" t="s">
        <v>56</v>
      </c>
      <c r="E30" s="39" t="s">
        <v>57</v>
      </c>
      <c r="F30" s="40" t="s">
        <v>42</v>
      </c>
      <c r="G30" s="39" t="s">
        <v>43</v>
      </c>
      <c r="H30" s="41"/>
    </row>
    <row r="31" spans="1:8" ht="28.5" customHeight="1">
      <c r="A31" s="24"/>
      <c r="B31" s="24"/>
      <c r="C31" s="25"/>
      <c r="D31" s="26"/>
      <c r="E31" s="27"/>
      <c r="F31" s="28"/>
      <c r="G31" s="27"/>
      <c r="H31" s="42"/>
    </row>
    <row r="32" spans="1:8" ht="28.5" customHeight="1">
      <c r="A32" s="24"/>
      <c r="B32" s="24"/>
      <c r="C32" s="25"/>
      <c r="D32" s="38" t="s">
        <v>58</v>
      </c>
      <c r="E32" s="39" t="s">
        <v>59</v>
      </c>
      <c r="F32" s="40" t="s">
        <v>42</v>
      </c>
      <c r="G32" s="39" t="s">
        <v>43</v>
      </c>
      <c r="H32" s="41"/>
    </row>
    <row r="33" spans="1:8" ht="28.5" customHeight="1">
      <c r="A33" s="24"/>
      <c r="B33" s="24"/>
      <c r="C33" s="25"/>
      <c r="D33" s="26"/>
      <c r="E33" s="27"/>
      <c r="F33" s="28"/>
      <c r="G33" s="27"/>
      <c r="H33" s="42"/>
    </row>
    <row r="34" spans="1:8" ht="28.5" customHeight="1">
      <c r="A34" s="24"/>
      <c r="B34" s="24"/>
      <c r="C34" s="25"/>
      <c r="D34" s="38" t="s">
        <v>60</v>
      </c>
      <c r="E34" s="39" t="s">
        <v>61</v>
      </c>
      <c r="F34" s="40" t="s">
        <v>42</v>
      </c>
      <c r="G34" s="39" t="s">
        <v>43</v>
      </c>
      <c r="H34" s="41"/>
    </row>
    <row r="35" spans="1:8" ht="28.5" customHeight="1">
      <c r="A35" s="24"/>
      <c r="B35" s="24"/>
      <c r="C35" s="25"/>
      <c r="D35" s="26"/>
      <c r="E35" s="27"/>
      <c r="F35" s="28"/>
      <c r="G35" s="27"/>
      <c r="H35" s="42"/>
    </row>
    <row r="36" spans="1:8" ht="28.5" customHeight="1">
      <c r="A36" s="24"/>
      <c r="B36" s="36" t="s">
        <v>62</v>
      </c>
      <c r="C36" s="37" t="s">
        <v>63</v>
      </c>
      <c r="D36" s="38" t="s">
        <v>64</v>
      </c>
      <c r="E36" s="39" t="s">
        <v>53</v>
      </c>
      <c r="F36" s="40" t="s">
        <v>42</v>
      </c>
      <c r="G36" s="39" t="s">
        <v>43</v>
      </c>
      <c r="H36" s="41"/>
    </row>
    <row r="37" spans="1:8" ht="28.5" customHeight="1">
      <c r="A37" s="24"/>
      <c r="B37" s="24"/>
      <c r="C37" s="25"/>
      <c r="D37" s="26"/>
      <c r="E37" s="27"/>
      <c r="F37" s="28"/>
      <c r="G37" s="27"/>
      <c r="H37" s="42"/>
    </row>
    <row r="38" spans="1:8" ht="28.5" customHeight="1">
      <c r="A38" s="24"/>
      <c r="B38" s="24"/>
      <c r="C38" s="25"/>
      <c r="D38" s="38" t="s">
        <v>65</v>
      </c>
      <c r="E38" s="39" t="s">
        <v>55</v>
      </c>
      <c r="F38" s="40" t="s">
        <v>42</v>
      </c>
      <c r="G38" s="39" t="s">
        <v>43</v>
      </c>
      <c r="H38" s="41"/>
    </row>
    <row r="39" spans="1:8" ht="28.5" customHeight="1">
      <c r="A39" s="24"/>
      <c r="B39" s="24"/>
      <c r="C39" s="25"/>
      <c r="D39" s="26"/>
      <c r="E39" s="27"/>
      <c r="F39" s="28"/>
      <c r="G39" s="27"/>
      <c r="H39" s="42"/>
    </row>
    <row r="40" spans="1:8" ht="28.5" customHeight="1">
      <c r="A40" s="24"/>
      <c r="B40" s="24"/>
      <c r="C40" s="25"/>
      <c r="D40" s="38" t="s">
        <v>66</v>
      </c>
      <c r="E40" s="39" t="s">
        <v>57</v>
      </c>
      <c r="F40" s="40" t="s">
        <v>42</v>
      </c>
      <c r="G40" s="39" t="s">
        <v>43</v>
      </c>
      <c r="H40" s="41"/>
    </row>
    <row r="41" spans="1:8" ht="28.5" customHeight="1">
      <c r="A41" s="24"/>
      <c r="B41" s="24"/>
      <c r="C41" s="25"/>
      <c r="D41" s="26"/>
      <c r="E41" s="27"/>
      <c r="F41" s="28"/>
      <c r="G41" s="27"/>
      <c r="H41" s="42"/>
    </row>
    <row r="42" spans="1:8" ht="28.5" customHeight="1">
      <c r="A42" s="24"/>
      <c r="B42" s="24"/>
      <c r="C42" s="25"/>
      <c r="D42" s="38" t="s">
        <v>67</v>
      </c>
      <c r="E42" s="39" t="s">
        <v>59</v>
      </c>
      <c r="F42" s="40" t="s">
        <v>42</v>
      </c>
      <c r="G42" s="39" t="s">
        <v>43</v>
      </c>
      <c r="H42" s="41"/>
    </row>
    <row r="43" spans="1:8" ht="28.5" customHeight="1">
      <c r="A43" s="24"/>
      <c r="B43" s="24"/>
      <c r="C43" s="25"/>
      <c r="D43" s="26"/>
      <c r="E43" s="27"/>
      <c r="F43" s="28"/>
      <c r="G43" s="27"/>
      <c r="H43" s="42"/>
    </row>
    <row r="44" spans="1:8" ht="28.5" customHeight="1">
      <c r="A44" s="24"/>
      <c r="B44" s="24"/>
      <c r="C44" s="25"/>
      <c r="D44" s="38" t="s">
        <v>68</v>
      </c>
      <c r="E44" s="39" t="s">
        <v>61</v>
      </c>
      <c r="F44" s="40" t="s">
        <v>42</v>
      </c>
      <c r="G44" s="39" t="s">
        <v>43</v>
      </c>
      <c r="H44" s="41"/>
    </row>
    <row r="45" spans="1:8" ht="28.5" customHeight="1">
      <c r="A45" s="24"/>
      <c r="B45" s="24"/>
      <c r="C45" s="25"/>
      <c r="D45" s="26"/>
      <c r="E45" s="27"/>
      <c r="F45" s="28"/>
      <c r="G45" s="27"/>
      <c r="H45" s="42"/>
    </row>
    <row r="46" spans="1:8" ht="28.5" customHeight="1">
      <c r="A46" s="24"/>
      <c r="B46" s="36" t="s">
        <v>69</v>
      </c>
      <c r="C46" s="37" t="s">
        <v>70</v>
      </c>
      <c r="D46" s="38" t="s">
        <v>71</v>
      </c>
      <c r="E46" s="39" t="s">
        <v>53</v>
      </c>
      <c r="F46" s="40" t="s">
        <v>42</v>
      </c>
      <c r="G46" s="39" t="s">
        <v>43</v>
      </c>
      <c r="H46" s="41"/>
    </row>
    <row r="47" spans="1:8" ht="28.5" customHeight="1">
      <c r="A47" s="24"/>
      <c r="B47" s="24"/>
      <c r="C47" s="25"/>
      <c r="D47" s="26"/>
      <c r="E47" s="27"/>
      <c r="F47" s="28"/>
      <c r="G47" s="27"/>
      <c r="H47" s="42"/>
    </row>
    <row r="48" spans="1:8" ht="28.5" customHeight="1">
      <c r="A48" s="24"/>
      <c r="B48" s="24"/>
      <c r="C48" s="25"/>
      <c r="D48" s="38" t="s">
        <v>72</v>
      </c>
      <c r="E48" s="39" t="s">
        <v>55</v>
      </c>
      <c r="F48" s="40" t="s">
        <v>42</v>
      </c>
      <c r="G48" s="39" t="s">
        <v>43</v>
      </c>
      <c r="H48" s="41"/>
    </row>
    <row r="49" spans="1:8" ht="28.5" customHeight="1">
      <c r="A49" s="24"/>
      <c r="B49" s="24"/>
      <c r="C49" s="25"/>
      <c r="D49" s="26"/>
      <c r="E49" s="27"/>
      <c r="F49" s="28"/>
      <c r="G49" s="27"/>
      <c r="H49" s="42"/>
    </row>
    <row r="50" spans="1:8" ht="28.5" customHeight="1">
      <c r="A50" s="24"/>
      <c r="B50" s="24"/>
      <c r="C50" s="25"/>
      <c r="D50" s="38" t="s">
        <v>73</v>
      </c>
      <c r="E50" s="39" t="s">
        <v>57</v>
      </c>
      <c r="F50" s="40" t="s">
        <v>42</v>
      </c>
      <c r="G50" s="39" t="s">
        <v>43</v>
      </c>
      <c r="H50" s="41"/>
    </row>
    <row r="51" spans="1:8" ht="28.5" customHeight="1">
      <c r="A51" s="24"/>
      <c r="B51" s="24"/>
      <c r="C51" s="25"/>
      <c r="D51" s="26"/>
      <c r="E51" s="27"/>
      <c r="F51" s="28"/>
      <c r="G51" s="27"/>
      <c r="H51" s="42"/>
    </row>
    <row r="52" spans="1:8" ht="28.5" customHeight="1">
      <c r="A52" s="24"/>
      <c r="B52" s="24"/>
      <c r="C52" s="25"/>
      <c r="D52" s="38" t="s">
        <v>74</v>
      </c>
      <c r="E52" s="39" t="s">
        <v>59</v>
      </c>
      <c r="F52" s="40" t="s">
        <v>42</v>
      </c>
      <c r="G52" s="39" t="s">
        <v>43</v>
      </c>
      <c r="H52" s="41"/>
    </row>
    <row r="53" spans="1:8" ht="28.5" customHeight="1">
      <c r="A53" s="24"/>
      <c r="B53" s="24"/>
      <c r="C53" s="25"/>
      <c r="D53" s="26"/>
      <c r="E53" s="27"/>
      <c r="F53" s="28"/>
      <c r="G53" s="27"/>
      <c r="H53" s="42"/>
    </row>
    <row r="54" spans="1:8" ht="28.5" customHeight="1">
      <c r="A54" s="24"/>
      <c r="B54" s="24"/>
      <c r="C54" s="25"/>
      <c r="D54" s="38" t="s">
        <v>75</v>
      </c>
      <c r="E54" s="39" t="s">
        <v>61</v>
      </c>
      <c r="F54" s="40" t="s">
        <v>42</v>
      </c>
      <c r="G54" s="39" t="s">
        <v>43</v>
      </c>
      <c r="H54" s="41"/>
    </row>
    <row r="55" spans="1:8" ht="28.5" customHeight="1">
      <c r="A55" s="24"/>
      <c r="B55" s="24"/>
      <c r="C55" s="25"/>
      <c r="D55" s="26"/>
      <c r="E55" s="27"/>
      <c r="F55" s="28"/>
      <c r="G55" s="27"/>
      <c r="H55" s="42"/>
    </row>
    <row r="56" spans="1:8" ht="28.5" customHeight="1">
      <c r="A56" s="24"/>
      <c r="B56" s="36" t="s">
        <v>76</v>
      </c>
      <c r="C56" s="37" t="s">
        <v>77</v>
      </c>
      <c r="D56" s="38" t="s">
        <v>78</v>
      </c>
      <c r="E56" s="39" t="s">
        <v>41</v>
      </c>
      <c r="F56" s="40" t="s">
        <v>42</v>
      </c>
      <c r="G56" s="39" t="s">
        <v>43</v>
      </c>
      <c r="H56" s="41"/>
    </row>
    <row r="57" spans="1:8" ht="28.5" customHeight="1">
      <c r="A57" s="24"/>
      <c r="B57" s="24"/>
      <c r="C57" s="25"/>
      <c r="D57" s="26"/>
      <c r="E57" s="27"/>
      <c r="F57" s="28"/>
      <c r="G57" s="27"/>
      <c r="H57" s="42"/>
    </row>
    <row r="58" spans="1:8" ht="28.5" customHeight="1">
      <c r="A58" s="24"/>
      <c r="B58" s="24"/>
      <c r="C58" s="25"/>
      <c r="D58" s="38" t="s">
        <v>79</v>
      </c>
      <c r="E58" s="39" t="s">
        <v>45</v>
      </c>
      <c r="F58" s="40" t="s">
        <v>42</v>
      </c>
      <c r="G58" s="39" t="s">
        <v>43</v>
      </c>
      <c r="H58" s="41"/>
    </row>
    <row r="59" spans="1:8" ht="28.5" customHeight="1">
      <c r="A59" s="24"/>
      <c r="B59" s="24"/>
      <c r="C59" s="25"/>
      <c r="D59" s="26"/>
      <c r="E59" s="27"/>
      <c r="F59" s="28"/>
      <c r="G59" s="27"/>
      <c r="H59" s="42"/>
    </row>
    <row r="60" spans="1:8" ht="28.5" customHeight="1">
      <c r="A60" s="24"/>
      <c r="B60" s="24"/>
      <c r="C60" s="25"/>
      <c r="D60" s="38" t="s">
        <v>80</v>
      </c>
      <c r="E60" s="39" t="s">
        <v>47</v>
      </c>
      <c r="F60" s="40" t="s">
        <v>42</v>
      </c>
      <c r="G60" s="39" t="s">
        <v>43</v>
      </c>
      <c r="H60" s="41"/>
    </row>
    <row r="61" spans="1:8" ht="28.5" customHeight="1">
      <c r="A61" s="24"/>
      <c r="B61" s="24"/>
      <c r="C61" s="25"/>
      <c r="D61" s="26"/>
      <c r="E61" s="27"/>
      <c r="F61" s="28"/>
      <c r="G61" s="27"/>
      <c r="H61" s="42"/>
    </row>
    <row r="62" spans="1:8" ht="28.5" customHeight="1">
      <c r="A62" s="24"/>
      <c r="B62" s="24"/>
      <c r="C62" s="25"/>
      <c r="D62" s="38" t="s">
        <v>81</v>
      </c>
      <c r="E62" s="39" t="s">
        <v>49</v>
      </c>
      <c r="F62" s="40" t="s">
        <v>42</v>
      </c>
      <c r="G62" s="39" t="s">
        <v>43</v>
      </c>
      <c r="H62" s="41"/>
    </row>
    <row r="63" spans="1:8" ht="28.5" customHeight="1">
      <c r="A63" s="24"/>
      <c r="B63" s="24"/>
      <c r="C63" s="25"/>
      <c r="D63" s="26"/>
      <c r="E63" s="27"/>
      <c r="F63" s="28"/>
      <c r="G63" s="27"/>
      <c r="H63" s="42"/>
    </row>
    <row r="64" spans="1:8" ht="28.5" customHeight="1">
      <c r="A64" s="24"/>
      <c r="B64" s="24"/>
      <c r="C64" s="25"/>
      <c r="D64" s="38" t="s">
        <v>82</v>
      </c>
      <c r="E64" s="39" t="s">
        <v>51</v>
      </c>
      <c r="F64" s="40" t="s">
        <v>42</v>
      </c>
      <c r="G64" s="39" t="s">
        <v>43</v>
      </c>
      <c r="H64" s="41"/>
    </row>
    <row r="65" spans="1:8" ht="28.5" customHeight="1">
      <c r="A65" s="24"/>
      <c r="B65" s="24"/>
      <c r="C65" s="25"/>
      <c r="D65" s="26"/>
      <c r="E65" s="27"/>
      <c r="F65" s="28"/>
      <c r="G65" s="27"/>
      <c r="H65" s="42"/>
    </row>
    <row r="66" spans="1:8" ht="28.5" customHeight="1">
      <c r="A66" s="24"/>
      <c r="B66" s="24"/>
      <c r="C66" s="25"/>
      <c r="D66" s="38" t="s">
        <v>83</v>
      </c>
      <c r="E66" s="39" t="s">
        <v>53</v>
      </c>
      <c r="F66" s="40" t="s">
        <v>42</v>
      </c>
      <c r="G66" s="39" t="s">
        <v>43</v>
      </c>
      <c r="H66" s="41"/>
    </row>
    <row r="67" spans="1:8" ht="28.5" customHeight="1">
      <c r="A67" s="24"/>
      <c r="B67" s="24"/>
      <c r="C67" s="25"/>
      <c r="D67" s="26"/>
      <c r="E67" s="27"/>
      <c r="F67" s="28"/>
      <c r="G67" s="27"/>
      <c r="H67" s="42"/>
    </row>
    <row r="68" spans="1:8" ht="28.5" customHeight="1">
      <c r="A68" s="24"/>
      <c r="B68" s="24"/>
      <c r="C68" s="25"/>
      <c r="D68" s="38" t="s">
        <v>84</v>
      </c>
      <c r="E68" s="39" t="s">
        <v>55</v>
      </c>
      <c r="F68" s="40" t="s">
        <v>42</v>
      </c>
      <c r="G68" s="39" t="s">
        <v>43</v>
      </c>
      <c r="H68" s="41"/>
    </row>
    <row r="69" spans="1:8" ht="28.5" customHeight="1">
      <c r="A69" s="24"/>
      <c r="B69" s="24"/>
      <c r="C69" s="25"/>
      <c r="D69" s="26"/>
      <c r="E69" s="27"/>
      <c r="F69" s="28"/>
      <c r="G69" s="27"/>
      <c r="H69" s="42"/>
    </row>
    <row r="70" spans="1:8" ht="28.5" customHeight="1">
      <c r="A70" s="24"/>
      <c r="B70" s="24"/>
      <c r="C70" s="25"/>
      <c r="D70" s="38" t="s">
        <v>85</v>
      </c>
      <c r="E70" s="39" t="s">
        <v>57</v>
      </c>
      <c r="F70" s="40" t="s">
        <v>42</v>
      </c>
      <c r="G70" s="39" t="s">
        <v>43</v>
      </c>
      <c r="H70" s="41"/>
    </row>
    <row r="71" spans="1:8" ht="28.5" customHeight="1">
      <c r="A71" s="24"/>
      <c r="B71" s="24"/>
      <c r="C71" s="25"/>
      <c r="D71" s="26"/>
      <c r="E71" s="27"/>
      <c r="F71" s="28"/>
      <c r="G71" s="27"/>
      <c r="H71" s="42"/>
    </row>
    <row r="72" spans="1:8" ht="28.5" customHeight="1">
      <c r="A72" s="24"/>
      <c r="B72" s="24"/>
      <c r="C72" s="25"/>
      <c r="D72" s="38" t="s">
        <v>86</v>
      </c>
      <c r="E72" s="39" t="s">
        <v>59</v>
      </c>
      <c r="F72" s="40" t="s">
        <v>42</v>
      </c>
      <c r="G72" s="39" t="s">
        <v>43</v>
      </c>
      <c r="H72" s="41"/>
    </row>
    <row r="73" spans="1:8" ht="28.5" customHeight="1">
      <c r="A73" s="24"/>
      <c r="B73" s="24"/>
      <c r="C73" s="25"/>
      <c r="D73" s="26"/>
      <c r="E73" s="27"/>
      <c r="F73" s="28"/>
      <c r="G73" s="27"/>
      <c r="H73" s="42"/>
    </row>
    <row r="74" spans="1:8" ht="28.5" customHeight="1">
      <c r="A74" s="24"/>
      <c r="B74" s="24"/>
      <c r="C74" s="25"/>
      <c r="D74" s="38" t="s">
        <v>87</v>
      </c>
      <c r="E74" s="39" t="s">
        <v>61</v>
      </c>
      <c r="F74" s="40" t="s">
        <v>42</v>
      </c>
      <c r="G74" s="39" t="s">
        <v>43</v>
      </c>
      <c r="H74" s="41"/>
    </row>
    <row r="75" spans="1:8" ht="28.5" customHeight="1">
      <c r="A75" s="24"/>
      <c r="B75" s="24"/>
      <c r="C75" s="25"/>
      <c r="D75" s="26"/>
      <c r="E75" s="27"/>
      <c r="F75" s="28"/>
      <c r="G75" s="27"/>
      <c r="H75" s="42"/>
    </row>
    <row r="76" spans="1:8" ht="28.5" customHeight="1">
      <c r="A76" s="24"/>
      <c r="B76" s="43" t="s">
        <v>88</v>
      </c>
      <c r="C76" s="37" t="s">
        <v>89</v>
      </c>
      <c r="D76" s="38" t="s">
        <v>90</v>
      </c>
      <c r="E76" s="39" t="s">
        <v>53</v>
      </c>
      <c r="F76" s="40" t="s">
        <v>42</v>
      </c>
      <c r="G76" s="39" t="s">
        <v>91</v>
      </c>
      <c r="H76" s="41"/>
    </row>
    <row r="77" spans="1:8" ht="28.5" customHeight="1">
      <c r="A77" s="24"/>
      <c r="B77" s="24"/>
      <c r="C77" s="25"/>
      <c r="D77" s="26"/>
      <c r="E77" s="27"/>
      <c r="F77" s="28"/>
      <c r="G77" s="27"/>
      <c r="H77" s="42"/>
    </row>
    <row r="78" spans="1:8" ht="28.5" customHeight="1">
      <c r="A78" s="24"/>
      <c r="B78" s="24"/>
      <c r="C78" s="25"/>
      <c r="D78" s="38" t="s">
        <v>92</v>
      </c>
      <c r="E78" s="39" t="s">
        <v>55</v>
      </c>
      <c r="F78" s="40" t="s">
        <v>42</v>
      </c>
      <c r="G78" s="39" t="s">
        <v>91</v>
      </c>
      <c r="H78" s="41"/>
    </row>
    <row r="79" spans="1:8" ht="28.5" customHeight="1">
      <c r="A79" s="24"/>
      <c r="B79" s="24"/>
      <c r="C79" s="25"/>
      <c r="D79" s="26"/>
      <c r="E79" s="27"/>
      <c r="F79" s="28"/>
      <c r="G79" s="27"/>
      <c r="H79" s="42"/>
    </row>
    <row r="80" spans="1:8" ht="28.5" customHeight="1">
      <c r="A80" s="24"/>
      <c r="B80" s="24"/>
      <c r="C80" s="25"/>
      <c r="D80" s="38" t="s">
        <v>93</v>
      </c>
      <c r="E80" s="39" t="s">
        <v>57</v>
      </c>
      <c r="F80" s="40" t="s">
        <v>42</v>
      </c>
      <c r="G80" s="39" t="s">
        <v>91</v>
      </c>
      <c r="H80" s="41"/>
    </row>
    <row r="81" spans="1:8" ht="28.5" customHeight="1">
      <c r="A81" s="24"/>
      <c r="B81" s="24"/>
      <c r="C81" s="25"/>
      <c r="D81" s="26"/>
      <c r="E81" s="27"/>
      <c r="F81" s="28"/>
      <c r="G81" s="27"/>
      <c r="H81" s="42"/>
    </row>
    <row r="82" spans="1:8" ht="28.5" customHeight="1">
      <c r="A82" s="24"/>
      <c r="B82" s="24"/>
      <c r="C82" s="25"/>
      <c r="D82" s="38" t="s">
        <v>94</v>
      </c>
      <c r="E82" s="39" t="s">
        <v>59</v>
      </c>
      <c r="F82" s="40" t="s">
        <v>42</v>
      </c>
      <c r="G82" s="39" t="s">
        <v>91</v>
      </c>
      <c r="H82" s="41"/>
    </row>
    <row r="83" spans="1:8" ht="28.5" customHeight="1">
      <c r="A83" s="24"/>
      <c r="B83" s="24"/>
      <c r="C83" s="25"/>
      <c r="D83" s="26"/>
      <c r="E83" s="27"/>
      <c r="F83" s="28"/>
      <c r="G83" s="27"/>
      <c r="H83" s="42"/>
    </row>
    <row r="84" spans="1:8" ht="28.5" customHeight="1">
      <c r="A84" s="24"/>
      <c r="B84" s="24"/>
      <c r="C84" s="25"/>
      <c r="D84" s="38" t="s">
        <v>95</v>
      </c>
      <c r="E84" s="39" t="s">
        <v>61</v>
      </c>
      <c r="F84" s="40" t="s">
        <v>42</v>
      </c>
      <c r="G84" s="39" t="s">
        <v>91</v>
      </c>
      <c r="H84" s="41"/>
    </row>
    <row r="85" spans="1:8" ht="28.5" customHeight="1">
      <c r="A85" s="24"/>
      <c r="B85" s="24"/>
      <c r="C85" s="25"/>
      <c r="D85" s="26"/>
      <c r="E85" s="27"/>
      <c r="F85" s="28"/>
      <c r="G85" s="27"/>
      <c r="H85" s="42"/>
    </row>
    <row r="86" spans="1:8" ht="28.5" customHeight="1">
      <c r="A86" s="24"/>
      <c r="B86" s="43" t="s">
        <v>96</v>
      </c>
      <c r="C86" s="37" t="s">
        <v>97</v>
      </c>
      <c r="D86" s="38" t="s">
        <v>98</v>
      </c>
      <c r="E86" s="39" t="s">
        <v>53</v>
      </c>
      <c r="F86" s="40" t="s">
        <v>42</v>
      </c>
      <c r="G86" s="39" t="s">
        <v>91</v>
      </c>
      <c r="H86" s="41"/>
    </row>
    <row r="87" spans="1:8" ht="28.5" customHeight="1">
      <c r="A87" s="24"/>
      <c r="B87" s="24"/>
      <c r="C87" s="25"/>
      <c r="D87" s="26"/>
      <c r="E87" s="27"/>
      <c r="F87" s="28"/>
      <c r="G87" s="27"/>
      <c r="H87" s="42"/>
    </row>
    <row r="88" spans="1:8" ht="28.5" customHeight="1">
      <c r="A88" s="24"/>
      <c r="B88" s="24"/>
      <c r="C88" s="25"/>
      <c r="D88" s="38" t="s">
        <v>99</v>
      </c>
      <c r="E88" s="39" t="s">
        <v>55</v>
      </c>
      <c r="F88" s="40" t="s">
        <v>42</v>
      </c>
      <c r="G88" s="39" t="s">
        <v>91</v>
      </c>
      <c r="H88" s="41"/>
    </row>
    <row r="89" spans="1:8" ht="28.5" customHeight="1">
      <c r="A89" s="24"/>
      <c r="B89" s="24"/>
      <c r="C89" s="25"/>
      <c r="D89" s="26"/>
      <c r="E89" s="27"/>
      <c r="F89" s="28"/>
      <c r="G89" s="27"/>
      <c r="H89" s="42"/>
    </row>
    <row r="90" spans="1:8" ht="28.5" customHeight="1">
      <c r="A90" s="24"/>
      <c r="B90" s="24"/>
      <c r="C90" s="25"/>
      <c r="D90" s="38" t="s">
        <v>100</v>
      </c>
      <c r="E90" s="39" t="s">
        <v>57</v>
      </c>
      <c r="F90" s="40" t="s">
        <v>42</v>
      </c>
      <c r="G90" s="39" t="s">
        <v>91</v>
      </c>
      <c r="H90" s="41"/>
    </row>
    <row r="91" spans="1:8" ht="28.5" customHeight="1">
      <c r="A91" s="24"/>
      <c r="B91" s="24"/>
      <c r="C91" s="25"/>
      <c r="D91" s="26"/>
      <c r="E91" s="27"/>
      <c r="F91" s="28"/>
      <c r="G91" s="27"/>
      <c r="H91" s="42"/>
    </row>
    <row r="92" spans="1:8" ht="28.5" customHeight="1">
      <c r="A92" s="24"/>
      <c r="B92" s="24"/>
      <c r="C92" s="25"/>
      <c r="D92" s="38" t="s">
        <v>101</v>
      </c>
      <c r="E92" s="39" t="s">
        <v>59</v>
      </c>
      <c r="F92" s="40" t="s">
        <v>42</v>
      </c>
      <c r="G92" s="39" t="s">
        <v>91</v>
      </c>
      <c r="H92" s="41"/>
    </row>
    <row r="93" spans="1:8" ht="28.5" customHeight="1">
      <c r="A93" s="24"/>
      <c r="B93" s="24"/>
      <c r="C93" s="25"/>
      <c r="D93" s="26"/>
      <c r="E93" s="27"/>
      <c r="F93" s="28"/>
      <c r="G93" s="27"/>
      <c r="H93" s="42"/>
    </row>
    <row r="94" spans="1:8" ht="28.5" customHeight="1">
      <c r="A94" s="24"/>
      <c r="B94" s="24"/>
      <c r="C94" s="25"/>
      <c r="D94" s="38" t="s">
        <v>102</v>
      </c>
      <c r="E94" s="39" t="s">
        <v>61</v>
      </c>
      <c r="F94" s="40" t="s">
        <v>42</v>
      </c>
      <c r="G94" s="39" t="s">
        <v>91</v>
      </c>
      <c r="H94" s="41"/>
    </row>
    <row r="95" spans="1:8" ht="28.5" customHeight="1">
      <c r="A95" s="24"/>
      <c r="B95" s="24"/>
      <c r="C95" s="25"/>
      <c r="D95" s="26"/>
      <c r="E95" s="27"/>
      <c r="F95" s="28"/>
      <c r="G95" s="27"/>
      <c r="H95" s="42"/>
    </row>
    <row r="96" spans="1:8" ht="28.5" customHeight="1">
      <c r="A96" s="24"/>
      <c r="B96" s="43" t="s">
        <v>103</v>
      </c>
      <c r="C96" s="37" t="s">
        <v>104</v>
      </c>
      <c r="D96" s="38" t="s">
        <v>105</v>
      </c>
      <c r="E96" s="39" t="s">
        <v>41</v>
      </c>
      <c r="F96" s="40" t="s">
        <v>42</v>
      </c>
      <c r="G96" s="39" t="s">
        <v>43</v>
      </c>
      <c r="H96" s="41"/>
    </row>
    <row r="97" spans="1:8" ht="28.5" customHeight="1">
      <c r="A97" s="24"/>
      <c r="B97" s="24"/>
      <c r="C97" s="25"/>
      <c r="D97" s="26"/>
      <c r="E97" s="27"/>
      <c r="F97" s="28"/>
      <c r="G97" s="27"/>
      <c r="H97" s="42"/>
    </row>
    <row r="98" spans="1:8" ht="28.5" customHeight="1">
      <c r="A98" s="24"/>
      <c r="B98" s="24"/>
      <c r="C98" s="25"/>
      <c r="D98" s="38" t="s">
        <v>106</v>
      </c>
      <c r="E98" s="39" t="s">
        <v>45</v>
      </c>
      <c r="F98" s="40" t="s">
        <v>42</v>
      </c>
      <c r="G98" s="39" t="s">
        <v>43</v>
      </c>
      <c r="H98" s="41"/>
    </row>
    <row r="99" spans="1:8" ht="28.5" customHeight="1">
      <c r="A99" s="24"/>
      <c r="B99" s="24"/>
      <c r="C99" s="25"/>
      <c r="D99" s="26"/>
      <c r="E99" s="27"/>
      <c r="F99" s="28"/>
      <c r="G99" s="27"/>
      <c r="H99" s="42"/>
    </row>
    <row r="100" spans="1:8" ht="28.5" customHeight="1">
      <c r="A100" s="24"/>
      <c r="B100" s="24"/>
      <c r="C100" s="25"/>
      <c r="D100" s="38" t="s">
        <v>107</v>
      </c>
      <c r="E100" s="39" t="s">
        <v>47</v>
      </c>
      <c r="F100" s="40" t="s">
        <v>42</v>
      </c>
      <c r="G100" s="39" t="s">
        <v>43</v>
      </c>
      <c r="H100" s="41"/>
    </row>
    <row r="101" spans="1:8" ht="28.5" customHeight="1">
      <c r="A101" s="24"/>
      <c r="B101" s="24"/>
      <c r="C101" s="25"/>
      <c r="D101" s="26"/>
      <c r="E101" s="27"/>
      <c r="F101" s="28"/>
      <c r="G101" s="27"/>
      <c r="H101" s="42"/>
    </row>
    <row r="102" spans="1:8" ht="28.5" customHeight="1">
      <c r="A102" s="24"/>
      <c r="B102" s="24"/>
      <c r="C102" s="25"/>
      <c r="D102" s="38" t="s">
        <v>108</v>
      </c>
      <c r="E102" s="39" t="s">
        <v>49</v>
      </c>
      <c r="F102" s="40" t="s">
        <v>42</v>
      </c>
      <c r="G102" s="39" t="s">
        <v>43</v>
      </c>
      <c r="H102" s="41"/>
    </row>
    <row r="103" spans="1:8" ht="28.5" customHeight="1">
      <c r="A103" s="24"/>
      <c r="B103" s="24"/>
      <c r="C103" s="25"/>
      <c r="D103" s="26"/>
      <c r="E103" s="27"/>
      <c r="F103" s="28"/>
      <c r="G103" s="27"/>
      <c r="H103" s="42"/>
    </row>
    <row r="104" spans="1:8" ht="28.5" customHeight="1">
      <c r="A104" s="24"/>
      <c r="B104" s="24"/>
      <c r="C104" s="25"/>
      <c r="D104" s="38" t="s">
        <v>109</v>
      </c>
      <c r="E104" s="39" t="s">
        <v>51</v>
      </c>
      <c r="F104" s="40" t="s">
        <v>42</v>
      </c>
      <c r="G104" s="39" t="s">
        <v>43</v>
      </c>
      <c r="H104" s="41"/>
    </row>
    <row r="105" spans="1:8" ht="28.5" customHeight="1">
      <c r="A105" s="24"/>
      <c r="B105" s="24"/>
      <c r="C105" s="25"/>
      <c r="D105" s="26"/>
      <c r="E105" s="27"/>
      <c r="F105" s="28"/>
      <c r="G105" s="27"/>
      <c r="H105" s="42"/>
    </row>
    <row r="106" spans="1:8" ht="28.5" customHeight="1">
      <c r="A106" s="24"/>
      <c r="B106" s="24"/>
      <c r="C106" s="25"/>
      <c r="D106" s="38" t="s">
        <v>110</v>
      </c>
      <c r="E106" s="39" t="s">
        <v>53</v>
      </c>
      <c r="F106" s="40" t="s">
        <v>42</v>
      </c>
      <c r="G106" s="39" t="s">
        <v>43</v>
      </c>
      <c r="H106" s="41"/>
    </row>
    <row r="107" spans="1:8" ht="28.5" customHeight="1">
      <c r="A107" s="24"/>
      <c r="B107" s="24"/>
      <c r="C107" s="25"/>
      <c r="D107" s="26"/>
      <c r="E107" s="27"/>
      <c r="F107" s="28"/>
      <c r="G107" s="27"/>
      <c r="H107" s="42"/>
    </row>
    <row r="108" spans="1:8" ht="28.5" customHeight="1">
      <c r="A108" s="24"/>
      <c r="B108" s="24"/>
      <c r="C108" s="25"/>
      <c r="D108" s="38" t="s">
        <v>111</v>
      </c>
      <c r="E108" s="39" t="s">
        <v>55</v>
      </c>
      <c r="F108" s="40" t="s">
        <v>42</v>
      </c>
      <c r="G108" s="39" t="s">
        <v>43</v>
      </c>
      <c r="H108" s="41"/>
    </row>
    <row r="109" spans="1:8" ht="28.5" customHeight="1">
      <c r="A109" s="24"/>
      <c r="B109" s="24"/>
      <c r="C109" s="25"/>
      <c r="D109" s="26"/>
      <c r="E109" s="27"/>
      <c r="F109" s="28"/>
      <c r="G109" s="27"/>
      <c r="H109" s="42"/>
    </row>
    <row r="110" spans="1:8" ht="28.5" customHeight="1">
      <c r="A110" s="24"/>
      <c r="B110" s="24"/>
      <c r="C110" s="25"/>
      <c r="D110" s="38" t="s">
        <v>112</v>
      </c>
      <c r="E110" s="39" t="s">
        <v>57</v>
      </c>
      <c r="F110" s="40" t="s">
        <v>42</v>
      </c>
      <c r="G110" s="39" t="s">
        <v>43</v>
      </c>
      <c r="H110" s="41"/>
    </row>
    <row r="111" spans="1:8" ht="28.5" customHeight="1">
      <c r="A111" s="24"/>
      <c r="B111" s="24"/>
      <c r="C111" s="25"/>
      <c r="D111" s="26"/>
      <c r="E111" s="27"/>
      <c r="F111" s="28"/>
      <c r="G111" s="27"/>
      <c r="H111" s="42"/>
    </row>
    <row r="112" spans="1:8" ht="28.5" customHeight="1">
      <c r="A112" s="24"/>
      <c r="B112" s="24"/>
      <c r="C112" s="25"/>
      <c r="D112" s="38" t="s">
        <v>113</v>
      </c>
      <c r="E112" s="39" t="s">
        <v>59</v>
      </c>
      <c r="F112" s="40" t="s">
        <v>42</v>
      </c>
      <c r="G112" s="39" t="s">
        <v>43</v>
      </c>
      <c r="H112" s="41"/>
    </row>
    <row r="113" spans="1:8" ht="28.5" customHeight="1">
      <c r="A113" s="24"/>
      <c r="B113" s="24"/>
      <c r="C113" s="25"/>
      <c r="D113" s="26"/>
      <c r="E113" s="27"/>
      <c r="F113" s="28"/>
      <c r="G113" s="27"/>
      <c r="H113" s="42"/>
    </row>
    <row r="114" spans="1:8" ht="28.5" customHeight="1">
      <c r="A114" s="24"/>
      <c r="B114" s="24"/>
      <c r="C114" s="25"/>
      <c r="D114" s="38" t="s">
        <v>114</v>
      </c>
      <c r="E114" s="39" t="s">
        <v>61</v>
      </c>
      <c r="F114" s="40" t="s">
        <v>42</v>
      </c>
      <c r="G114" s="39" t="s">
        <v>43</v>
      </c>
      <c r="H114" s="41"/>
    </row>
    <row r="115" spans="1:8" ht="28.5" customHeight="1">
      <c r="A115" s="24"/>
      <c r="B115" s="24"/>
      <c r="C115" s="25"/>
      <c r="D115" s="26"/>
      <c r="E115" s="27"/>
      <c r="F115" s="28"/>
      <c r="G115" s="27"/>
      <c r="H115" s="42"/>
    </row>
    <row r="116" spans="1:8" ht="28.5" customHeight="1">
      <c r="A116" s="24"/>
      <c r="B116" s="36" t="s">
        <v>115</v>
      </c>
      <c r="C116" s="37" t="s">
        <v>116</v>
      </c>
      <c r="D116" s="38" t="s">
        <v>117</v>
      </c>
      <c r="E116" s="39" t="s">
        <v>53</v>
      </c>
      <c r="F116" s="40" t="s">
        <v>42</v>
      </c>
      <c r="G116" s="39" t="s">
        <v>43</v>
      </c>
      <c r="H116" s="41"/>
    </row>
    <row r="117" spans="1:8" ht="28.5" customHeight="1">
      <c r="A117" s="24"/>
      <c r="B117" s="24"/>
      <c r="C117" s="24"/>
      <c r="D117" s="26"/>
      <c r="E117" s="27"/>
      <c r="F117" s="28"/>
      <c r="G117" s="27"/>
      <c r="H117" s="42"/>
    </row>
    <row r="118" spans="1:8" ht="28.5" customHeight="1">
      <c r="A118" s="24"/>
      <c r="B118" s="24"/>
      <c r="C118" s="25"/>
      <c r="D118" s="38" t="s">
        <v>118</v>
      </c>
      <c r="E118" s="39" t="s">
        <v>55</v>
      </c>
      <c r="F118" s="40" t="s">
        <v>42</v>
      </c>
      <c r="G118" s="39" t="s">
        <v>43</v>
      </c>
      <c r="H118" s="41"/>
    </row>
    <row r="119" spans="1:8" ht="28.5" customHeight="1">
      <c r="A119" s="24"/>
      <c r="B119" s="24"/>
      <c r="C119" s="25"/>
      <c r="D119" s="26"/>
      <c r="E119" s="27"/>
      <c r="F119" s="28"/>
      <c r="G119" s="27"/>
      <c r="H119" s="42"/>
    </row>
    <row r="120" spans="1:8" ht="28.5" customHeight="1">
      <c r="A120" s="24"/>
      <c r="B120" s="24"/>
      <c r="C120" s="25"/>
      <c r="D120" s="38" t="s">
        <v>119</v>
      </c>
      <c r="E120" s="39" t="s">
        <v>57</v>
      </c>
      <c r="F120" s="40" t="s">
        <v>42</v>
      </c>
      <c r="G120" s="39" t="s">
        <v>43</v>
      </c>
      <c r="H120" s="41"/>
    </row>
    <row r="121" spans="1:8" ht="28.5" customHeight="1">
      <c r="A121" s="24"/>
      <c r="B121" s="24"/>
      <c r="C121" s="25"/>
      <c r="D121" s="26"/>
      <c r="E121" s="27"/>
      <c r="F121" s="28"/>
      <c r="G121" s="27"/>
      <c r="H121" s="42"/>
    </row>
    <row r="122" spans="1:8" ht="28.5" customHeight="1">
      <c r="A122" s="24"/>
      <c r="B122" s="24"/>
      <c r="C122" s="25"/>
      <c r="D122" s="38" t="s">
        <v>120</v>
      </c>
      <c r="E122" s="39" t="s">
        <v>59</v>
      </c>
      <c r="F122" s="40" t="s">
        <v>42</v>
      </c>
      <c r="G122" s="39" t="s">
        <v>43</v>
      </c>
      <c r="H122" s="41"/>
    </row>
    <row r="123" spans="1:8" ht="28.5" customHeight="1">
      <c r="A123" s="24"/>
      <c r="B123" s="24"/>
      <c r="C123" s="25"/>
      <c r="D123" s="26"/>
      <c r="E123" s="27"/>
      <c r="F123" s="28"/>
      <c r="G123" s="27"/>
      <c r="H123" s="42"/>
    </row>
    <row r="124" spans="1:8" ht="28.5" customHeight="1">
      <c r="A124" s="24"/>
      <c r="B124" s="24"/>
      <c r="C124" s="25"/>
      <c r="D124" s="38" t="s">
        <v>121</v>
      </c>
      <c r="E124" s="39" t="s">
        <v>61</v>
      </c>
      <c r="F124" s="40" t="s">
        <v>42</v>
      </c>
      <c r="G124" s="39" t="s">
        <v>43</v>
      </c>
      <c r="H124" s="41"/>
    </row>
    <row r="125" spans="1:8" ht="28.5" customHeight="1">
      <c r="A125" s="24"/>
      <c r="B125" s="24"/>
      <c r="C125" s="25"/>
      <c r="D125" s="26"/>
      <c r="E125" s="27"/>
      <c r="F125" s="28"/>
      <c r="G125" s="27"/>
      <c r="H125" s="42"/>
    </row>
    <row r="126" spans="1:8" ht="28.5" customHeight="1">
      <c r="A126" s="24"/>
      <c r="B126" s="36" t="s">
        <v>122</v>
      </c>
      <c r="C126" s="37" t="s">
        <v>123</v>
      </c>
      <c r="D126" s="38" t="s">
        <v>124</v>
      </c>
      <c r="E126" s="39" t="s">
        <v>53</v>
      </c>
      <c r="F126" s="40" t="s">
        <v>42</v>
      </c>
      <c r="G126" s="39" t="s">
        <v>43</v>
      </c>
      <c r="H126" s="41"/>
    </row>
    <row r="127" spans="1:8" ht="28.5" customHeight="1">
      <c r="A127" s="24"/>
      <c r="B127" s="24"/>
      <c r="C127" s="25"/>
      <c r="D127" s="26"/>
      <c r="E127" s="27"/>
      <c r="F127" s="28"/>
      <c r="G127" s="27"/>
      <c r="H127" s="42"/>
    </row>
    <row r="128" spans="1:8" ht="28.5" customHeight="1">
      <c r="A128" s="24"/>
      <c r="B128" s="24"/>
      <c r="C128" s="25"/>
      <c r="D128" s="38" t="s">
        <v>125</v>
      </c>
      <c r="E128" s="39" t="s">
        <v>55</v>
      </c>
      <c r="F128" s="40" t="s">
        <v>42</v>
      </c>
      <c r="G128" s="39" t="s">
        <v>43</v>
      </c>
      <c r="H128" s="41"/>
    </row>
    <row r="129" spans="1:8" ht="28.5" customHeight="1">
      <c r="A129" s="24"/>
      <c r="B129" s="24"/>
      <c r="C129" s="25"/>
      <c r="D129" s="26"/>
      <c r="E129" s="27"/>
      <c r="F129" s="28"/>
      <c r="G129" s="27"/>
      <c r="H129" s="42"/>
    </row>
    <row r="130" spans="1:8" ht="28.5" customHeight="1">
      <c r="A130" s="24"/>
      <c r="B130" s="24"/>
      <c r="C130" s="25"/>
      <c r="D130" s="38" t="s">
        <v>126</v>
      </c>
      <c r="E130" s="39" t="s">
        <v>57</v>
      </c>
      <c r="F130" s="40" t="s">
        <v>42</v>
      </c>
      <c r="G130" s="39" t="s">
        <v>43</v>
      </c>
      <c r="H130" s="41"/>
    </row>
    <row r="131" spans="1:8" ht="28.5" customHeight="1">
      <c r="A131" s="24"/>
      <c r="B131" s="24"/>
      <c r="C131" s="25"/>
      <c r="D131" s="26"/>
      <c r="E131" s="27"/>
      <c r="F131" s="28"/>
      <c r="G131" s="27"/>
      <c r="H131" s="42"/>
    </row>
    <row r="132" spans="1:8" ht="28.5" customHeight="1">
      <c r="A132" s="24"/>
      <c r="B132" s="24"/>
      <c r="C132" s="25"/>
      <c r="D132" s="38" t="s">
        <v>127</v>
      </c>
      <c r="E132" s="39" t="s">
        <v>59</v>
      </c>
      <c r="F132" s="40" t="s">
        <v>42</v>
      </c>
      <c r="G132" s="39" t="s">
        <v>43</v>
      </c>
      <c r="H132" s="41"/>
    </row>
    <row r="133" spans="1:8" ht="28.5" customHeight="1">
      <c r="A133" s="24"/>
      <c r="B133" s="24"/>
      <c r="C133" s="25"/>
      <c r="D133" s="26"/>
      <c r="E133" s="27"/>
      <c r="F133" s="28"/>
      <c r="G133" s="27"/>
      <c r="H133" s="42"/>
    </row>
    <row r="134" spans="1:8" ht="28.5" customHeight="1">
      <c r="A134" s="24"/>
      <c r="B134" s="24"/>
      <c r="C134" s="25"/>
      <c r="D134" s="38" t="s">
        <v>128</v>
      </c>
      <c r="E134" s="39" t="s">
        <v>61</v>
      </c>
      <c r="F134" s="40" t="s">
        <v>42</v>
      </c>
      <c r="G134" s="39" t="s">
        <v>43</v>
      </c>
      <c r="H134" s="41"/>
    </row>
    <row r="135" spans="1:8" ht="28.5" customHeight="1">
      <c r="A135" s="24"/>
      <c r="B135" s="24"/>
      <c r="C135" s="25"/>
      <c r="D135" s="26"/>
      <c r="E135" s="27"/>
      <c r="F135" s="28"/>
      <c r="G135" s="27"/>
      <c r="H135" s="42"/>
    </row>
    <row r="136" spans="1:8" ht="28.5" customHeight="1">
      <c r="A136" s="24"/>
      <c r="B136" s="36" t="s">
        <v>129</v>
      </c>
      <c r="C136" s="37" t="s">
        <v>130</v>
      </c>
      <c r="D136" s="38" t="s">
        <v>131</v>
      </c>
      <c r="E136" s="39" t="s">
        <v>41</v>
      </c>
      <c r="F136" s="40" t="s">
        <v>42</v>
      </c>
      <c r="G136" s="39" t="s">
        <v>43</v>
      </c>
      <c r="H136" s="41"/>
    </row>
    <row r="137" spans="1:8" ht="28.5" customHeight="1">
      <c r="A137" s="24"/>
      <c r="B137" s="24"/>
      <c r="C137" s="25"/>
      <c r="D137" s="26"/>
      <c r="E137" s="27"/>
      <c r="F137" s="28"/>
      <c r="G137" s="27"/>
      <c r="H137" s="42"/>
    </row>
    <row r="138" spans="1:8" ht="28.5" customHeight="1">
      <c r="A138" s="24"/>
      <c r="B138" s="24"/>
      <c r="C138" s="25"/>
      <c r="D138" s="38" t="s">
        <v>132</v>
      </c>
      <c r="E138" s="39" t="s">
        <v>45</v>
      </c>
      <c r="F138" s="40" t="s">
        <v>42</v>
      </c>
      <c r="G138" s="39" t="s">
        <v>43</v>
      </c>
      <c r="H138" s="41"/>
    </row>
    <row r="139" spans="1:8" ht="28.5" customHeight="1">
      <c r="A139" s="24"/>
      <c r="B139" s="24"/>
      <c r="C139" s="25"/>
      <c r="D139" s="26"/>
      <c r="E139" s="27"/>
      <c r="F139" s="28"/>
      <c r="G139" s="27"/>
      <c r="H139" s="42"/>
    </row>
    <row r="140" spans="1:8" ht="28.5" customHeight="1">
      <c r="A140" s="24"/>
      <c r="B140" s="24"/>
      <c r="C140" s="25"/>
      <c r="D140" s="38" t="s">
        <v>133</v>
      </c>
      <c r="E140" s="39" t="s">
        <v>47</v>
      </c>
      <c r="F140" s="40" t="s">
        <v>42</v>
      </c>
      <c r="G140" s="39" t="s">
        <v>43</v>
      </c>
      <c r="H140" s="41"/>
    </row>
    <row r="141" spans="1:8" ht="28.5" customHeight="1">
      <c r="A141" s="24"/>
      <c r="B141" s="24"/>
      <c r="C141" s="25"/>
      <c r="D141" s="26"/>
      <c r="E141" s="27"/>
      <c r="F141" s="28"/>
      <c r="G141" s="27"/>
      <c r="H141" s="42"/>
    </row>
    <row r="142" spans="1:8" ht="28.5" customHeight="1">
      <c r="A142" s="24"/>
      <c r="B142" s="24"/>
      <c r="C142" s="25"/>
      <c r="D142" s="38" t="s">
        <v>134</v>
      </c>
      <c r="E142" s="39" t="s">
        <v>49</v>
      </c>
      <c r="F142" s="40" t="s">
        <v>42</v>
      </c>
      <c r="G142" s="39" t="s">
        <v>43</v>
      </c>
      <c r="H142" s="41"/>
    </row>
    <row r="143" spans="1:8" ht="28.5" customHeight="1">
      <c r="A143" s="24"/>
      <c r="B143" s="24"/>
      <c r="C143" s="25"/>
      <c r="D143" s="26"/>
      <c r="E143" s="27"/>
      <c r="F143" s="28"/>
      <c r="G143" s="27"/>
      <c r="H143" s="42"/>
    </row>
    <row r="144" spans="1:8" ht="28.5" customHeight="1">
      <c r="A144" s="24"/>
      <c r="B144" s="24"/>
      <c r="C144" s="25"/>
      <c r="D144" s="38" t="s">
        <v>135</v>
      </c>
      <c r="E144" s="39" t="s">
        <v>51</v>
      </c>
      <c r="F144" s="40" t="s">
        <v>42</v>
      </c>
      <c r="G144" s="39" t="s">
        <v>43</v>
      </c>
      <c r="H144" s="41"/>
    </row>
    <row r="145" spans="1:8" ht="28.5" customHeight="1">
      <c r="A145" s="24"/>
      <c r="B145" s="24"/>
      <c r="C145" s="25"/>
      <c r="D145" s="26"/>
      <c r="E145" s="27"/>
      <c r="F145" s="28"/>
      <c r="G145" s="27"/>
      <c r="H145" s="42"/>
    </row>
    <row r="146" spans="1:8" ht="28.5" customHeight="1">
      <c r="A146" s="24"/>
      <c r="B146" s="24"/>
      <c r="C146" s="25"/>
      <c r="D146" s="38" t="s">
        <v>136</v>
      </c>
      <c r="E146" s="39" t="s">
        <v>53</v>
      </c>
      <c r="F146" s="40" t="s">
        <v>42</v>
      </c>
      <c r="G146" s="39" t="s">
        <v>43</v>
      </c>
      <c r="H146" s="41"/>
    </row>
    <row r="147" spans="1:8" ht="28.5" customHeight="1">
      <c r="A147" s="24"/>
      <c r="B147" s="24"/>
      <c r="C147" s="25"/>
      <c r="D147" s="26"/>
      <c r="E147" s="27"/>
      <c r="F147" s="28"/>
      <c r="G147" s="27"/>
      <c r="H147" s="42"/>
    </row>
    <row r="148" spans="1:8" ht="28.5" customHeight="1">
      <c r="A148" s="24"/>
      <c r="B148" s="24"/>
      <c r="C148" s="25"/>
      <c r="D148" s="38" t="s">
        <v>137</v>
      </c>
      <c r="E148" s="39" t="s">
        <v>55</v>
      </c>
      <c r="F148" s="40" t="s">
        <v>42</v>
      </c>
      <c r="G148" s="39" t="s">
        <v>43</v>
      </c>
      <c r="H148" s="41"/>
    </row>
    <row r="149" spans="1:8" ht="28.5" customHeight="1">
      <c r="A149" s="24"/>
      <c r="B149" s="24"/>
      <c r="C149" s="25"/>
      <c r="D149" s="26"/>
      <c r="E149" s="27"/>
      <c r="F149" s="28"/>
      <c r="G149" s="27"/>
      <c r="H149" s="42"/>
    </row>
    <row r="150" spans="1:8" ht="28.5" customHeight="1">
      <c r="A150" s="24"/>
      <c r="B150" s="24"/>
      <c r="C150" s="25"/>
      <c r="D150" s="38" t="s">
        <v>138</v>
      </c>
      <c r="E150" s="39" t="s">
        <v>57</v>
      </c>
      <c r="F150" s="40" t="s">
        <v>42</v>
      </c>
      <c r="G150" s="39" t="s">
        <v>43</v>
      </c>
      <c r="H150" s="41"/>
    </row>
    <row r="151" spans="1:8" ht="28.5" customHeight="1">
      <c r="A151" s="24"/>
      <c r="B151" s="24"/>
      <c r="C151" s="25"/>
      <c r="D151" s="26"/>
      <c r="E151" s="27"/>
      <c r="F151" s="28"/>
      <c r="G151" s="27"/>
      <c r="H151" s="42"/>
    </row>
    <row r="152" spans="1:8" ht="28.5" customHeight="1">
      <c r="A152" s="24"/>
      <c r="B152" s="24"/>
      <c r="C152" s="25"/>
      <c r="D152" s="38" t="s">
        <v>139</v>
      </c>
      <c r="E152" s="39" t="s">
        <v>59</v>
      </c>
      <c r="F152" s="40" t="s">
        <v>42</v>
      </c>
      <c r="G152" s="39" t="s">
        <v>43</v>
      </c>
      <c r="H152" s="41"/>
    </row>
    <row r="153" spans="1:8" ht="28.5" customHeight="1">
      <c r="A153" s="24"/>
      <c r="B153" s="24"/>
      <c r="C153" s="25"/>
      <c r="D153" s="26"/>
      <c r="E153" s="27"/>
      <c r="F153" s="28"/>
      <c r="G153" s="27"/>
      <c r="H153" s="42"/>
    </row>
    <row r="154" spans="1:8" ht="28.5" customHeight="1">
      <c r="A154" s="24"/>
      <c r="B154" s="24"/>
      <c r="C154" s="25"/>
      <c r="D154" s="38" t="s">
        <v>140</v>
      </c>
      <c r="E154" s="39" t="s">
        <v>61</v>
      </c>
      <c r="F154" s="40" t="s">
        <v>42</v>
      </c>
      <c r="G154" s="39" t="s">
        <v>43</v>
      </c>
      <c r="H154" s="41"/>
    </row>
    <row r="155" spans="1:8" ht="28.5" customHeight="1">
      <c r="A155" s="24"/>
      <c r="B155" s="24"/>
      <c r="C155" s="25"/>
      <c r="D155" s="26"/>
      <c r="E155" s="27"/>
      <c r="F155" s="28"/>
      <c r="G155" s="27"/>
      <c r="H155" s="42"/>
    </row>
    <row r="156" spans="1:8" ht="28.5" customHeight="1">
      <c r="A156" s="24"/>
      <c r="B156" s="43" t="s">
        <v>141</v>
      </c>
      <c r="C156" s="37" t="s">
        <v>142</v>
      </c>
      <c r="D156" s="38" t="s">
        <v>143</v>
      </c>
      <c r="E156" s="39" t="s">
        <v>41</v>
      </c>
      <c r="F156" s="40" t="s">
        <v>42</v>
      </c>
      <c r="G156" s="39" t="s">
        <v>43</v>
      </c>
      <c r="H156" s="41"/>
    </row>
    <row r="157" spans="1:8" ht="28.5" customHeight="1">
      <c r="A157" s="24"/>
      <c r="B157" s="24"/>
      <c r="C157" s="25"/>
      <c r="D157" s="26"/>
      <c r="E157" s="27"/>
      <c r="F157" s="28"/>
      <c r="G157" s="27"/>
      <c r="H157" s="42"/>
    </row>
    <row r="158" spans="1:8" ht="28.5" customHeight="1">
      <c r="A158" s="24"/>
      <c r="B158" s="24"/>
      <c r="C158" s="25"/>
      <c r="D158" s="38" t="s">
        <v>144</v>
      </c>
      <c r="E158" s="39" t="s">
        <v>45</v>
      </c>
      <c r="F158" s="40" t="s">
        <v>42</v>
      </c>
      <c r="G158" s="39" t="s">
        <v>43</v>
      </c>
      <c r="H158" s="41"/>
    </row>
    <row r="159" spans="1:8" ht="28.5" customHeight="1">
      <c r="A159" s="24"/>
      <c r="B159" s="24"/>
      <c r="C159" s="25"/>
      <c r="D159" s="26"/>
      <c r="E159" s="27"/>
      <c r="F159" s="28"/>
      <c r="G159" s="27"/>
      <c r="H159" s="42"/>
    </row>
    <row r="160" spans="1:8" ht="28.5" customHeight="1">
      <c r="A160" s="24"/>
      <c r="B160" s="24"/>
      <c r="C160" s="25"/>
      <c r="D160" s="38" t="s">
        <v>145</v>
      </c>
      <c r="E160" s="39" t="s">
        <v>47</v>
      </c>
      <c r="F160" s="40" t="s">
        <v>42</v>
      </c>
      <c r="G160" s="39" t="s">
        <v>43</v>
      </c>
      <c r="H160" s="41"/>
    </row>
    <row r="161" spans="1:8" ht="28.5" customHeight="1">
      <c r="A161" s="24"/>
      <c r="B161" s="24"/>
      <c r="C161" s="25"/>
      <c r="D161" s="26"/>
      <c r="E161" s="27"/>
      <c r="F161" s="28"/>
      <c r="G161" s="27"/>
      <c r="H161" s="42"/>
    </row>
    <row r="162" spans="1:8" ht="28.5" customHeight="1">
      <c r="A162" s="24"/>
      <c r="B162" s="24"/>
      <c r="C162" s="25"/>
      <c r="D162" s="38" t="s">
        <v>146</v>
      </c>
      <c r="E162" s="39" t="s">
        <v>49</v>
      </c>
      <c r="F162" s="40" t="s">
        <v>42</v>
      </c>
      <c r="G162" s="39" t="s">
        <v>43</v>
      </c>
      <c r="H162" s="41"/>
    </row>
    <row r="163" spans="1:8" ht="28.5" customHeight="1">
      <c r="A163" s="24"/>
      <c r="B163" s="24"/>
      <c r="C163" s="25"/>
      <c r="D163" s="26"/>
      <c r="E163" s="27"/>
      <c r="F163" s="28"/>
      <c r="G163" s="27"/>
      <c r="H163" s="42"/>
    </row>
    <row r="164" spans="1:8" ht="28.5" customHeight="1">
      <c r="A164" s="24"/>
      <c r="B164" s="24"/>
      <c r="C164" s="25"/>
      <c r="D164" s="38" t="s">
        <v>147</v>
      </c>
      <c r="E164" s="39" t="s">
        <v>51</v>
      </c>
      <c r="F164" s="40" t="s">
        <v>42</v>
      </c>
      <c r="G164" s="39" t="s">
        <v>43</v>
      </c>
      <c r="H164" s="41"/>
    </row>
    <row r="165" spans="1:8" ht="28.5" customHeight="1">
      <c r="A165" s="24"/>
      <c r="B165" s="24"/>
      <c r="C165" s="25"/>
      <c r="D165" s="26"/>
      <c r="E165" s="27"/>
      <c r="F165" s="28"/>
      <c r="G165" s="27"/>
      <c r="H165" s="42"/>
    </row>
    <row r="166" spans="1:8" ht="28.5" customHeight="1">
      <c r="A166" s="24"/>
      <c r="B166" s="24"/>
      <c r="C166" s="25"/>
      <c r="D166" s="38" t="s">
        <v>148</v>
      </c>
      <c r="E166" s="39" t="s">
        <v>53</v>
      </c>
      <c r="F166" s="40" t="s">
        <v>42</v>
      </c>
      <c r="G166" s="39" t="s">
        <v>43</v>
      </c>
      <c r="H166" s="41"/>
    </row>
    <row r="167" spans="1:8" ht="28.5" customHeight="1">
      <c r="A167" s="24"/>
      <c r="B167" s="24"/>
      <c r="C167" s="25"/>
      <c r="D167" s="26"/>
      <c r="E167" s="27"/>
      <c r="F167" s="28"/>
      <c r="G167" s="27"/>
      <c r="H167" s="42"/>
    </row>
    <row r="168" spans="1:8" ht="28.5" customHeight="1">
      <c r="A168" s="24"/>
      <c r="B168" s="24"/>
      <c r="C168" s="25"/>
      <c r="D168" s="38" t="s">
        <v>149</v>
      </c>
      <c r="E168" s="39" t="s">
        <v>55</v>
      </c>
      <c r="F168" s="40" t="s">
        <v>42</v>
      </c>
      <c r="G168" s="39" t="s">
        <v>43</v>
      </c>
      <c r="H168" s="41"/>
    </row>
    <row r="169" spans="1:8" ht="28.5" customHeight="1">
      <c r="A169" s="24"/>
      <c r="B169" s="24"/>
      <c r="C169" s="25"/>
      <c r="D169" s="26"/>
      <c r="E169" s="27"/>
      <c r="F169" s="28"/>
      <c r="G169" s="27"/>
      <c r="H169" s="42"/>
    </row>
    <row r="170" spans="1:8" ht="28.5" customHeight="1">
      <c r="A170" s="24"/>
      <c r="B170" s="24"/>
      <c r="C170" s="25"/>
      <c r="D170" s="38" t="s">
        <v>150</v>
      </c>
      <c r="E170" s="39" t="s">
        <v>57</v>
      </c>
      <c r="F170" s="40" t="s">
        <v>42</v>
      </c>
      <c r="G170" s="39" t="s">
        <v>43</v>
      </c>
      <c r="H170" s="41"/>
    </row>
    <row r="171" spans="1:8" ht="28.5" customHeight="1">
      <c r="A171" s="24"/>
      <c r="B171" s="24"/>
      <c r="C171" s="25"/>
      <c r="D171" s="26"/>
      <c r="E171" s="27"/>
      <c r="F171" s="28"/>
      <c r="G171" s="27"/>
      <c r="H171" s="42"/>
    </row>
    <row r="172" spans="1:8" ht="28.5" customHeight="1">
      <c r="A172" s="24"/>
      <c r="B172" s="24"/>
      <c r="C172" s="25"/>
      <c r="D172" s="38" t="s">
        <v>151</v>
      </c>
      <c r="E172" s="39" t="s">
        <v>59</v>
      </c>
      <c r="F172" s="40" t="s">
        <v>42</v>
      </c>
      <c r="G172" s="39" t="s">
        <v>43</v>
      </c>
      <c r="H172" s="41"/>
    </row>
    <row r="173" spans="1:8" ht="28.5" customHeight="1">
      <c r="A173" s="24"/>
      <c r="B173" s="24"/>
      <c r="C173" s="25"/>
      <c r="D173" s="26"/>
      <c r="E173" s="27"/>
      <c r="F173" s="28"/>
      <c r="G173" s="27"/>
      <c r="H173" s="42"/>
    </row>
    <row r="174" spans="1:8" ht="28.5" customHeight="1">
      <c r="A174" s="24"/>
      <c r="B174" s="24"/>
      <c r="C174" s="25"/>
      <c r="D174" s="38" t="s">
        <v>152</v>
      </c>
      <c r="E174" s="39" t="s">
        <v>61</v>
      </c>
      <c r="F174" s="40" t="s">
        <v>42</v>
      </c>
      <c r="G174" s="39" t="s">
        <v>43</v>
      </c>
      <c r="H174" s="41"/>
    </row>
    <row r="175" spans="1:8" ht="28.5" customHeight="1">
      <c r="A175" s="24"/>
      <c r="B175" s="24"/>
      <c r="C175" s="25"/>
      <c r="D175" s="26"/>
      <c r="E175" s="27"/>
      <c r="F175" s="28"/>
      <c r="G175" s="27"/>
      <c r="H175" s="42"/>
    </row>
    <row r="176" spans="1:8" ht="28.5" customHeight="1">
      <c r="A176" s="24"/>
      <c r="B176" s="36" t="s">
        <v>153</v>
      </c>
      <c r="C176" s="37" t="s">
        <v>154</v>
      </c>
      <c r="D176" s="38" t="s">
        <v>155</v>
      </c>
      <c r="E176" s="39" t="s">
        <v>53</v>
      </c>
      <c r="F176" s="40" t="s">
        <v>42</v>
      </c>
      <c r="G176" s="39" t="s">
        <v>43</v>
      </c>
      <c r="H176" s="41"/>
    </row>
    <row r="177" spans="1:8" ht="28.5" customHeight="1">
      <c r="A177" s="24"/>
      <c r="B177" s="24"/>
      <c r="C177" s="25"/>
      <c r="D177" s="26"/>
      <c r="E177" s="27"/>
      <c r="F177" s="28"/>
      <c r="G177" s="27"/>
      <c r="H177" s="42"/>
    </row>
    <row r="178" spans="1:8" ht="28.5" customHeight="1">
      <c r="A178" s="24"/>
      <c r="B178" s="24"/>
      <c r="C178" s="25"/>
      <c r="D178" s="38" t="s">
        <v>156</v>
      </c>
      <c r="E178" s="39" t="s">
        <v>55</v>
      </c>
      <c r="F178" s="40" t="s">
        <v>42</v>
      </c>
      <c r="G178" s="39" t="s">
        <v>43</v>
      </c>
      <c r="H178" s="41"/>
    </row>
    <row r="179" spans="1:8" ht="28.5" customHeight="1">
      <c r="A179" s="24"/>
      <c r="B179" s="24"/>
      <c r="C179" s="25"/>
      <c r="D179" s="26"/>
      <c r="E179" s="27"/>
      <c r="F179" s="28"/>
      <c r="G179" s="27"/>
      <c r="H179" s="42"/>
    </row>
    <row r="180" spans="1:8" ht="28.5" customHeight="1">
      <c r="A180" s="24"/>
      <c r="B180" s="24"/>
      <c r="C180" s="25"/>
      <c r="D180" s="38" t="s">
        <v>157</v>
      </c>
      <c r="E180" s="39" t="s">
        <v>57</v>
      </c>
      <c r="F180" s="40" t="s">
        <v>42</v>
      </c>
      <c r="G180" s="39" t="s">
        <v>43</v>
      </c>
      <c r="H180" s="41"/>
    </row>
    <row r="181" spans="1:8" ht="28.5" customHeight="1">
      <c r="A181" s="24"/>
      <c r="B181" s="24"/>
      <c r="C181" s="25"/>
      <c r="D181" s="26"/>
      <c r="E181" s="27"/>
      <c r="F181" s="28"/>
      <c r="G181" s="27"/>
      <c r="H181" s="42"/>
    </row>
    <row r="182" spans="1:8" ht="28.5" customHeight="1">
      <c r="A182" s="24"/>
      <c r="B182" s="24"/>
      <c r="C182" s="25"/>
      <c r="D182" s="38" t="s">
        <v>158</v>
      </c>
      <c r="E182" s="39" t="s">
        <v>59</v>
      </c>
      <c r="F182" s="40" t="s">
        <v>42</v>
      </c>
      <c r="G182" s="39" t="s">
        <v>43</v>
      </c>
      <c r="H182" s="41"/>
    </row>
    <row r="183" spans="1:8" ht="28.5" customHeight="1">
      <c r="A183" s="24"/>
      <c r="B183" s="24"/>
      <c r="C183" s="25"/>
      <c r="D183" s="26"/>
      <c r="E183" s="27"/>
      <c r="F183" s="28"/>
      <c r="G183" s="27"/>
      <c r="H183" s="42"/>
    </row>
    <row r="184" spans="1:8" ht="28.5" customHeight="1">
      <c r="A184" s="24"/>
      <c r="B184" s="24"/>
      <c r="C184" s="25"/>
      <c r="D184" s="38" t="s">
        <v>159</v>
      </c>
      <c r="E184" s="39" t="s">
        <v>61</v>
      </c>
      <c r="F184" s="40" t="s">
        <v>42</v>
      </c>
      <c r="G184" s="39" t="s">
        <v>43</v>
      </c>
      <c r="H184" s="41"/>
    </row>
    <row r="185" spans="1:8" ht="28.5" customHeight="1">
      <c r="A185" s="24"/>
      <c r="B185" s="24"/>
      <c r="C185" s="25"/>
      <c r="D185" s="26"/>
      <c r="E185" s="27"/>
      <c r="F185" s="28"/>
      <c r="G185" s="27"/>
      <c r="H185" s="42"/>
    </row>
    <row r="186" spans="1:8" ht="28.5" customHeight="1">
      <c r="A186" s="24"/>
      <c r="B186" s="36" t="s">
        <v>160</v>
      </c>
      <c r="C186" s="37" t="s">
        <v>161</v>
      </c>
      <c r="D186" s="38" t="s">
        <v>162</v>
      </c>
      <c r="E186" s="39" t="s">
        <v>53</v>
      </c>
      <c r="F186" s="40" t="s">
        <v>42</v>
      </c>
      <c r="G186" s="39" t="s">
        <v>43</v>
      </c>
      <c r="H186" s="41"/>
    </row>
    <row r="187" spans="1:8" ht="28.5" customHeight="1">
      <c r="A187" s="24"/>
      <c r="B187" s="24"/>
      <c r="C187" s="25"/>
      <c r="D187" s="26"/>
      <c r="E187" s="27"/>
      <c r="F187" s="28"/>
      <c r="G187" s="27"/>
      <c r="H187" s="42"/>
    </row>
    <row r="188" spans="1:8" ht="28.5" customHeight="1">
      <c r="A188" s="24"/>
      <c r="B188" s="24"/>
      <c r="C188" s="25"/>
      <c r="D188" s="38" t="s">
        <v>163</v>
      </c>
      <c r="E188" s="39" t="s">
        <v>55</v>
      </c>
      <c r="F188" s="40" t="s">
        <v>42</v>
      </c>
      <c r="G188" s="39" t="s">
        <v>43</v>
      </c>
      <c r="H188" s="41"/>
    </row>
    <row r="189" spans="1:8" ht="28.5" customHeight="1">
      <c r="A189" s="24"/>
      <c r="B189" s="24"/>
      <c r="C189" s="25"/>
      <c r="D189" s="26"/>
      <c r="E189" s="27"/>
      <c r="F189" s="28"/>
      <c r="G189" s="27"/>
      <c r="H189" s="42"/>
    </row>
    <row r="190" spans="1:8" ht="28.5" customHeight="1">
      <c r="A190" s="24"/>
      <c r="B190" s="24"/>
      <c r="C190" s="25"/>
      <c r="D190" s="38" t="s">
        <v>164</v>
      </c>
      <c r="E190" s="39" t="s">
        <v>57</v>
      </c>
      <c r="F190" s="40" t="s">
        <v>42</v>
      </c>
      <c r="G190" s="39" t="s">
        <v>43</v>
      </c>
      <c r="H190" s="41"/>
    </row>
    <row r="191" spans="1:8" ht="28.5" customHeight="1">
      <c r="A191" s="24"/>
      <c r="B191" s="24"/>
      <c r="C191" s="25"/>
      <c r="D191" s="26"/>
      <c r="E191" s="27"/>
      <c r="F191" s="28"/>
      <c r="G191" s="27"/>
      <c r="H191" s="42"/>
    </row>
    <row r="192" spans="1:8" ht="28.5" customHeight="1">
      <c r="A192" s="24"/>
      <c r="B192" s="24"/>
      <c r="C192" s="25"/>
      <c r="D192" s="38" t="s">
        <v>165</v>
      </c>
      <c r="E192" s="39" t="s">
        <v>59</v>
      </c>
      <c r="F192" s="40" t="s">
        <v>42</v>
      </c>
      <c r="G192" s="39" t="s">
        <v>43</v>
      </c>
      <c r="H192" s="41"/>
    </row>
    <row r="193" spans="1:8" ht="28.5" customHeight="1">
      <c r="A193" s="24"/>
      <c r="B193" s="24"/>
      <c r="C193" s="25"/>
      <c r="D193" s="26"/>
      <c r="E193" s="27"/>
      <c r="F193" s="28"/>
      <c r="G193" s="27"/>
      <c r="H193" s="42"/>
    </row>
    <row r="194" spans="1:8" ht="28.5" customHeight="1">
      <c r="A194" s="24"/>
      <c r="B194" s="24"/>
      <c r="C194" s="25"/>
      <c r="D194" s="38" t="s">
        <v>166</v>
      </c>
      <c r="E194" s="39" t="s">
        <v>61</v>
      </c>
      <c r="F194" s="40" t="s">
        <v>42</v>
      </c>
      <c r="G194" s="39" t="s">
        <v>43</v>
      </c>
      <c r="H194" s="41"/>
    </row>
    <row r="195" spans="1:8" ht="28.5" customHeight="1">
      <c r="A195" s="24"/>
      <c r="B195" s="24"/>
      <c r="C195" s="25"/>
      <c r="D195" s="26"/>
      <c r="E195" s="27"/>
      <c r="F195" s="28"/>
      <c r="G195" s="27"/>
      <c r="H195" s="42"/>
    </row>
    <row r="196" spans="1:8" ht="28.5" customHeight="1">
      <c r="A196" s="24"/>
      <c r="B196" s="36" t="s">
        <v>167</v>
      </c>
      <c r="C196" s="37" t="s">
        <v>168</v>
      </c>
      <c r="D196" s="38" t="s">
        <v>169</v>
      </c>
      <c r="E196" s="39" t="s">
        <v>41</v>
      </c>
      <c r="F196" s="40" t="s">
        <v>42</v>
      </c>
      <c r="G196" s="39" t="s">
        <v>43</v>
      </c>
      <c r="H196" s="41"/>
    </row>
    <row r="197" spans="1:8" ht="28.5" customHeight="1">
      <c r="A197" s="24"/>
      <c r="B197" s="24"/>
      <c r="C197" s="25"/>
      <c r="D197" s="26"/>
      <c r="E197" s="27"/>
      <c r="F197" s="28"/>
      <c r="G197" s="27"/>
      <c r="H197" s="42"/>
    </row>
    <row r="198" spans="1:8" ht="28.5" customHeight="1">
      <c r="A198" s="24"/>
      <c r="B198" s="24"/>
      <c r="C198" s="25"/>
      <c r="D198" s="38" t="s">
        <v>170</v>
      </c>
      <c r="E198" s="39" t="s">
        <v>45</v>
      </c>
      <c r="F198" s="40" t="s">
        <v>42</v>
      </c>
      <c r="G198" s="39" t="s">
        <v>43</v>
      </c>
      <c r="H198" s="41"/>
    </row>
    <row r="199" spans="1:8" ht="28.5" customHeight="1">
      <c r="A199" s="24"/>
      <c r="B199" s="24"/>
      <c r="C199" s="25"/>
      <c r="D199" s="26"/>
      <c r="E199" s="27"/>
      <c r="F199" s="28"/>
      <c r="G199" s="27"/>
      <c r="H199" s="42"/>
    </row>
    <row r="200" spans="1:8" ht="28.5" customHeight="1">
      <c r="A200" s="24"/>
      <c r="B200" s="24"/>
      <c r="C200" s="25"/>
      <c r="D200" s="38" t="s">
        <v>171</v>
      </c>
      <c r="E200" s="39" t="s">
        <v>47</v>
      </c>
      <c r="F200" s="40" t="s">
        <v>42</v>
      </c>
      <c r="G200" s="39" t="s">
        <v>43</v>
      </c>
      <c r="H200" s="41"/>
    </row>
    <row r="201" spans="1:8" ht="28.5" customHeight="1">
      <c r="A201" s="24"/>
      <c r="B201" s="24"/>
      <c r="C201" s="25"/>
      <c r="D201" s="26"/>
      <c r="E201" s="27"/>
      <c r="F201" s="28"/>
      <c r="G201" s="27"/>
      <c r="H201" s="42"/>
    </row>
    <row r="202" spans="1:8" ht="28.5" customHeight="1">
      <c r="A202" s="24"/>
      <c r="B202" s="24"/>
      <c r="C202" s="25"/>
      <c r="D202" s="38" t="s">
        <v>172</v>
      </c>
      <c r="E202" s="39" t="s">
        <v>49</v>
      </c>
      <c r="F202" s="40" t="s">
        <v>42</v>
      </c>
      <c r="G202" s="39" t="s">
        <v>43</v>
      </c>
      <c r="H202" s="41"/>
    </row>
    <row r="203" spans="1:8" ht="28.5" customHeight="1">
      <c r="A203" s="24"/>
      <c r="B203" s="24"/>
      <c r="C203" s="25"/>
      <c r="D203" s="26"/>
      <c r="E203" s="27"/>
      <c r="F203" s="28"/>
      <c r="G203" s="27"/>
      <c r="H203" s="42"/>
    </row>
    <row r="204" spans="1:8" ht="28.5" customHeight="1">
      <c r="A204" s="24"/>
      <c r="B204" s="24"/>
      <c r="C204" s="25"/>
      <c r="D204" s="38" t="s">
        <v>173</v>
      </c>
      <c r="E204" s="39" t="s">
        <v>51</v>
      </c>
      <c r="F204" s="40" t="s">
        <v>42</v>
      </c>
      <c r="G204" s="39" t="s">
        <v>43</v>
      </c>
      <c r="H204" s="41"/>
    </row>
    <row r="205" spans="1:8" ht="28.5" customHeight="1">
      <c r="A205" s="24"/>
      <c r="B205" s="24"/>
      <c r="C205" s="25"/>
      <c r="D205" s="26"/>
      <c r="E205" s="27"/>
      <c r="F205" s="28"/>
      <c r="G205" s="27"/>
      <c r="H205" s="42"/>
    </row>
    <row r="206" spans="1:8" ht="28.5" customHeight="1">
      <c r="A206" s="24"/>
      <c r="B206" s="24"/>
      <c r="C206" s="25"/>
      <c r="D206" s="38" t="s">
        <v>174</v>
      </c>
      <c r="E206" s="39" t="s">
        <v>53</v>
      </c>
      <c r="F206" s="40" t="s">
        <v>42</v>
      </c>
      <c r="G206" s="39" t="s">
        <v>43</v>
      </c>
      <c r="H206" s="41"/>
    </row>
    <row r="207" spans="1:8" ht="28.5" customHeight="1">
      <c r="A207" s="24"/>
      <c r="B207" s="24"/>
      <c r="C207" s="25"/>
      <c r="D207" s="26"/>
      <c r="E207" s="27"/>
      <c r="F207" s="28"/>
      <c r="G207" s="27"/>
      <c r="H207" s="42"/>
    </row>
    <row r="208" spans="1:8" ht="28.5" customHeight="1">
      <c r="A208" s="24"/>
      <c r="B208" s="24"/>
      <c r="C208" s="25"/>
      <c r="D208" s="38" t="s">
        <v>175</v>
      </c>
      <c r="E208" s="39" t="s">
        <v>55</v>
      </c>
      <c r="F208" s="40" t="s">
        <v>42</v>
      </c>
      <c r="G208" s="39" t="s">
        <v>43</v>
      </c>
      <c r="H208" s="41"/>
    </row>
    <row r="209" spans="1:8" ht="28.5" customHeight="1">
      <c r="A209" s="24"/>
      <c r="B209" s="24"/>
      <c r="C209" s="25"/>
      <c r="D209" s="26"/>
      <c r="E209" s="27"/>
      <c r="F209" s="28"/>
      <c r="G209" s="27"/>
      <c r="H209" s="42"/>
    </row>
    <row r="210" spans="1:8" ht="28.5" customHeight="1">
      <c r="A210" s="24"/>
      <c r="B210" s="24"/>
      <c r="C210" s="25"/>
      <c r="D210" s="38" t="s">
        <v>176</v>
      </c>
      <c r="E210" s="39" t="s">
        <v>57</v>
      </c>
      <c r="F210" s="40" t="s">
        <v>42</v>
      </c>
      <c r="G210" s="39" t="s">
        <v>43</v>
      </c>
      <c r="H210" s="41"/>
    </row>
    <row r="211" spans="1:8" ht="28.5" customHeight="1">
      <c r="A211" s="24"/>
      <c r="B211" s="24"/>
      <c r="C211" s="25"/>
      <c r="D211" s="26"/>
      <c r="E211" s="27"/>
      <c r="F211" s="28"/>
      <c r="G211" s="27"/>
      <c r="H211" s="42"/>
    </row>
    <row r="212" spans="1:8" ht="28.5" customHeight="1">
      <c r="A212" s="24"/>
      <c r="B212" s="24"/>
      <c r="C212" s="25"/>
      <c r="D212" s="38" t="s">
        <v>177</v>
      </c>
      <c r="E212" s="39" t="s">
        <v>59</v>
      </c>
      <c r="F212" s="40" t="s">
        <v>42</v>
      </c>
      <c r="G212" s="39" t="s">
        <v>43</v>
      </c>
      <c r="H212" s="41"/>
    </row>
    <row r="213" spans="1:8" ht="28.5" customHeight="1">
      <c r="A213" s="24"/>
      <c r="B213" s="24"/>
      <c r="C213" s="25"/>
      <c r="D213" s="26"/>
      <c r="E213" s="27"/>
      <c r="F213" s="28"/>
      <c r="G213" s="27"/>
      <c r="H213" s="42"/>
    </row>
    <row r="214" spans="1:8" ht="28.5" customHeight="1">
      <c r="A214" s="24"/>
      <c r="B214" s="24"/>
      <c r="C214" s="25"/>
      <c r="D214" s="38" t="s">
        <v>178</v>
      </c>
      <c r="E214" s="39" t="s">
        <v>61</v>
      </c>
      <c r="F214" s="40" t="s">
        <v>42</v>
      </c>
      <c r="G214" s="39" t="s">
        <v>43</v>
      </c>
      <c r="H214" s="41"/>
    </row>
    <row r="215" spans="1:8" ht="28.5" customHeight="1">
      <c r="A215" s="24"/>
      <c r="B215" s="24"/>
      <c r="C215" s="25"/>
      <c r="D215" s="26"/>
      <c r="E215" s="27"/>
      <c r="F215" s="28"/>
      <c r="G215" s="27"/>
      <c r="H215" s="42"/>
    </row>
    <row r="216" spans="1:8" ht="28.5" customHeight="1">
      <c r="A216" s="24"/>
      <c r="B216" s="43" t="s">
        <v>179</v>
      </c>
      <c r="C216" s="37" t="s">
        <v>180</v>
      </c>
      <c r="D216" s="38" t="s">
        <v>181</v>
      </c>
      <c r="E216" s="39" t="s">
        <v>41</v>
      </c>
      <c r="F216" s="40" t="s">
        <v>42</v>
      </c>
      <c r="G216" s="39" t="s">
        <v>43</v>
      </c>
      <c r="H216" s="41"/>
    </row>
    <row r="217" spans="1:8" ht="28.5" customHeight="1">
      <c r="A217" s="24"/>
      <c r="B217" s="24"/>
      <c r="C217" s="25"/>
      <c r="D217" s="26"/>
      <c r="E217" s="27"/>
      <c r="F217" s="28"/>
      <c r="G217" s="27"/>
      <c r="H217" s="42"/>
    </row>
    <row r="218" spans="1:8" ht="28.5" customHeight="1">
      <c r="A218" s="24"/>
      <c r="B218" s="24"/>
      <c r="C218" s="25"/>
      <c r="D218" s="38" t="s">
        <v>182</v>
      </c>
      <c r="E218" s="39" t="s">
        <v>45</v>
      </c>
      <c r="F218" s="40" t="s">
        <v>42</v>
      </c>
      <c r="G218" s="39" t="s">
        <v>43</v>
      </c>
      <c r="H218" s="41"/>
    </row>
    <row r="219" spans="1:8" ht="28.5" customHeight="1">
      <c r="A219" s="24"/>
      <c r="B219" s="24"/>
      <c r="C219" s="25"/>
      <c r="D219" s="26"/>
      <c r="E219" s="27"/>
      <c r="F219" s="28"/>
      <c r="G219" s="27"/>
      <c r="H219" s="42"/>
    </row>
    <row r="220" spans="1:8" ht="28.5" customHeight="1">
      <c r="A220" s="24"/>
      <c r="B220" s="24"/>
      <c r="C220" s="25"/>
      <c r="D220" s="38" t="s">
        <v>183</v>
      </c>
      <c r="E220" s="39" t="s">
        <v>47</v>
      </c>
      <c r="F220" s="40" t="s">
        <v>42</v>
      </c>
      <c r="G220" s="39" t="s">
        <v>43</v>
      </c>
      <c r="H220" s="41"/>
    </row>
    <row r="221" spans="1:8" ht="28.5" customHeight="1">
      <c r="A221" s="24"/>
      <c r="B221" s="24"/>
      <c r="C221" s="25"/>
      <c r="D221" s="26"/>
      <c r="E221" s="27"/>
      <c r="F221" s="28"/>
      <c r="G221" s="27"/>
      <c r="H221" s="42"/>
    </row>
    <row r="222" spans="1:8" ht="28.5" customHeight="1">
      <c r="A222" s="24"/>
      <c r="B222" s="24"/>
      <c r="C222" s="25"/>
      <c r="D222" s="38" t="s">
        <v>184</v>
      </c>
      <c r="E222" s="39" t="s">
        <v>49</v>
      </c>
      <c r="F222" s="40" t="s">
        <v>42</v>
      </c>
      <c r="G222" s="39" t="s">
        <v>43</v>
      </c>
      <c r="H222" s="41"/>
    </row>
    <row r="223" spans="1:8" ht="28.5" customHeight="1">
      <c r="A223" s="24"/>
      <c r="B223" s="24"/>
      <c r="C223" s="25"/>
      <c r="D223" s="26"/>
      <c r="E223" s="27"/>
      <c r="F223" s="28"/>
      <c r="G223" s="27"/>
      <c r="H223" s="42"/>
    </row>
    <row r="224" spans="1:8" ht="28.5" customHeight="1">
      <c r="A224" s="24"/>
      <c r="B224" s="24"/>
      <c r="C224" s="25"/>
      <c r="D224" s="38" t="s">
        <v>185</v>
      </c>
      <c r="E224" s="39" t="s">
        <v>51</v>
      </c>
      <c r="F224" s="40" t="s">
        <v>42</v>
      </c>
      <c r="G224" s="39" t="s">
        <v>43</v>
      </c>
      <c r="H224" s="41"/>
    </row>
    <row r="225" spans="1:8" ht="28.5" customHeight="1">
      <c r="A225" s="24"/>
      <c r="B225" s="24"/>
      <c r="C225" s="25"/>
      <c r="D225" s="26"/>
      <c r="E225" s="27"/>
      <c r="F225" s="28"/>
      <c r="G225" s="27"/>
      <c r="H225" s="42"/>
    </row>
    <row r="226" spans="1:8" ht="28.5" customHeight="1">
      <c r="A226" s="24"/>
      <c r="B226" s="24"/>
      <c r="C226" s="25"/>
      <c r="D226" s="38" t="s">
        <v>186</v>
      </c>
      <c r="E226" s="39" t="s">
        <v>53</v>
      </c>
      <c r="F226" s="40" t="s">
        <v>42</v>
      </c>
      <c r="G226" s="39" t="s">
        <v>43</v>
      </c>
      <c r="H226" s="41"/>
    </row>
    <row r="227" spans="1:8" ht="28.5" customHeight="1">
      <c r="A227" s="24"/>
      <c r="B227" s="24"/>
      <c r="C227" s="25"/>
      <c r="D227" s="26"/>
      <c r="E227" s="27"/>
      <c r="F227" s="28"/>
      <c r="G227" s="27"/>
      <c r="H227" s="42"/>
    </row>
    <row r="228" spans="1:8" ht="28.5" customHeight="1">
      <c r="A228" s="24"/>
      <c r="B228" s="24"/>
      <c r="C228" s="25"/>
      <c r="D228" s="38" t="s">
        <v>187</v>
      </c>
      <c r="E228" s="39" t="s">
        <v>55</v>
      </c>
      <c r="F228" s="40" t="s">
        <v>42</v>
      </c>
      <c r="G228" s="39" t="s">
        <v>43</v>
      </c>
      <c r="H228" s="41"/>
    </row>
    <row r="229" spans="1:8" ht="28.5" customHeight="1">
      <c r="A229" s="24"/>
      <c r="B229" s="24"/>
      <c r="C229" s="25"/>
      <c r="D229" s="26"/>
      <c r="E229" s="27"/>
      <c r="F229" s="28"/>
      <c r="G229" s="27"/>
      <c r="H229" s="42"/>
    </row>
    <row r="230" spans="1:8" ht="28.5" customHeight="1">
      <c r="A230" s="24"/>
      <c r="B230" s="24"/>
      <c r="C230" s="25"/>
      <c r="D230" s="38" t="s">
        <v>188</v>
      </c>
      <c r="E230" s="39" t="s">
        <v>57</v>
      </c>
      <c r="F230" s="40" t="s">
        <v>42</v>
      </c>
      <c r="G230" s="39" t="s">
        <v>43</v>
      </c>
      <c r="H230" s="41"/>
    </row>
    <row r="231" spans="1:8" ht="28.5" customHeight="1">
      <c r="A231" s="24"/>
      <c r="B231" s="24"/>
      <c r="C231" s="25"/>
      <c r="D231" s="26"/>
      <c r="E231" s="27"/>
      <c r="F231" s="28"/>
      <c r="G231" s="27"/>
      <c r="H231" s="42"/>
    </row>
    <row r="232" spans="1:8" ht="28.5" customHeight="1">
      <c r="A232" s="24"/>
      <c r="B232" s="24"/>
      <c r="C232" s="25"/>
      <c r="D232" s="38" t="s">
        <v>189</v>
      </c>
      <c r="E232" s="39" t="s">
        <v>59</v>
      </c>
      <c r="F232" s="40" t="s">
        <v>42</v>
      </c>
      <c r="G232" s="39" t="s">
        <v>43</v>
      </c>
      <c r="H232" s="41"/>
    </row>
    <row r="233" spans="1:8" ht="28.5" customHeight="1">
      <c r="A233" s="24"/>
      <c r="B233" s="24"/>
      <c r="C233" s="25"/>
      <c r="D233" s="26"/>
      <c r="E233" s="27"/>
      <c r="F233" s="28"/>
      <c r="G233" s="27"/>
      <c r="H233" s="42"/>
    </row>
    <row r="234" spans="1:8" ht="28.5" customHeight="1">
      <c r="A234" s="24"/>
      <c r="B234" s="24"/>
      <c r="C234" s="25"/>
      <c r="D234" s="38" t="s">
        <v>190</v>
      </c>
      <c r="E234" s="39" t="s">
        <v>61</v>
      </c>
      <c r="F234" s="40" t="s">
        <v>42</v>
      </c>
      <c r="G234" s="39" t="s">
        <v>43</v>
      </c>
      <c r="H234" s="41"/>
    </row>
    <row r="235" spans="1:8" ht="28.5" customHeight="1">
      <c r="A235" s="24"/>
      <c r="B235" s="24"/>
      <c r="C235" s="25"/>
      <c r="D235" s="26"/>
      <c r="E235" s="27"/>
      <c r="F235" s="28"/>
      <c r="G235" s="27"/>
      <c r="H235" s="42"/>
    </row>
    <row r="236" spans="1:8" ht="28.5" customHeight="1">
      <c r="A236" s="24"/>
      <c r="B236" s="24"/>
      <c r="C236" s="25"/>
      <c r="D236" s="38" t="s">
        <v>191</v>
      </c>
      <c r="E236" s="39" t="s">
        <v>53</v>
      </c>
      <c r="F236" s="40" t="s">
        <v>42</v>
      </c>
      <c r="G236" s="39" t="s">
        <v>43</v>
      </c>
      <c r="H236" s="41"/>
    </row>
    <row r="237" spans="1:8" ht="28.5" customHeight="1">
      <c r="A237" s="24"/>
      <c r="B237" s="24"/>
      <c r="C237" s="25"/>
      <c r="D237" s="26"/>
      <c r="E237" s="27"/>
      <c r="F237" s="28"/>
      <c r="G237" s="27"/>
      <c r="H237" s="42"/>
    </row>
    <row r="238" spans="1:8" ht="28.5" customHeight="1">
      <c r="A238" s="24"/>
      <c r="B238" s="36" t="s">
        <v>192</v>
      </c>
      <c r="C238" s="37" t="s">
        <v>193</v>
      </c>
      <c r="D238" s="38" t="s">
        <v>194</v>
      </c>
      <c r="E238" s="39" t="s">
        <v>55</v>
      </c>
      <c r="F238" s="40" t="s">
        <v>42</v>
      </c>
      <c r="G238" s="39" t="s">
        <v>43</v>
      </c>
      <c r="H238" s="41"/>
    </row>
    <row r="239" spans="1:8" ht="28.5" customHeight="1">
      <c r="A239" s="24"/>
      <c r="B239" s="24"/>
      <c r="C239" s="25"/>
      <c r="D239" s="26"/>
      <c r="E239" s="27"/>
      <c r="F239" s="28"/>
      <c r="G239" s="27"/>
      <c r="H239" s="42"/>
    </row>
    <row r="240" spans="1:8" ht="28.5" customHeight="1">
      <c r="A240" s="24"/>
      <c r="B240" s="24"/>
      <c r="C240" s="25"/>
      <c r="D240" s="38" t="s">
        <v>195</v>
      </c>
      <c r="E240" s="39" t="s">
        <v>57</v>
      </c>
      <c r="F240" s="40" t="s">
        <v>42</v>
      </c>
      <c r="G240" s="39" t="s">
        <v>43</v>
      </c>
      <c r="H240" s="41"/>
    </row>
    <row r="241" spans="1:8" ht="28.5" customHeight="1">
      <c r="A241" s="24"/>
      <c r="B241" s="24"/>
      <c r="C241" s="25"/>
      <c r="D241" s="26"/>
      <c r="E241" s="27"/>
      <c r="F241" s="28"/>
      <c r="G241" s="27"/>
      <c r="H241" s="42"/>
    </row>
    <row r="242" spans="1:8" ht="28.5" customHeight="1">
      <c r="A242" s="24"/>
      <c r="B242" s="24"/>
      <c r="C242" s="25"/>
      <c r="D242" s="38" t="s">
        <v>196</v>
      </c>
      <c r="E242" s="39" t="s">
        <v>59</v>
      </c>
      <c r="F242" s="40" t="s">
        <v>42</v>
      </c>
      <c r="G242" s="39" t="s">
        <v>43</v>
      </c>
      <c r="H242" s="41"/>
    </row>
    <row r="243" spans="1:8" ht="28.5" customHeight="1">
      <c r="A243" s="24"/>
      <c r="B243" s="24"/>
      <c r="C243" s="25"/>
      <c r="D243" s="26"/>
      <c r="E243" s="27"/>
      <c r="F243" s="28"/>
      <c r="G243" s="27"/>
      <c r="H243" s="42"/>
    </row>
    <row r="244" spans="1:8" ht="28.5" customHeight="1">
      <c r="A244" s="24"/>
      <c r="B244" s="24"/>
      <c r="C244" s="25"/>
      <c r="D244" s="38" t="s">
        <v>197</v>
      </c>
      <c r="E244" s="39" t="s">
        <v>61</v>
      </c>
      <c r="F244" s="40" t="s">
        <v>42</v>
      </c>
      <c r="G244" s="39" t="s">
        <v>43</v>
      </c>
      <c r="H244" s="41"/>
    </row>
    <row r="245" spans="1:8" ht="28.5" customHeight="1">
      <c r="A245" s="24"/>
      <c r="B245" s="24"/>
      <c r="C245" s="25"/>
      <c r="D245" s="26"/>
      <c r="E245" s="27"/>
      <c r="F245" s="28"/>
      <c r="G245" s="27"/>
      <c r="H245" s="42"/>
    </row>
    <row r="246" spans="1:8" ht="28.5" customHeight="1">
      <c r="A246" s="24"/>
      <c r="B246" s="36" t="s">
        <v>198</v>
      </c>
      <c r="C246" s="37" t="s">
        <v>199</v>
      </c>
      <c r="D246" s="38" t="s">
        <v>200</v>
      </c>
      <c r="E246" s="39" t="s">
        <v>53</v>
      </c>
      <c r="F246" s="40" t="s">
        <v>42</v>
      </c>
      <c r="G246" s="39" t="s">
        <v>43</v>
      </c>
      <c r="H246" s="41"/>
    </row>
    <row r="247" spans="1:8" ht="28.5" customHeight="1">
      <c r="A247" s="24"/>
      <c r="B247" s="24"/>
      <c r="C247" s="25"/>
      <c r="D247" s="26"/>
      <c r="E247" s="27"/>
      <c r="F247" s="28"/>
      <c r="G247" s="27"/>
      <c r="H247" s="42"/>
    </row>
    <row r="248" spans="1:8" ht="28.5" customHeight="1">
      <c r="A248" s="24"/>
      <c r="B248" s="24"/>
      <c r="C248" s="25"/>
      <c r="D248" s="38" t="s">
        <v>201</v>
      </c>
      <c r="E248" s="39" t="s">
        <v>55</v>
      </c>
      <c r="F248" s="40" t="s">
        <v>42</v>
      </c>
      <c r="G248" s="39" t="s">
        <v>43</v>
      </c>
      <c r="H248" s="41"/>
    </row>
    <row r="249" spans="1:8" ht="28.5" customHeight="1">
      <c r="A249" s="24"/>
      <c r="B249" s="24"/>
      <c r="C249" s="25"/>
      <c r="D249" s="26"/>
      <c r="E249" s="27"/>
      <c r="F249" s="28"/>
      <c r="G249" s="27"/>
      <c r="H249" s="42"/>
    </row>
    <row r="250" spans="1:8" ht="28.5" customHeight="1">
      <c r="A250" s="24"/>
      <c r="B250" s="24"/>
      <c r="C250" s="25"/>
      <c r="D250" s="38" t="s">
        <v>202</v>
      </c>
      <c r="E250" s="39" t="s">
        <v>57</v>
      </c>
      <c r="F250" s="40" t="s">
        <v>42</v>
      </c>
      <c r="G250" s="39" t="s">
        <v>43</v>
      </c>
      <c r="H250" s="41"/>
    </row>
    <row r="251" spans="1:8" ht="28.5" customHeight="1">
      <c r="A251" s="24"/>
      <c r="B251" s="24"/>
      <c r="C251" s="25"/>
      <c r="D251" s="26"/>
      <c r="E251" s="27"/>
      <c r="F251" s="28"/>
      <c r="G251" s="27"/>
      <c r="H251" s="42"/>
    </row>
    <row r="252" spans="1:8" ht="28.5" customHeight="1">
      <c r="A252" s="24"/>
      <c r="B252" s="24"/>
      <c r="C252" s="25"/>
      <c r="D252" s="38" t="s">
        <v>203</v>
      </c>
      <c r="E252" s="39" t="s">
        <v>59</v>
      </c>
      <c r="F252" s="40" t="s">
        <v>42</v>
      </c>
      <c r="G252" s="39" t="s">
        <v>43</v>
      </c>
      <c r="H252" s="41"/>
    </row>
    <row r="253" spans="1:8" ht="28.5" customHeight="1">
      <c r="A253" s="24"/>
      <c r="B253" s="24"/>
      <c r="C253" s="25"/>
      <c r="D253" s="26"/>
      <c r="E253" s="27"/>
      <c r="F253" s="28"/>
      <c r="G253" s="27"/>
      <c r="H253" s="42"/>
    </row>
    <row r="254" spans="1:8" ht="28.5" customHeight="1">
      <c r="A254" s="24"/>
      <c r="B254" s="24"/>
      <c r="C254" s="25"/>
      <c r="D254" s="38" t="s">
        <v>204</v>
      </c>
      <c r="E254" s="39" t="s">
        <v>61</v>
      </c>
      <c r="F254" s="40" t="s">
        <v>42</v>
      </c>
      <c r="G254" s="39" t="s">
        <v>43</v>
      </c>
      <c r="H254" s="41"/>
    </row>
    <row r="255" spans="1:8" ht="28.5" customHeight="1">
      <c r="A255" s="24"/>
      <c r="B255" s="24"/>
      <c r="C255" s="25"/>
      <c r="D255" s="26"/>
      <c r="E255" s="27"/>
      <c r="F255" s="28"/>
      <c r="G255" s="27"/>
      <c r="H255" s="42"/>
    </row>
    <row r="256" spans="1:8" ht="28.5" customHeight="1">
      <c r="A256" s="24"/>
      <c r="B256" s="36" t="s">
        <v>205</v>
      </c>
      <c r="C256" s="37" t="s">
        <v>206</v>
      </c>
      <c r="D256" s="38" t="s">
        <v>207</v>
      </c>
      <c r="E256" s="39" t="s">
        <v>41</v>
      </c>
      <c r="F256" s="40" t="s">
        <v>42</v>
      </c>
      <c r="G256" s="39" t="s">
        <v>43</v>
      </c>
      <c r="H256" s="41"/>
    </row>
    <row r="257" spans="1:8" ht="28.5" customHeight="1">
      <c r="A257" s="24"/>
      <c r="B257" s="24"/>
      <c r="C257" s="25"/>
      <c r="D257" s="26"/>
      <c r="E257" s="27"/>
      <c r="F257" s="28"/>
      <c r="G257" s="27"/>
      <c r="H257" s="42"/>
    </row>
    <row r="258" spans="1:8" ht="28.5" customHeight="1">
      <c r="A258" s="24"/>
      <c r="B258" s="24"/>
      <c r="C258" s="25"/>
      <c r="D258" s="38" t="s">
        <v>208</v>
      </c>
      <c r="E258" s="39" t="s">
        <v>45</v>
      </c>
      <c r="F258" s="40" t="s">
        <v>42</v>
      </c>
      <c r="G258" s="39" t="s">
        <v>43</v>
      </c>
      <c r="H258" s="41"/>
    </row>
    <row r="259" spans="1:8" ht="28.5" customHeight="1">
      <c r="A259" s="24"/>
      <c r="B259" s="24"/>
      <c r="C259" s="25"/>
      <c r="D259" s="26"/>
      <c r="E259" s="27"/>
      <c r="F259" s="28"/>
      <c r="G259" s="27"/>
      <c r="H259" s="42"/>
    </row>
    <row r="260" spans="1:8" ht="28.5" customHeight="1">
      <c r="A260" s="24"/>
      <c r="B260" s="24"/>
      <c r="C260" s="25"/>
      <c r="D260" s="38" t="s">
        <v>209</v>
      </c>
      <c r="E260" s="39" t="s">
        <v>47</v>
      </c>
      <c r="F260" s="40" t="s">
        <v>42</v>
      </c>
      <c r="G260" s="39" t="s">
        <v>43</v>
      </c>
      <c r="H260" s="41"/>
    </row>
    <row r="261" spans="1:8" ht="28.5" customHeight="1">
      <c r="A261" s="24"/>
      <c r="B261" s="24"/>
      <c r="C261" s="25"/>
      <c r="D261" s="26"/>
      <c r="E261" s="27"/>
      <c r="F261" s="28"/>
      <c r="G261" s="27"/>
      <c r="H261" s="42"/>
    </row>
    <row r="262" spans="1:8" ht="28.5" customHeight="1">
      <c r="A262" s="24"/>
      <c r="B262" s="24"/>
      <c r="C262" s="25"/>
      <c r="D262" s="38" t="s">
        <v>210</v>
      </c>
      <c r="E262" s="39" t="s">
        <v>49</v>
      </c>
      <c r="F262" s="40" t="s">
        <v>42</v>
      </c>
      <c r="G262" s="39" t="s">
        <v>43</v>
      </c>
      <c r="H262" s="41"/>
    </row>
    <row r="263" spans="1:8" ht="28.5" customHeight="1">
      <c r="A263" s="24"/>
      <c r="B263" s="24"/>
      <c r="C263" s="25"/>
      <c r="D263" s="26"/>
      <c r="E263" s="27"/>
      <c r="F263" s="28"/>
      <c r="G263" s="27"/>
      <c r="H263" s="42"/>
    </row>
    <row r="264" spans="1:8" ht="28.5" customHeight="1">
      <c r="A264" s="24"/>
      <c r="B264" s="24"/>
      <c r="C264" s="25"/>
      <c r="D264" s="38" t="s">
        <v>211</v>
      </c>
      <c r="E264" s="39" t="s">
        <v>51</v>
      </c>
      <c r="F264" s="40" t="s">
        <v>42</v>
      </c>
      <c r="G264" s="39" t="s">
        <v>43</v>
      </c>
      <c r="H264" s="41"/>
    </row>
    <row r="265" spans="1:8" ht="28.5" customHeight="1">
      <c r="A265" s="24"/>
      <c r="B265" s="24"/>
      <c r="C265" s="25"/>
      <c r="D265" s="26"/>
      <c r="E265" s="27"/>
      <c r="F265" s="28"/>
      <c r="G265" s="27"/>
      <c r="H265" s="42"/>
    </row>
    <row r="266" spans="1:8" ht="28.5" customHeight="1">
      <c r="A266" s="24"/>
      <c r="B266" s="24"/>
      <c r="C266" s="25"/>
      <c r="D266" s="38" t="s">
        <v>212</v>
      </c>
      <c r="E266" s="39" t="s">
        <v>53</v>
      </c>
      <c r="F266" s="40" t="s">
        <v>42</v>
      </c>
      <c r="G266" s="39" t="s">
        <v>43</v>
      </c>
      <c r="H266" s="41"/>
    </row>
    <row r="267" spans="1:8" ht="28.5" customHeight="1">
      <c r="A267" s="24"/>
      <c r="B267" s="24"/>
      <c r="C267" s="25"/>
      <c r="D267" s="26"/>
      <c r="E267" s="27"/>
      <c r="F267" s="28"/>
      <c r="G267" s="27"/>
      <c r="H267" s="42"/>
    </row>
    <row r="268" spans="1:8" ht="28.5" customHeight="1">
      <c r="A268" s="24"/>
      <c r="B268" s="24"/>
      <c r="C268" s="25"/>
      <c r="D268" s="38" t="s">
        <v>213</v>
      </c>
      <c r="E268" s="39" t="s">
        <v>55</v>
      </c>
      <c r="F268" s="40" t="s">
        <v>42</v>
      </c>
      <c r="G268" s="39" t="s">
        <v>43</v>
      </c>
      <c r="H268" s="41"/>
    </row>
    <row r="269" spans="1:8" ht="28.5" customHeight="1">
      <c r="A269" s="24"/>
      <c r="B269" s="24"/>
      <c r="C269" s="25"/>
      <c r="D269" s="26"/>
      <c r="E269" s="27"/>
      <c r="F269" s="28"/>
      <c r="G269" s="27"/>
      <c r="H269" s="42"/>
    </row>
    <row r="270" spans="1:8" ht="28.5" customHeight="1">
      <c r="A270" s="24"/>
      <c r="B270" s="24"/>
      <c r="C270" s="25"/>
      <c r="D270" s="38" t="s">
        <v>214</v>
      </c>
      <c r="E270" s="39" t="s">
        <v>57</v>
      </c>
      <c r="F270" s="40" t="s">
        <v>42</v>
      </c>
      <c r="G270" s="39" t="s">
        <v>43</v>
      </c>
      <c r="H270" s="41"/>
    </row>
    <row r="271" spans="1:8" ht="28.5" customHeight="1">
      <c r="A271" s="24"/>
      <c r="B271" s="24"/>
      <c r="C271" s="25"/>
      <c r="D271" s="26"/>
      <c r="E271" s="27"/>
      <c r="F271" s="28"/>
      <c r="G271" s="27"/>
      <c r="H271" s="42"/>
    </row>
    <row r="272" spans="1:8" ht="28.5" customHeight="1">
      <c r="A272" s="24"/>
      <c r="B272" s="24"/>
      <c r="C272" s="25"/>
      <c r="D272" s="38" t="s">
        <v>215</v>
      </c>
      <c r="E272" s="39" t="s">
        <v>59</v>
      </c>
      <c r="F272" s="40" t="s">
        <v>42</v>
      </c>
      <c r="G272" s="39" t="s">
        <v>43</v>
      </c>
      <c r="H272" s="41"/>
    </row>
    <row r="273" spans="1:8" ht="28.5" customHeight="1">
      <c r="A273" s="24"/>
      <c r="B273" s="24"/>
      <c r="C273" s="25"/>
      <c r="D273" s="26"/>
      <c r="E273" s="27"/>
      <c r="F273" s="28"/>
      <c r="G273" s="27"/>
      <c r="H273" s="42"/>
    </row>
    <row r="274" spans="1:8" ht="28.5" customHeight="1">
      <c r="A274" s="24"/>
      <c r="B274" s="24"/>
      <c r="C274" s="25"/>
      <c r="D274" s="38" t="s">
        <v>216</v>
      </c>
      <c r="E274" s="39" t="s">
        <v>61</v>
      </c>
      <c r="F274" s="40" t="s">
        <v>42</v>
      </c>
      <c r="G274" s="39" t="s">
        <v>43</v>
      </c>
      <c r="H274" s="41"/>
    </row>
    <row r="275" spans="1:8" ht="28.5" customHeight="1">
      <c r="A275" s="33" t="s">
        <v>217</v>
      </c>
      <c r="B275" s="34"/>
      <c r="C275" s="35" t="s">
        <v>218</v>
      </c>
      <c r="D275" s="26"/>
      <c r="E275" s="27"/>
      <c r="F275" s="28"/>
      <c r="G275" s="27"/>
      <c r="H275" s="42"/>
    </row>
    <row r="276" spans="1:8" ht="28.5" customHeight="1">
      <c r="A276" s="24"/>
      <c r="B276" s="43" t="s">
        <v>219</v>
      </c>
      <c r="C276" s="37" t="s">
        <v>220</v>
      </c>
      <c r="D276" s="38" t="s">
        <v>221</v>
      </c>
      <c r="E276" s="39" t="s">
        <v>222</v>
      </c>
      <c r="F276" s="40" t="s">
        <v>42</v>
      </c>
      <c r="G276" s="39" t="s">
        <v>223</v>
      </c>
      <c r="H276" s="41"/>
    </row>
    <row r="277" spans="1:8" ht="28.5" customHeight="1">
      <c r="A277" s="24"/>
      <c r="B277" s="24"/>
      <c r="C277" s="25"/>
      <c r="D277" s="26"/>
      <c r="E277" s="27"/>
      <c r="F277" s="28"/>
      <c r="G277" s="27"/>
      <c r="H277" s="42"/>
    </row>
    <row r="278" spans="1:8" ht="28.5" customHeight="1">
      <c r="A278" s="24"/>
      <c r="B278" s="24"/>
      <c r="C278" s="25"/>
      <c r="D278" s="38" t="s">
        <v>224</v>
      </c>
      <c r="E278" s="39" t="s">
        <v>225</v>
      </c>
      <c r="F278" s="40" t="s">
        <v>42</v>
      </c>
      <c r="G278" s="39" t="s">
        <v>223</v>
      </c>
      <c r="H278" s="41"/>
    </row>
    <row r="279" spans="1:8" ht="28.5" customHeight="1">
      <c r="A279" s="24"/>
      <c r="B279" s="24"/>
      <c r="C279" s="25"/>
      <c r="D279" s="26"/>
      <c r="E279" s="27"/>
      <c r="F279" s="28"/>
      <c r="G279" s="27"/>
      <c r="H279" s="42"/>
    </row>
    <row r="280" spans="1:8" ht="28.5" customHeight="1">
      <c r="A280" s="24"/>
      <c r="B280" s="24"/>
      <c r="C280" s="25"/>
      <c r="D280" s="38" t="s">
        <v>226</v>
      </c>
      <c r="E280" s="39" t="s">
        <v>227</v>
      </c>
      <c r="F280" s="40" t="s">
        <v>42</v>
      </c>
      <c r="G280" s="39" t="s">
        <v>223</v>
      </c>
      <c r="H280" s="41"/>
    </row>
    <row r="281" spans="1:8" ht="28.5" customHeight="1">
      <c r="A281" s="24"/>
      <c r="B281" s="24"/>
      <c r="C281" s="25"/>
      <c r="D281" s="26"/>
      <c r="E281" s="27"/>
      <c r="F281" s="28"/>
      <c r="G281" s="27"/>
      <c r="H281" s="42"/>
    </row>
    <row r="282" spans="1:8" ht="28.5" customHeight="1">
      <c r="A282" s="24"/>
      <c r="B282" s="24"/>
      <c r="C282" s="25"/>
      <c r="D282" s="38" t="s">
        <v>228</v>
      </c>
      <c r="E282" s="39" t="s">
        <v>229</v>
      </c>
      <c r="F282" s="40" t="s">
        <v>42</v>
      </c>
      <c r="G282" s="39" t="s">
        <v>223</v>
      </c>
      <c r="H282" s="41"/>
    </row>
    <row r="283" spans="1:8" ht="28.5" customHeight="1">
      <c r="A283" s="33" t="s">
        <v>230</v>
      </c>
      <c r="B283" s="34"/>
      <c r="C283" s="35" t="s">
        <v>231</v>
      </c>
      <c r="D283" s="26"/>
      <c r="E283" s="27"/>
      <c r="F283" s="28"/>
      <c r="G283" s="27"/>
      <c r="H283" s="42"/>
    </row>
    <row r="284" spans="1:8" ht="28.5" customHeight="1">
      <c r="A284" s="24"/>
      <c r="B284" s="43" t="s">
        <v>232</v>
      </c>
      <c r="C284" s="37" t="s">
        <v>231</v>
      </c>
      <c r="D284" s="38" t="s">
        <v>233</v>
      </c>
      <c r="E284" s="39" t="s">
        <v>234</v>
      </c>
      <c r="F284" s="40" t="s">
        <v>24</v>
      </c>
      <c r="G284" s="39" t="s">
        <v>25</v>
      </c>
      <c r="H284" s="41"/>
    </row>
  </sheetData>
  <mergeCells count="2">
    <mergeCell ref="A1:H1"/>
    <mergeCell ref="A2:H2"/>
  </mergeCells>
  <conditionalFormatting sqref="H8 H10 H12 H14 H16 H18 H20 H22 H24 H26 H28 H30 H32 H34 H36 H38 H40 H42 H44 H46 H48 H50 H52 H54 H56 H58 H60 H62 H64 H66 H68 H70 H72 H74 H76 H78 H80 H82 H84 H86 H88 H90 H92 H94 H96 H98 H100 H102 H104 H106 H108 H110 H112 H114 H116 H118 H120 H122 H124 H126 H128 H130 H132 H134 H136 H138 H140 H142 H144 H146 H148 H150 H152 H154 H156 H158 H160 H162 H164 H166 H168 H170 H172 H174 H176 H178 H180 H182 H184 H186 H188 H190 H192 H194 H196 H198 H200 H202 H204 H206 H208 H210 H212 H214 H216 H218 H220 H222 H224 H226 H228 H230 H232 H234 H236 H238 H240 H242 H244 H246 H248 H250 H252 H254 H256 H258 H260 H262 H264 H266 H268 H270 H272 H274 H276 H278 H284 H280 H282">
    <cfRule type="expression" dxfId="2" priority="2">
      <formula>ISBLANK(H8)</formula>
    </cfRule>
  </conditionalFormatting>
  <conditionalFormatting sqref="J1">
    <cfRule type="expression" dxfId="1" priority="1">
      <formula>ISBLANK(J1)</formula>
    </cfRule>
  </conditionalFormatting>
  <dataValidations count="1">
    <dataValidation type="list" allowBlank="1" showInputMessage="1" showErrorMessage="1" sqref="F8 F10:F50" xr:uid="{00C30012-00C7-412F-8D13-0063003F0075}">
      <formula1>List_Forme</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A1:Q298"/>
  <sheetViews>
    <sheetView showGridLines="0" zoomScale="83" workbookViewId="0">
      <pane xSplit="14" ySplit="4" topLeftCell="O273" activePane="bottomRight" state="frozen"/>
      <selection activeCell="E15" sqref="E15"/>
      <selection pane="topRight"/>
      <selection pane="bottomLeft"/>
      <selection pane="bottomRight" activeCell="H279" sqref="H279"/>
    </sheetView>
  </sheetViews>
  <sheetFormatPr baseColWidth="10" defaultRowHeight="18.5"/>
  <cols>
    <col min="1" max="1" width="9.54296875" style="14" customWidth="1"/>
    <col min="2" max="2" width="13.453125" style="14" customWidth="1"/>
    <col min="3" max="3" width="43.81640625" style="15" customWidth="1"/>
    <col min="4" max="4" width="43.453125" style="19" customWidth="1"/>
    <col min="5" max="5" width="53.54296875" style="18" customWidth="1"/>
    <col min="6" max="6" width="16.54296875" style="19" customWidth="1"/>
    <col min="7" max="7" width="36" style="19" customWidth="1"/>
    <col min="8" max="8" width="19.81640625" style="44" customWidth="1"/>
    <col min="9" max="9" width="3.453125" customWidth="1"/>
    <col min="10" max="10" width="10.81640625" style="45"/>
    <col min="11" max="11" width="3.453125" customWidth="1"/>
    <col min="12" max="12" width="19.453125" style="45" customWidth="1"/>
    <col min="13" max="13" width="3.453125" customWidth="1"/>
    <col min="14" max="15" width="15" customWidth="1"/>
    <col min="16" max="16" width="3.453125" customWidth="1"/>
    <col min="17" max="17" width="15" customWidth="1"/>
    <col min="18" max="18" width="3.453125" customWidth="1"/>
  </cols>
  <sheetData>
    <row r="1" spans="1:17">
      <c r="A1" s="57" t="str">
        <f>'A PROPOS'!A1</f>
        <v xml:space="preserve">Marché d'AMOE pour TRA - Lot 1 - Pilotage, conception et exécution des tests </v>
      </c>
      <c r="B1" s="57"/>
      <c r="C1" s="57"/>
      <c r="D1" s="57"/>
      <c r="E1" s="57"/>
      <c r="F1" s="57"/>
      <c r="G1" s="57"/>
      <c r="H1" s="57"/>
    </row>
    <row r="2" spans="1:17" ht="26">
      <c r="A2" s="61" t="s">
        <v>10</v>
      </c>
      <c r="B2" s="61"/>
      <c r="C2" s="61"/>
      <c r="D2" s="61"/>
      <c r="E2" s="61"/>
      <c r="F2" s="61"/>
      <c r="G2" s="61"/>
      <c r="H2" s="61"/>
    </row>
    <row r="3" spans="1:17">
      <c r="N3" s="18" t="s">
        <v>235</v>
      </c>
      <c r="O3" s="18"/>
      <c r="Q3" s="18"/>
    </row>
    <row r="4" spans="1:17" s="46" customFormat="1" ht="55.5" customHeight="1">
      <c r="A4" s="30" t="s">
        <v>11</v>
      </c>
      <c r="B4" s="30" t="s">
        <v>12</v>
      </c>
      <c r="C4" s="30" t="s">
        <v>13</v>
      </c>
      <c r="D4" s="31" t="s">
        <v>14</v>
      </c>
      <c r="E4" s="32" t="s">
        <v>15</v>
      </c>
      <c r="F4" s="30" t="s">
        <v>16</v>
      </c>
      <c r="G4" s="32" t="s">
        <v>17</v>
      </c>
      <c r="H4" s="31" t="s">
        <v>236</v>
      </c>
      <c r="I4" s="31"/>
      <c r="J4" s="31" t="s">
        <v>237</v>
      </c>
      <c r="K4" s="31"/>
      <c r="L4" s="31" t="s">
        <v>18</v>
      </c>
      <c r="N4" s="32" t="s">
        <v>238</v>
      </c>
      <c r="O4" s="32"/>
      <c r="Q4" s="32"/>
    </row>
    <row r="5" spans="1:17">
      <c r="A5" s="24"/>
      <c r="B5" s="24"/>
      <c r="C5" s="25"/>
      <c r="D5" s="26"/>
      <c r="E5" s="27"/>
      <c r="F5" s="28"/>
      <c r="G5" s="27"/>
    </row>
    <row r="6" spans="1:17" ht="27.65" customHeight="1">
      <c r="A6" s="33" t="s">
        <v>19</v>
      </c>
      <c r="B6" s="34"/>
      <c r="C6" s="35" t="s">
        <v>20</v>
      </c>
      <c r="D6" s="26"/>
      <c r="E6" s="27"/>
      <c r="F6" s="28"/>
      <c r="G6" s="27"/>
    </row>
    <row r="7" spans="1:17" ht="27.65" customHeight="1">
      <c r="A7" s="24"/>
      <c r="B7" s="36" t="s">
        <v>21</v>
      </c>
      <c r="C7" s="37" t="s">
        <v>20</v>
      </c>
      <c r="D7" s="38" t="s">
        <v>22</v>
      </c>
      <c r="E7" s="39" t="s">
        <v>23</v>
      </c>
      <c r="F7" s="40" t="s">
        <v>24</v>
      </c>
      <c r="G7" s="39" t="s">
        <v>25</v>
      </c>
      <c r="H7" s="47">
        <f>'BP Forfaitaire, unitaire'!H8</f>
        <v>0</v>
      </c>
      <c r="J7" s="48">
        <f>N7</f>
        <v>1</v>
      </c>
      <c r="L7" s="49">
        <f>H7*J7</f>
        <v>0</v>
      </c>
      <c r="N7" s="50">
        <v>1</v>
      </c>
    </row>
    <row r="8" spans="1:17" ht="27.65" customHeight="1">
      <c r="A8" s="33" t="s">
        <v>26</v>
      </c>
      <c r="B8" s="34"/>
      <c r="C8" s="35" t="s">
        <v>27</v>
      </c>
      <c r="D8" s="26"/>
      <c r="E8" s="27"/>
      <c r="F8" s="27"/>
      <c r="G8" s="27"/>
    </row>
    <row r="9" spans="1:17" ht="27.65" customHeight="1">
      <c r="A9" s="24"/>
      <c r="B9" s="36" t="s">
        <v>28</v>
      </c>
      <c r="C9" s="37" t="s">
        <v>27</v>
      </c>
      <c r="D9" s="38" t="s">
        <v>29</v>
      </c>
      <c r="E9" s="51" t="s">
        <v>239</v>
      </c>
      <c r="F9" s="40" t="s">
        <v>24</v>
      </c>
      <c r="G9" s="39" t="s">
        <v>31</v>
      </c>
      <c r="H9" s="47">
        <f>'BP Forfaitaire, unitaire'!H10</f>
        <v>0</v>
      </c>
      <c r="J9" s="48">
        <f>N9</f>
        <v>16</v>
      </c>
      <c r="L9" s="49">
        <f>H9*J9</f>
        <v>0</v>
      </c>
      <c r="N9" s="50">
        <v>16</v>
      </c>
    </row>
    <row r="10" spans="1:17" ht="27.65" customHeight="1">
      <c r="A10" s="24"/>
      <c r="B10" s="24"/>
      <c r="C10" s="25"/>
      <c r="D10" s="26"/>
      <c r="E10" s="27"/>
      <c r="F10" s="28"/>
      <c r="G10" s="27"/>
    </row>
    <row r="11" spans="1:17" ht="27.65" customHeight="1">
      <c r="A11" s="24"/>
      <c r="B11" s="24"/>
      <c r="C11" s="25"/>
      <c r="D11" s="38" t="s">
        <v>32</v>
      </c>
      <c r="E11" s="51" t="s">
        <v>240</v>
      </c>
      <c r="F11" s="40" t="s">
        <v>24</v>
      </c>
      <c r="G11" s="39" t="s">
        <v>31</v>
      </c>
      <c r="H11" s="47">
        <f>'BP Forfaitaire, unitaire'!H12</f>
        <v>0</v>
      </c>
      <c r="J11" s="48">
        <f>N11</f>
        <v>88</v>
      </c>
      <c r="L11" s="49">
        <f t="shared" ref="L11:L73" si="0">H11*J11</f>
        <v>0</v>
      </c>
      <c r="N11" s="50">
        <v>88</v>
      </c>
    </row>
    <row r="12" spans="1:17" ht="27.65" customHeight="1">
      <c r="A12" s="24"/>
      <c r="B12" s="24"/>
      <c r="C12" s="25"/>
      <c r="D12" s="26"/>
      <c r="E12" s="27"/>
      <c r="F12" s="28"/>
      <c r="G12" s="27"/>
    </row>
    <row r="13" spans="1:17" ht="27.65" customHeight="1">
      <c r="A13" s="24"/>
      <c r="B13" s="24"/>
      <c r="C13" s="25"/>
      <c r="D13" s="38" t="s">
        <v>34</v>
      </c>
      <c r="E13" s="51" t="s">
        <v>241</v>
      </c>
      <c r="F13" s="40" t="s">
        <v>24</v>
      </c>
      <c r="G13" s="39" t="s">
        <v>31</v>
      </c>
      <c r="H13" s="47">
        <f>'BP Forfaitaire, unitaire'!H14</f>
        <v>0</v>
      </c>
      <c r="J13" s="48">
        <f>N13</f>
        <v>0</v>
      </c>
      <c r="L13" s="49">
        <f t="shared" si="0"/>
        <v>0</v>
      </c>
      <c r="N13" s="50">
        <v>0</v>
      </c>
    </row>
    <row r="14" spans="1:17" ht="27.65" customHeight="1">
      <c r="A14" s="33" t="s">
        <v>36</v>
      </c>
      <c r="B14" s="34"/>
      <c r="C14" s="35" t="s">
        <v>37</v>
      </c>
      <c r="D14" s="26"/>
      <c r="E14" s="27"/>
      <c r="F14" s="28"/>
      <c r="G14" s="27"/>
    </row>
    <row r="15" spans="1:17" ht="27.65" customHeight="1">
      <c r="A15" s="24"/>
      <c r="B15" s="36" t="s">
        <v>38</v>
      </c>
      <c r="C15" s="37" t="s">
        <v>39</v>
      </c>
      <c r="D15" s="38" t="s">
        <v>40</v>
      </c>
      <c r="E15" s="39" t="s">
        <v>41</v>
      </c>
      <c r="F15" s="40" t="s">
        <v>42</v>
      </c>
      <c r="G15" s="39" t="s">
        <v>43</v>
      </c>
      <c r="H15" s="47">
        <f>'BP Forfaitaire, unitaire'!H16</f>
        <v>0</v>
      </c>
      <c r="J15" s="48">
        <f>N15</f>
        <v>0</v>
      </c>
      <c r="L15" s="49">
        <f t="shared" si="0"/>
        <v>0</v>
      </c>
      <c r="N15" s="50">
        <v>0</v>
      </c>
    </row>
    <row r="16" spans="1:17" ht="27.65" customHeight="1">
      <c r="A16" s="24"/>
      <c r="B16" s="24"/>
      <c r="C16" s="25"/>
      <c r="D16" s="26"/>
      <c r="E16" s="27"/>
      <c r="F16" s="28"/>
      <c r="G16" s="27"/>
    </row>
    <row r="17" spans="1:14" ht="27.65" customHeight="1">
      <c r="A17" s="24"/>
      <c r="B17" s="24"/>
      <c r="C17" s="25"/>
      <c r="D17" s="38" t="s">
        <v>44</v>
      </c>
      <c r="E17" s="39" t="s">
        <v>45</v>
      </c>
      <c r="F17" s="40" t="s">
        <v>42</v>
      </c>
      <c r="G17" s="39" t="s">
        <v>43</v>
      </c>
      <c r="H17" s="47">
        <f>'BP Forfaitaire, unitaire'!H18</f>
        <v>0</v>
      </c>
      <c r="J17" s="48">
        <f>N17</f>
        <v>48</v>
      </c>
      <c r="L17" s="49">
        <f t="shared" si="0"/>
        <v>0</v>
      </c>
      <c r="N17" s="50">
        <v>48</v>
      </c>
    </row>
    <row r="18" spans="1:14" ht="27.65" customHeight="1">
      <c r="A18" s="24"/>
      <c r="B18" s="24"/>
      <c r="C18" s="25"/>
      <c r="D18" s="26"/>
      <c r="E18" s="27"/>
      <c r="F18" s="28"/>
      <c r="G18" s="27"/>
    </row>
    <row r="19" spans="1:14" ht="27.65" customHeight="1">
      <c r="A19" s="24"/>
      <c r="B19" s="24"/>
      <c r="C19" s="25"/>
      <c r="D19" s="38" t="s">
        <v>46</v>
      </c>
      <c r="E19" s="39" t="s">
        <v>47</v>
      </c>
      <c r="F19" s="40" t="s">
        <v>42</v>
      </c>
      <c r="G19" s="39" t="s">
        <v>43</v>
      </c>
      <c r="H19" s="47">
        <f>'BP Forfaitaire, unitaire'!H20</f>
        <v>0</v>
      </c>
      <c r="J19" s="48">
        <f>N19</f>
        <v>48</v>
      </c>
      <c r="L19" s="49">
        <f t="shared" si="0"/>
        <v>0</v>
      </c>
      <c r="N19" s="50">
        <v>48</v>
      </c>
    </row>
    <row r="20" spans="1:14" ht="27.65" customHeight="1">
      <c r="A20" s="24"/>
      <c r="B20" s="24"/>
      <c r="C20" s="25"/>
      <c r="D20" s="26"/>
      <c r="E20" s="27"/>
      <c r="F20" s="28"/>
      <c r="G20" s="27"/>
    </row>
    <row r="21" spans="1:14" ht="27.65" customHeight="1">
      <c r="A21" s="24"/>
      <c r="B21" s="24"/>
      <c r="C21" s="25"/>
      <c r="D21" s="38" t="s">
        <v>48</v>
      </c>
      <c r="E21" s="39" t="s">
        <v>49</v>
      </c>
      <c r="F21" s="40" t="s">
        <v>42</v>
      </c>
      <c r="G21" s="39" t="s">
        <v>43</v>
      </c>
      <c r="H21" s="47">
        <f>'BP Forfaitaire, unitaire'!H22</f>
        <v>0</v>
      </c>
      <c r="J21" s="48">
        <f>N21</f>
        <v>48</v>
      </c>
      <c r="L21" s="49">
        <f t="shared" si="0"/>
        <v>0</v>
      </c>
      <c r="N21" s="50">
        <v>48</v>
      </c>
    </row>
    <row r="22" spans="1:14" ht="27.65" customHeight="1">
      <c r="A22" s="24"/>
      <c r="B22" s="24"/>
      <c r="C22" s="25"/>
      <c r="D22" s="26"/>
      <c r="E22" s="27"/>
      <c r="F22" s="28"/>
      <c r="G22" s="27"/>
    </row>
    <row r="23" spans="1:14" ht="27.65" customHeight="1">
      <c r="A23" s="24"/>
      <c r="B23" s="24"/>
      <c r="C23" s="25"/>
      <c r="D23" s="38" t="s">
        <v>50</v>
      </c>
      <c r="E23" s="39" t="s">
        <v>51</v>
      </c>
      <c r="F23" s="40" t="s">
        <v>42</v>
      </c>
      <c r="G23" s="39" t="s">
        <v>43</v>
      </c>
      <c r="H23" s="47">
        <f>'BP Forfaitaire, unitaire'!H24</f>
        <v>0</v>
      </c>
      <c r="J23" s="48">
        <f>N23</f>
        <v>96</v>
      </c>
      <c r="L23" s="49">
        <f t="shared" si="0"/>
        <v>0</v>
      </c>
      <c r="N23" s="50">
        <v>96</v>
      </c>
    </row>
    <row r="24" spans="1:14" ht="27.65" customHeight="1">
      <c r="A24" s="24"/>
      <c r="B24" s="24"/>
      <c r="C24" s="25"/>
      <c r="D24" s="26"/>
      <c r="E24" s="27"/>
      <c r="F24" s="28"/>
      <c r="G24" s="27"/>
    </row>
    <row r="25" spans="1:14" ht="27.65" customHeight="1">
      <c r="A25" s="24"/>
      <c r="B25" s="24"/>
      <c r="C25" s="25"/>
      <c r="D25" s="38" t="s">
        <v>52</v>
      </c>
      <c r="E25" s="39" t="s">
        <v>53</v>
      </c>
      <c r="F25" s="40" t="s">
        <v>42</v>
      </c>
      <c r="G25" s="39" t="s">
        <v>43</v>
      </c>
      <c r="H25" s="47">
        <f>'BP Forfaitaire, unitaire'!H26</f>
        <v>0</v>
      </c>
      <c r="J25" s="48">
        <f>N25</f>
        <v>0</v>
      </c>
      <c r="L25" s="49">
        <f t="shared" si="0"/>
        <v>0</v>
      </c>
      <c r="N25" s="50">
        <v>0</v>
      </c>
    </row>
    <row r="26" spans="1:14" ht="27.65" customHeight="1">
      <c r="A26" s="24"/>
      <c r="B26" s="24"/>
      <c r="C26" s="25"/>
      <c r="D26" s="26"/>
      <c r="E26" s="27"/>
      <c r="F26" s="28"/>
      <c r="G26" s="27"/>
    </row>
    <row r="27" spans="1:14" ht="27.65" customHeight="1">
      <c r="A27" s="24"/>
      <c r="B27" s="24"/>
      <c r="C27" s="25"/>
      <c r="D27" s="38" t="s">
        <v>54</v>
      </c>
      <c r="E27" s="39" t="s">
        <v>55</v>
      </c>
      <c r="F27" s="40" t="s">
        <v>42</v>
      </c>
      <c r="G27" s="39" t="s">
        <v>43</v>
      </c>
      <c r="H27" s="47">
        <f>'BP Forfaitaire, unitaire'!H28</f>
        <v>0</v>
      </c>
      <c r="J27" s="48">
        <f>N27</f>
        <v>0</v>
      </c>
      <c r="L27" s="49">
        <f t="shared" si="0"/>
        <v>0</v>
      </c>
      <c r="N27" s="50">
        <v>0</v>
      </c>
    </row>
    <row r="28" spans="1:14" ht="27.65" customHeight="1">
      <c r="A28" s="24"/>
      <c r="B28" s="24"/>
      <c r="C28" s="25"/>
      <c r="D28" s="26"/>
      <c r="E28" s="27"/>
      <c r="F28" s="28"/>
      <c r="G28" s="27"/>
    </row>
    <row r="29" spans="1:14" ht="27.65" customHeight="1">
      <c r="A29" s="24"/>
      <c r="B29" s="24"/>
      <c r="C29" s="25"/>
      <c r="D29" s="38" t="s">
        <v>56</v>
      </c>
      <c r="E29" s="39" t="s">
        <v>57</v>
      </c>
      <c r="F29" s="40" t="s">
        <v>42</v>
      </c>
      <c r="G29" s="39" t="s">
        <v>43</v>
      </c>
      <c r="H29" s="47">
        <f>'BP Forfaitaire, unitaire'!H30</f>
        <v>0</v>
      </c>
      <c r="J29" s="48">
        <f>N29</f>
        <v>0</v>
      </c>
      <c r="L29" s="49">
        <f t="shared" si="0"/>
        <v>0</v>
      </c>
      <c r="N29" s="50">
        <v>0</v>
      </c>
    </row>
    <row r="30" spans="1:14" ht="27.65" customHeight="1">
      <c r="A30" s="24"/>
      <c r="B30" s="24"/>
      <c r="C30" s="25"/>
      <c r="D30" s="26"/>
      <c r="E30" s="27"/>
      <c r="F30" s="28"/>
      <c r="G30" s="27"/>
    </row>
    <row r="31" spans="1:14" ht="27.65" customHeight="1">
      <c r="A31" s="24"/>
      <c r="B31" s="24"/>
      <c r="C31" s="25"/>
      <c r="D31" s="38" t="s">
        <v>58</v>
      </c>
      <c r="E31" s="39" t="s">
        <v>59</v>
      </c>
      <c r="F31" s="40" t="s">
        <v>42</v>
      </c>
      <c r="G31" s="39" t="s">
        <v>43</v>
      </c>
      <c r="H31" s="47">
        <f>'BP Forfaitaire, unitaire'!H32</f>
        <v>0</v>
      </c>
      <c r="J31" s="48">
        <f>N31</f>
        <v>0</v>
      </c>
      <c r="L31" s="49">
        <f t="shared" si="0"/>
        <v>0</v>
      </c>
      <c r="N31" s="50">
        <v>0</v>
      </c>
    </row>
    <row r="32" spans="1:14" ht="27.65" customHeight="1">
      <c r="A32" s="24"/>
      <c r="B32" s="24"/>
      <c r="C32" s="25"/>
      <c r="D32" s="26"/>
      <c r="E32" s="27"/>
      <c r="F32" s="28"/>
      <c r="G32" s="27"/>
    </row>
    <row r="33" spans="1:14" ht="27.65" customHeight="1">
      <c r="A33" s="24"/>
      <c r="B33" s="24"/>
      <c r="C33" s="25"/>
      <c r="D33" s="38" t="s">
        <v>60</v>
      </c>
      <c r="E33" s="39" t="s">
        <v>61</v>
      </c>
      <c r="F33" s="40" t="s">
        <v>42</v>
      </c>
      <c r="G33" s="39" t="s">
        <v>43</v>
      </c>
      <c r="H33" s="47">
        <f>'BP Forfaitaire, unitaire'!H34</f>
        <v>0</v>
      </c>
      <c r="J33" s="48">
        <f>N33</f>
        <v>0</v>
      </c>
      <c r="L33" s="49">
        <f t="shared" si="0"/>
        <v>0</v>
      </c>
      <c r="N33" s="50">
        <v>0</v>
      </c>
    </row>
    <row r="34" spans="1:14" ht="27.65" customHeight="1">
      <c r="A34" s="24"/>
      <c r="B34" s="24"/>
      <c r="C34" s="25"/>
      <c r="D34" s="26"/>
      <c r="E34" s="27"/>
      <c r="F34" s="28"/>
      <c r="G34" s="27"/>
    </row>
    <row r="35" spans="1:14" ht="27.65" customHeight="1">
      <c r="A35" s="24"/>
      <c r="B35" s="36" t="s">
        <v>62</v>
      </c>
      <c r="C35" s="37" t="s">
        <v>63</v>
      </c>
      <c r="D35" s="38" t="s">
        <v>64</v>
      </c>
      <c r="E35" s="39" t="s">
        <v>53</v>
      </c>
      <c r="F35" s="40" t="s">
        <v>42</v>
      </c>
      <c r="G35" s="39" t="s">
        <v>43</v>
      </c>
      <c r="H35" s="47">
        <f>'BP Forfaitaire, unitaire'!H36</f>
        <v>0</v>
      </c>
      <c r="J35" s="48">
        <f>N35</f>
        <v>0</v>
      </c>
      <c r="L35" s="49">
        <f t="shared" si="0"/>
        <v>0</v>
      </c>
      <c r="N35" s="50">
        <v>0</v>
      </c>
    </row>
    <row r="36" spans="1:14" ht="27.65" customHeight="1">
      <c r="A36" s="24"/>
      <c r="B36" s="24"/>
      <c r="C36" s="25"/>
      <c r="D36" s="26"/>
      <c r="E36" s="27"/>
      <c r="F36" s="28"/>
      <c r="G36" s="27"/>
    </row>
    <row r="37" spans="1:14" ht="27.65" customHeight="1">
      <c r="A37" s="24"/>
      <c r="B37" s="24"/>
      <c r="C37" s="25"/>
      <c r="D37" s="38" t="s">
        <v>65</v>
      </c>
      <c r="E37" s="39" t="s">
        <v>55</v>
      </c>
      <c r="F37" s="40" t="s">
        <v>42</v>
      </c>
      <c r="G37" s="39" t="s">
        <v>43</v>
      </c>
      <c r="H37" s="47">
        <f>'BP Forfaitaire, unitaire'!H38</f>
        <v>0</v>
      </c>
      <c r="J37" s="48">
        <f>N37</f>
        <v>48</v>
      </c>
      <c r="L37" s="49">
        <f t="shared" si="0"/>
        <v>0</v>
      </c>
      <c r="N37" s="50">
        <v>48</v>
      </c>
    </row>
    <row r="38" spans="1:14" ht="27.65" customHeight="1">
      <c r="A38" s="24"/>
      <c r="B38" s="24"/>
      <c r="C38" s="25"/>
      <c r="D38" s="26"/>
      <c r="E38" s="27"/>
      <c r="F38" s="28"/>
      <c r="G38" s="27"/>
    </row>
    <row r="39" spans="1:14" ht="27.65" customHeight="1">
      <c r="A39" s="24"/>
      <c r="B39" s="24"/>
      <c r="C39" s="25"/>
      <c r="D39" s="38" t="s">
        <v>66</v>
      </c>
      <c r="E39" s="39" t="s">
        <v>57</v>
      </c>
      <c r="F39" s="40" t="s">
        <v>42</v>
      </c>
      <c r="G39" s="39" t="s">
        <v>43</v>
      </c>
      <c r="H39" s="47">
        <f>'BP Forfaitaire, unitaire'!H40</f>
        <v>0</v>
      </c>
      <c r="J39" s="48">
        <f>N39</f>
        <v>0</v>
      </c>
      <c r="L39" s="49">
        <f t="shared" si="0"/>
        <v>0</v>
      </c>
      <c r="N39" s="50">
        <v>0</v>
      </c>
    </row>
    <row r="40" spans="1:14" ht="27.65" customHeight="1">
      <c r="A40" s="24"/>
      <c r="B40" s="24"/>
      <c r="C40" s="25"/>
      <c r="D40" s="26"/>
      <c r="E40" s="27"/>
      <c r="F40" s="28"/>
      <c r="G40" s="27"/>
    </row>
    <row r="41" spans="1:14" ht="27.65" customHeight="1">
      <c r="A41" s="24"/>
      <c r="B41" s="24"/>
      <c r="C41" s="25"/>
      <c r="D41" s="38" t="s">
        <v>67</v>
      </c>
      <c r="E41" s="39" t="s">
        <v>59</v>
      </c>
      <c r="F41" s="40" t="s">
        <v>42</v>
      </c>
      <c r="G41" s="39" t="s">
        <v>43</v>
      </c>
      <c r="H41" s="47">
        <f>'BP Forfaitaire, unitaire'!H42</f>
        <v>0</v>
      </c>
      <c r="J41" s="48">
        <f>N41</f>
        <v>0</v>
      </c>
      <c r="L41" s="49">
        <f t="shared" si="0"/>
        <v>0</v>
      </c>
      <c r="N41" s="50">
        <v>0</v>
      </c>
    </row>
    <row r="42" spans="1:14" ht="27.65" customHeight="1">
      <c r="A42" s="24"/>
      <c r="B42" s="24"/>
      <c r="C42" s="25"/>
      <c r="D42" s="26"/>
      <c r="E42" s="27"/>
      <c r="F42" s="28"/>
      <c r="G42" s="27"/>
    </row>
    <row r="43" spans="1:14" ht="27.65" customHeight="1">
      <c r="A43" s="24"/>
      <c r="B43" s="24"/>
      <c r="C43" s="25"/>
      <c r="D43" s="38" t="s">
        <v>68</v>
      </c>
      <c r="E43" s="39" t="s">
        <v>61</v>
      </c>
      <c r="F43" s="40" t="s">
        <v>42</v>
      </c>
      <c r="G43" s="39" t="s">
        <v>43</v>
      </c>
      <c r="H43" s="47">
        <f>'BP Forfaitaire, unitaire'!H44</f>
        <v>0</v>
      </c>
      <c r="J43" s="48">
        <f>N43</f>
        <v>0</v>
      </c>
      <c r="L43" s="49">
        <f t="shared" si="0"/>
        <v>0</v>
      </c>
      <c r="N43" s="50">
        <v>0</v>
      </c>
    </row>
    <row r="44" spans="1:14" ht="27.65" customHeight="1">
      <c r="A44" s="24"/>
      <c r="B44" s="24"/>
      <c r="C44" s="25"/>
      <c r="D44" s="26"/>
      <c r="E44" s="27"/>
      <c r="F44" s="28"/>
      <c r="G44" s="27"/>
    </row>
    <row r="45" spans="1:14" ht="27.65" customHeight="1">
      <c r="A45" s="24"/>
      <c r="B45" s="36" t="s">
        <v>69</v>
      </c>
      <c r="C45" s="37" t="s">
        <v>70</v>
      </c>
      <c r="D45" s="38" t="s">
        <v>71</v>
      </c>
      <c r="E45" s="39" t="s">
        <v>53</v>
      </c>
      <c r="F45" s="40" t="s">
        <v>42</v>
      </c>
      <c r="G45" s="39" t="s">
        <v>43</v>
      </c>
      <c r="H45" s="47">
        <f>'BP Forfaitaire, unitaire'!H46</f>
        <v>0</v>
      </c>
      <c r="J45" s="48">
        <f>N45</f>
        <v>0</v>
      </c>
      <c r="L45" s="49">
        <f t="shared" si="0"/>
        <v>0</v>
      </c>
      <c r="N45" s="50">
        <v>0</v>
      </c>
    </row>
    <row r="46" spans="1:14" ht="27.65" customHeight="1">
      <c r="A46" s="24"/>
      <c r="B46" s="24"/>
      <c r="C46" s="25"/>
      <c r="D46" s="26"/>
      <c r="E46" s="27"/>
      <c r="F46" s="28"/>
      <c r="G46" s="27"/>
    </row>
    <row r="47" spans="1:14" ht="27.65" customHeight="1">
      <c r="A47" s="24"/>
      <c r="B47" s="24"/>
      <c r="C47" s="25"/>
      <c r="D47" s="38" t="s">
        <v>72</v>
      </c>
      <c r="E47" s="39" t="s">
        <v>55</v>
      </c>
      <c r="F47" s="40" t="s">
        <v>42</v>
      </c>
      <c r="G47" s="39" t="s">
        <v>43</v>
      </c>
      <c r="H47" s="47">
        <f>'BP Forfaitaire, unitaire'!H48</f>
        <v>0</v>
      </c>
      <c r="J47" s="48">
        <f>N47</f>
        <v>48</v>
      </c>
      <c r="L47" s="49">
        <f t="shared" si="0"/>
        <v>0</v>
      </c>
      <c r="N47" s="50">
        <v>48</v>
      </c>
    </row>
    <row r="48" spans="1:14" ht="27.65" customHeight="1">
      <c r="A48" s="24"/>
      <c r="B48" s="24"/>
      <c r="C48" s="25"/>
      <c r="D48" s="26"/>
      <c r="E48" s="27"/>
      <c r="F48" s="28"/>
      <c r="G48" s="27"/>
    </row>
    <row r="49" spans="1:14" ht="27.65" customHeight="1">
      <c r="A49" s="24"/>
      <c r="B49" s="24"/>
      <c r="C49" s="25"/>
      <c r="D49" s="38" t="s">
        <v>73</v>
      </c>
      <c r="E49" s="39" t="s">
        <v>57</v>
      </c>
      <c r="F49" s="40" t="s">
        <v>42</v>
      </c>
      <c r="G49" s="39" t="s">
        <v>43</v>
      </c>
      <c r="H49" s="47">
        <f>'BP Forfaitaire, unitaire'!H50</f>
        <v>0</v>
      </c>
      <c r="J49" s="48">
        <f>N49</f>
        <v>0</v>
      </c>
      <c r="L49" s="49">
        <f t="shared" si="0"/>
        <v>0</v>
      </c>
      <c r="N49" s="50">
        <v>0</v>
      </c>
    </row>
    <row r="50" spans="1:14" ht="27.65" customHeight="1">
      <c r="A50" s="24"/>
      <c r="B50" s="24"/>
      <c r="C50" s="25"/>
      <c r="D50" s="26"/>
      <c r="E50" s="27"/>
      <c r="F50" s="28"/>
      <c r="G50" s="27"/>
    </row>
    <row r="51" spans="1:14" ht="27.65" customHeight="1">
      <c r="A51" s="24"/>
      <c r="B51" s="24"/>
      <c r="C51" s="25"/>
      <c r="D51" s="38" t="s">
        <v>74</v>
      </c>
      <c r="E51" s="39" t="s">
        <v>59</v>
      </c>
      <c r="F51" s="40" t="s">
        <v>42</v>
      </c>
      <c r="G51" s="39" t="s">
        <v>43</v>
      </c>
      <c r="H51" s="47">
        <f>'BP Forfaitaire, unitaire'!H52</f>
        <v>0</v>
      </c>
      <c r="J51" s="48">
        <f>N51</f>
        <v>0</v>
      </c>
      <c r="L51" s="49">
        <f t="shared" si="0"/>
        <v>0</v>
      </c>
      <c r="N51" s="50">
        <v>0</v>
      </c>
    </row>
    <row r="52" spans="1:14" ht="27.65" customHeight="1">
      <c r="A52" s="24"/>
      <c r="B52" s="24"/>
      <c r="C52" s="25"/>
      <c r="D52" s="26"/>
      <c r="E52" s="27"/>
      <c r="F52" s="28"/>
      <c r="G52" s="27"/>
    </row>
    <row r="53" spans="1:14" ht="27.65" customHeight="1">
      <c r="A53" s="24"/>
      <c r="B53" s="24"/>
      <c r="C53" s="25"/>
      <c r="D53" s="38" t="s">
        <v>75</v>
      </c>
      <c r="E53" s="39" t="s">
        <v>61</v>
      </c>
      <c r="F53" s="40" t="s">
        <v>42</v>
      </c>
      <c r="G53" s="39" t="s">
        <v>43</v>
      </c>
      <c r="H53" s="47">
        <f>'BP Forfaitaire, unitaire'!H54</f>
        <v>0</v>
      </c>
      <c r="J53" s="48">
        <f>N53</f>
        <v>0</v>
      </c>
      <c r="L53" s="49">
        <f t="shared" si="0"/>
        <v>0</v>
      </c>
      <c r="N53" s="50">
        <v>0</v>
      </c>
    </row>
    <row r="54" spans="1:14" ht="27.65" customHeight="1">
      <c r="A54" s="24"/>
      <c r="B54" s="24"/>
      <c r="C54" s="25"/>
      <c r="D54" s="26"/>
      <c r="E54" s="27"/>
      <c r="F54" s="28"/>
      <c r="G54" s="27"/>
    </row>
    <row r="55" spans="1:14" ht="27.65" customHeight="1">
      <c r="A55" s="24"/>
      <c r="B55" s="36" t="s">
        <v>76</v>
      </c>
      <c r="C55" s="37" t="s">
        <v>77</v>
      </c>
      <c r="D55" s="38" t="s">
        <v>78</v>
      </c>
      <c r="E55" s="39" t="s">
        <v>41</v>
      </c>
      <c r="F55" s="40" t="s">
        <v>42</v>
      </c>
      <c r="G55" s="39" t="s">
        <v>43</v>
      </c>
      <c r="H55" s="47">
        <f>'BP Forfaitaire, unitaire'!H56</f>
        <v>0</v>
      </c>
      <c r="J55" s="48">
        <f>N55</f>
        <v>0</v>
      </c>
      <c r="L55" s="49">
        <f t="shared" si="0"/>
        <v>0</v>
      </c>
      <c r="N55" s="50">
        <v>0</v>
      </c>
    </row>
    <row r="56" spans="1:14" ht="27.65" customHeight="1">
      <c r="A56" s="24"/>
      <c r="B56" s="24"/>
      <c r="C56" s="25"/>
      <c r="D56" s="26"/>
      <c r="E56" s="27"/>
      <c r="F56" s="28"/>
      <c r="G56" s="27"/>
    </row>
    <row r="57" spans="1:14" ht="27.65" customHeight="1">
      <c r="A57" s="24"/>
      <c r="B57" s="24"/>
      <c r="C57" s="25"/>
      <c r="D57" s="38" t="s">
        <v>79</v>
      </c>
      <c r="E57" s="39" t="s">
        <v>45</v>
      </c>
      <c r="F57" s="40" t="s">
        <v>42</v>
      </c>
      <c r="G57" s="39" t="s">
        <v>43</v>
      </c>
      <c r="H57" s="47">
        <f>'BP Forfaitaire, unitaire'!H58</f>
        <v>0</v>
      </c>
      <c r="J57" s="48">
        <f>N57</f>
        <v>0</v>
      </c>
      <c r="L57" s="49">
        <f t="shared" si="0"/>
        <v>0</v>
      </c>
      <c r="N57" s="50">
        <v>0</v>
      </c>
    </row>
    <row r="58" spans="1:14" ht="27.65" customHeight="1">
      <c r="A58" s="24"/>
      <c r="B58" s="24"/>
      <c r="C58" s="25"/>
      <c r="D58" s="26"/>
      <c r="E58" s="27"/>
      <c r="F58" s="28"/>
      <c r="G58" s="27"/>
    </row>
    <row r="59" spans="1:14" ht="27.65" customHeight="1">
      <c r="A59" s="24"/>
      <c r="B59" s="24"/>
      <c r="C59" s="25"/>
      <c r="D59" s="38" t="s">
        <v>80</v>
      </c>
      <c r="E59" s="39" t="s">
        <v>47</v>
      </c>
      <c r="F59" s="40" t="s">
        <v>42</v>
      </c>
      <c r="G59" s="39" t="s">
        <v>43</v>
      </c>
      <c r="H59" s="47">
        <f>'BP Forfaitaire, unitaire'!H60</f>
        <v>0</v>
      </c>
      <c r="J59" s="48">
        <f>N59</f>
        <v>0</v>
      </c>
      <c r="L59" s="49">
        <f t="shared" si="0"/>
        <v>0</v>
      </c>
      <c r="N59" s="50">
        <v>0</v>
      </c>
    </row>
    <row r="60" spans="1:14" ht="27.65" customHeight="1">
      <c r="A60" s="24"/>
      <c r="B60" s="24"/>
      <c r="C60" s="25"/>
      <c r="D60" s="26"/>
      <c r="E60" s="27"/>
      <c r="F60" s="28"/>
      <c r="G60" s="27"/>
    </row>
    <row r="61" spans="1:14" ht="27.65" customHeight="1">
      <c r="A61" s="24"/>
      <c r="B61" s="24"/>
      <c r="C61" s="25"/>
      <c r="D61" s="38" t="s">
        <v>81</v>
      </c>
      <c r="E61" s="39" t="s">
        <v>49</v>
      </c>
      <c r="F61" s="40" t="s">
        <v>42</v>
      </c>
      <c r="G61" s="39" t="s">
        <v>43</v>
      </c>
      <c r="H61" s="47">
        <f>'BP Forfaitaire, unitaire'!H62</f>
        <v>0</v>
      </c>
      <c r="J61" s="48">
        <f>N61</f>
        <v>0</v>
      </c>
      <c r="L61" s="49">
        <f t="shared" si="0"/>
        <v>0</v>
      </c>
      <c r="N61" s="50">
        <v>0</v>
      </c>
    </row>
    <row r="62" spans="1:14" ht="27.65" customHeight="1">
      <c r="A62" s="24"/>
      <c r="B62" s="24"/>
      <c r="C62" s="25"/>
      <c r="D62" s="26"/>
      <c r="E62" s="27"/>
      <c r="F62" s="28"/>
      <c r="G62" s="27"/>
    </row>
    <row r="63" spans="1:14" ht="27.65" customHeight="1">
      <c r="A63" s="24"/>
      <c r="B63" s="24"/>
      <c r="C63" s="25"/>
      <c r="D63" s="38" t="s">
        <v>82</v>
      </c>
      <c r="E63" s="39" t="s">
        <v>51</v>
      </c>
      <c r="F63" s="40" t="s">
        <v>42</v>
      </c>
      <c r="G63" s="39" t="s">
        <v>43</v>
      </c>
      <c r="H63" s="47">
        <f>'BP Forfaitaire, unitaire'!H64</f>
        <v>0</v>
      </c>
      <c r="J63" s="48">
        <f>N63</f>
        <v>0</v>
      </c>
      <c r="L63" s="49">
        <f t="shared" si="0"/>
        <v>0</v>
      </c>
      <c r="N63" s="50">
        <v>0</v>
      </c>
    </row>
    <row r="64" spans="1:14" ht="27.65" customHeight="1">
      <c r="A64" s="24"/>
      <c r="B64" s="24"/>
      <c r="C64" s="25"/>
      <c r="D64" s="26"/>
      <c r="E64" s="27"/>
      <c r="F64" s="28"/>
      <c r="G64" s="27"/>
    </row>
    <row r="65" spans="1:14" ht="27.65" customHeight="1">
      <c r="A65" s="24"/>
      <c r="B65" s="24"/>
      <c r="C65" s="25"/>
      <c r="D65" s="38" t="s">
        <v>83</v>
      </c>
      <c r="E65" s="39" t="s">
        <v>53</v>
      </c>
      <c r="F65" s="40" t="s">
        <v>42</v>
      </c>
      <c r="G65" s="39" t="s">
        <v>43</v>
      </c>
      <c r="H65" s="47">
        <f>'BP Forfaitaire, unitaire'!H66</f>
        <v>0</v>
      </c>
      <c r="J65" s="48">
        <f>N65</f>
        <v>0</v>
      </c>
      <c r="L65" s="49">
        <f t="shared" si="0"/>
        <v>0</v>
      </c>
      <c r="N65" s="50">
        <v>0</v>
      </c>
    </row>
    <row r="66" spans="1:14" ht="27.65" customHeight="1">
      <c r="A66" s="24"/>
      <c r="B66" s="24"/>
      <c r="C66" s="25"/>
      <c r="D66" s="26"/>
      <c r="E66" s="27"/>
      <c r="F66" s="28"/>
      <c r="G66" s="27"/>
    </row>
    <row r="67" spans="1:14" ht="27.65" customHeight="1">
      <c r="A67" s="24"/>
      <c r="B67" s="24"/>
      <c r="C67" s="25"/>
      <c r="D67" s="38" t="s">
        <v>84</v>
      </c>
      <c r="E67" s="39" t="s">
        <v>55</v>
      </c>
      <c r="F67" s="40" t="s">
        <v>42</v>
      </c>
      <c r="G67" s="39" t="s">
        <v>43</v>
      </c>
      <c r="H67" s="47">
        <f>'BP Forfaitaire, unitaire'!H68</f>
        <v>0</v>
      </c>
      <c r="J67" s="48">
        <f>N67</f>
        <v>0</v>
      </c>
      <c r="L67" s="49">
        <f t="shared" si="0"/>
        <v>0</v>
      </c>
      <c r="N67" s="50">
        <v>0</v>
      </c>
    </row>
    <row r="68" spans="1:14" ht="27.65" customHeight="1">
      <c r="A68" s="24"/>
      <c r="B68" s="24"/>
      <c r="C68" s="25"/>
      <c r="D68" s="26"/>
      <c r="E68" s="27"/>
      <c r="F68" s="28"/>
      <c r="G68" s="27"/>
    </row>
    <row r="69" spans="1:14" ht="27.65" customHeight="1">
      <c r="A69" s="24"/>
      <c r="B69" s="24"/>
      <c r="C69" s="25"/>
      <c r="D69" s="38" t="s">
        <v>85</v>
      </c>
      <c r="E69" s="39" t="s">
        <v>57</v>
      </c>
      <c r="F69" s="40" t="s">
        <v>42</v>
      </c>
      <c r="G69" s="39" t="s">
        <v>43</v>
      </c>
      <c r="H69" s="47">
        <f>'BP Forfaitaire, unitaire'!H70</f>
        <v>0</v>
      </c>
      <c r="J69" s="48">
        <f>N69</f>
        <v>0</v>
      </c>
      <c r="L69" s="49">
        <f t="shared" si="0"/>
        <v>0</v>
      </c>
      <c r="N69" s="50">
        <v>0</v>
      </c>
    </row>
    <row r="70" spans="1:14" ht="27.65" customHeight="1">
      <c r="A70" s="24"/>
      <c r="B70" s="24"/>
      <c r="C70" s="25"/>
      <c r="D70" s="26"/>
      <c r="E70" s="27"/>
      <c r="F70" s="28"/>
      <c r="G70" s="27"/>
    </row>
    <row r="71" spans="1:14" ht="27.65" customHeight="1">
      <c r="A71" s="24"/>
      <c r="B71" s="24"/>
      <c r="C71" s="25"/>
      <c r="D71" s="38" t="s">
        <v>86</v>
      </c>
      <c r="E71" s="39" t="s">
        <v>59</v>
      </c>
      <c r="F71" s="40" t="s">
        <v>42</v>
      </c>
      <c r="G71" s="39" t="s">
        <v>43</v>
      </c>
      <c r="H71" s="47">
        <f>'BP Forfaitaire, unitaire'!H72</f>
        <v>0</v>
      </c>
      <c r="J71" s="48">
        <f>N71</f>
        <v>0</v>
      </c>
      <c r="L71" s="49">
        <f t="shared" si="0"/>
        <v>0</v>
      </c>
      <c r="N71" s="50">
        <v>0</v>
      </c>
    </row>
    <row r="72" spans="1:14" ht="27.65" customHeight="1">
      <c r="A72" s="24"/>
      <c r="B72" s="24"/>
      <c r="C72" s="25"/>
      <c r="D72" s="26"/>
      <c r="E72" s="27"/>
      <c r="F72" s="28"/>
      <c r="G72" s="27"/>
    </row>
    <row r="73" spans="1:14" ht="27.65" customHeight="1">
      <c r="A73" s="24"/>
      <c r="B73" s="24"/>
      <c r="C73" s="25"/>
      <c r="D73" s="38" t="s">
        <v>87</v>
      </c>
      <c r="E73" s="39" t="s">
        <v>61</v>
      </c>
      <c r="F73" s="40" t="s">
        <v>42</v>
      </c>
      <c r="G73" s="39" t="s">
        <v>43</v>
      </c>
      <c r="H73" s="47">
        <f>'BP Forfaitaire, unitaire'!H74</f>
        <v>0</v>
      </c>
      <c r="J73" s="48">
        <f>N73</f>
        <v>0</v>
      </c>
      <c r="L73" s="49">
        <f t="shared" si="0"/>
        <v>0</v>
      </c>
      <c r="N73" s="50">
        <v>0</v>
      </c>
    </row>
    <row r="74" spans="1:14" ht="27.65" customHeight="1">
      <c r="A74" s="24"/>
      <c r="B74" s="24"/>
      <c r="C74" s="25"/>
      <c r="D74" s="26"/>
      <c r="E74" s="27"/>
      <c r="F74" s="28"/>
      <c r="G74" s="27"/>
    </row>
    <row r="75" spans="1:14" ht="27.65" customHeight="1">
      <c r="A75" s="24"/>
      <c r="B75" s="43" t="s">
        <v>88</v>
      </c>
      <c r="C75" s="37" t="s">
        <v>89</v>
      </c>
      <c r="D75" s="38" t="s">
        <v>90</v>
      </c>
      <c r="E75" s="39" t="s">
        <v>53</v>
      </c>
      <c r="F75" s="40" t="s">
        <v>42</v>
      </c>
      <c r="G75" s="39" t="s">
        <v>91</v>
      </c>
      <c r="H75" s="47">
        <f>'BP Forfaitaire, unitaire'!H76</f>
        <v>0</v>
      </c>
      <c r="J75" s="48">
        <f>N75</f>
        <v>0</v>
      </c>
      <c r="L75" s="49">
        <f t="shared" ref="L75:L99" si="1">H75*J75</f>
        <v>0</v>
      </c>
      <c r="N75" s="50">
        <v>0</v>
      </c>
    </row>
    <row r="76" spans="1:14" ht="27.65" customHeight="1">
      <c r="A76" s="24"/>
      <c r="B76" s="24"/>
      <c r="C76" s="25"/>
      <c r="D76" s="26"/>
      <c r="E76" s="27"/>
      <c r="F76" s="28"/>
      <c r="G76" s="27"/>
    </row>
    <row r="77" spans="1:14" ht="27.65" customHeight="1">
      <c r="A77" s="24"/>
      <c r="B77" s="24"/>
      <c r="C77" s="25"/>
      <c r="D77" s="38" t="s">
        <v>92</v>
      </c>
      <c r="E77" s="39" t="s">
        <v>55</v>
      </c>
      <c r="F77" s="40" t="s">
        <v>42</v>
      </c>
      <c r="G77" s="39" t="s">
        <v>91</v>
      </c>
      <c r="H77" s="47">
        <f>'BP Forfaitaire, unitaire'!H78</f>
        <v>0</v>
      </c>
      <c r="J77" s="48">
        <f>N77</f>
        <v>48</v>
      </c>
      <c r="L77" s="49">
        <f t="shared" si="1"/>
        <v>0</v>
      </c>
      <c r="N77" s="50">
        <v>48</v>
      </c>
    </row>
    <row r="78" spans="1:14" ht="27.65" customHeight="1">
      <c r="A78" s="24"/>
      <c r="B78" s="24"/>
      <c r="C78" s="25"/>
      <c r="D78" s="26"/>
      <c r="E78" s="27"/>
      <c r="F78" s="28"/>
      <c r="G78" s="27"/>
    </row>
    <row r="79" spans="1:14" ht="27.65" customHeight="1">
      <c r="A79" s="24"/>
      <c r="B79" s="24"/>
      <c r="C79" s="25"/>
      <c r="D79" s="38" t="s">
        <v>93</v>
      </c>
      <c r="E79" s="39" t="s">
        <v>57</v>
      </c>
      <c r="F79" s="40" t="s">
        <v>42</v>
      </c>
      <c r="G79" s="39" t="s">
        <v>91</v>
      </c>
      <c r="H79" s="47">
        <f>'BP Forfaitaire, unitaire'!H80</f>
        <v>0</v>
      </c>
      <c r="J79" s="48">
        <f>N79</f>
        <v>0</v>
      </c>
      <c r="L79" s="49">
        <f t="shared" si="1"/>
        <v>0</v>
      </c>
      <c r="N79" s="50">
        <v>0</v>
      </c>
    </row>
    <row r="80" spans="1:14" ht="27.65" customHeight="1">
      <c r="A80" s="24"/>
      <c r="B80" s="24"/>
      <c r="C80" s="25"/>
      <c r="D80" s="26"/>
      <c r="E80" s="27"/>
      <c r="F80" s="28"/>
      <c r="G80" s="27"/>
    </row>
    <row r="81" spans="1:14" ht="27.65" customHeight="1">
      <c r="A81" s="24"/>
      <c r="B81" s="24"/>
      <c r="C81" s="25"/>
      <c r="D81" s="38" t="s">
        <v>94</v>
      </c>
      <c r="E81" s="39" t="s">
        <v>59</v>
      </c>
      <c r="F81" s="40" t="s">
        <v>42</v>
      </c>
      <c r="G81" s="39" t="s">
        <v>91</v>
      </c>
      <c r="H81" s="47">
        <f>'BP Forfaitaire, unitaire'!H82</f>
        <v>0</v>
      </c>
      <c r="J81" s="48">
        <f>N81</f>
        <v>0</v>
      </c>
      <c r="L81" s="49">
        <f t="shared" si="1"/>
        <v>0</v>
      </c>
      <c r="N81" s="50">
        <v>0</v>
      </c>
    </row>
    <row r="82" spans="1:14" ht="27.65" customHeight="1">
      <c r="A82" s="24"/>
      <c r="B82" s="24"/>
      <c r="C82" s="25"/>
      <c r="D82" s="26"/>
      <c r="E82" s="27"/>
      <c r="F82" s="28"/>
      <c r="G82" s="27"/>
    </row>
    <row r="83" spans="1:14" ht="27.65" customHeight="1">
      <c r="A83" s="24"/>
      <c r="B83" s="24"/>
      <c r="C83" s="25"/>
      <c r="D83" s="38" t="s">
        <v>95</v>
      </c>
      <c r="E83" s="39" t="s">
        <v>61</v>
      </c>
      <c r="F83" s="40" t="s">
        <v>42</v>
      </c>
      <c r="G83" s="39" t="s">
        <v>91</v>
      </c>
      <c r="H83" s="47">
        <f>'BP Forfaitaire, unitaire'!H84</f>
        <v>0</v>
      </c>
      <c r="J83" s="48">
        <f>N83</f>
        <v>0</v>
      </c>
      <c r="L83" s="49">
        <f t="shared" si="1"/>
        <v>0</v>
      </c>
      <c r="N83" s="50">
        <v>0</v>
      </c>
    </row>
    <row r="84" spans="1:14" ht="27.65" customHeight="1">
      <c r="A84" s="24"/>
      <c r="B84" s="24"/>
      <c r="C84" s="25"/>
      <c r="D84" s="26"/>
      <c r="E84" s="27"/>
      <c r="F84" s="28"/>
      <c r="G84" s="27"/>
    </row>
    <row r="85" spans="1:14" ht="27.65" customHeight="1">
      <c r="A85" s="24"/>
      <c r="B85" s="43" t="s">
        <v>96</v>
      </c>
      <c r="C85" s="37" t="s">
        <v>97</v>
      </c>
      <c r="D85" s="38" t="s">
        <v>98</v>
      </c>
      <c r="E85" s="39" t="s">
        <v>53</v>
      </c>
      <c r="F85" s="40" t="s">
        <v>42</v>
      </c>
      <c r="G85" s="39" t="s">
        <v>91</v>
      </c>
      <c r="H85" s="47">
        <f>'BP Forfaitaire, unitaire'!H86</f>
        <v>0</v>
      </c>
      <c r="J85" s="48">
        <f>N85</f>
        <v>272</v>
      </c>
      <c r="L85" s="49">
        <f t="shared" si="1"/>
        <v>0</v>
      </c>
      <c r="N85" s="50">
        <v>272</v>
      </c>
    </row>
    <row r="86" spans="1:14" ht="27.65" customHeight="1">
      <c r="A86" s="24"/>
      <c r="B86" s="24"/>
      <c r="C86" s="25"/>
      <c r="D86" s="26"/>
      <c r="E86" s="27"/>
      <c r="F86" s="28"/>
      <c r="G86" s="27"/>
    </row>
    <row r="87" spans="1:14" ht="27.65" customHeight="1">
      <c r="A87" s="24"/>
      <c r="B87" s="24"/>
      <c r="C87" s="25"/>
      <c r="D87" s="38" t="s">
        <v>99</v>
      </c>
      <c r="E87" s="39" t="s">
        <v>55</v>
      </c>
      <c r="F87" s="40" t="s">
        <v>42</v>
      </c>
      <c r="G87" s="39" t="s">
        <v>91</v>
      </c>
      <c r="H87" s="47">
        <f>'BP Forfaitaire, unitaire'!H88</f>
        <v>0</v>
      </c>
      <c r="J87" s="48">
        <f>N87</f>
        <v>368</v>
      </c>
      <c r="L87" s="49">
        <f t="shared" si="1"/>
        <v>0</v>
      </c>
      <c r="N87" s="50">
        <v>368</v>
      </c>
    </row>
    <row r="88" spans="1:14" ht="27.65" customHeight="1">
      <c r="A88" s="24"/>
      <c r="B88" s="24"/>
      <c r="C88" s="25"/>
      <c r="D88" s="26"/>
      <c r="E88" s="27"/>
      <c r="F88" s="28"/>
      <c r="G88" s="27"/>
    </row>
    <row r="89" spans="1:14" ht="27.65" customHeight="1">
      <c r="A89" s="24"/>
      <c r="B89" s="24"/>
      <c r="C89" s="25"/>
      <c r="D89" s="38" t="s">
        <v>100</v>
      </c>
      <c r="E89" s="39" t="s">
        <v>57</v>
      </c>
      <c r="F89" s="40" t="s">
        <v>42</v>
      </c>
      <c r="G89" s="39" t="s">
        <v>91</v>
      </c>
      <c r="H89" s="47">
        <f>'BP Forfaitaire, unitaire'!H90</f>
        <v>0</v>
      </c>
      <c r="J89" s="48">
        <f>N89</f>
        <v>192</v>
      </c>
      <c r="L89" s="49">
        <f t="shared" si="1"/>
        <v>0</v>
      </c>
      <c r="N89" s="50">
        <v>192</v>
      </c>
    </row>
    <row r="90" spans="1:14" ht="27.65" customHeight="1">
      <c r="A90" s="24"/>
      <c r="B90" s="24"/>
      <c r="C90" s="25"/>
      <c r="D90" s="26"/>
      <c r="E90" s="27"/>
      <c r="F90" s="28"/>
      <c r="G90" s="27"/>
    </row>
    <row r="91" spans="1:14" ht="27.65" customHeight="1">
      <c r="A91" s="24"/>
      <c r="B91" s="24"/>
      <c r="C91" s="25"/>
      <c r="D91" s="38" t="s">
        <v>101</v>
      </c>
      <c r="E91" s="39" t="s">
        <v>59</v>
      </c>
      <c r="F91" s="40" t="s">
        <v>42</v>
      </c>
      <c r="G91" s="39" t="s">
        <v>91</v>
      </c>
      <c r="H91" s="47">
        <f>'BP Forfaitaire, unitaire'!H92</f>
        <v>0</v>
      </c>
      <c r="J91" s="48">
        <f>N91</f>
        <v>0</v>
      </c>
      <c r="L91" s="49">
        <f t="shared" si="1"/>
        <v>0</v>
      </c>
      <c r="N91" s="50">
        <v>0</v>
      </c>
    </row>
    <row r="92" spans="1:14" ht="27.65" customHeight="1">
      <c r="A92" s="24"/>
      <c r="B92" s="24"/>
      <c r="C92" s="25"/>
      <c r="D92" s="26"/>
      <c r="E92" s="27"/>
      <c r="F92" s="28"/>
      <c r="G92" s="27"/>
    </row>
    <row r="93" spans="1:14" ht="27.65" customHeight="1">
      <c r="A93" s="24"/>
      <c r="B93" s="24"/>
      <c r="C93" s="25"/>
      <c r="D93" s="38" t="s">
        <v>102</v>
      </c>
      <c r="E93" s="39" t="s">
        <v>61</v>
      </c>
      <c r="F93" s="40" t="s">
        <v>42</v>
      </c>
      <c r="G93" s="39" t="s">
        <v>91</v>
      </c>
      <c r="H93" s="47">
        <f>'BP Forfaitaire, unitaire'!H94</f>
        <v>0</v>
      </c>
      <c r="J93" s="48">
        <f>N93</f>
        <v>48</v>
      </c>
      <c r="L93" s="49">
        <f t="shared" si="1"/>
        <v>0</v>
      </c>
      <c r="N93" s="50">
        <v>48</v>
      </c>
    </row>
    <row r="94" spans="1:14" ht="27.65" customHeight="1">
      <c r="A94" s="24"/>
      <c r="B94" s="24"/>
      <c r="C94" s="25"/>
      <c r="D94" s="26"/>
      <c r="E94" s="27"/>
      <c r="F94" s="28"/>
      <c r="G94" s="27"/>
    </row>
    <row r="95" spans="1:14" ht="27.65" customHeight="1">
      <c r="A95" s="24"/>
      <c r="B95" s="43" t="s">
        <v>103</v>
      </c>
      <c r="C95" s="37" t="s">
        <v>104</v>
      </c>
      <c r="D95" s="38" t="s">
        <v>105</v>
      </c>
      <c r="E95" s="39" t="s">
        <v>41</v>
      </c>
      <c r="F95" s="40" t="s">
        <v>42</v>
      </c>
      <c r="G95" s="39" t="s">
        <v>43</v>
      </c>
      <c r="H95" s="47">
        <f>'BP Forfaitaire, unitaire'!H96</f>
        <v>0</v>
      </c>
      <c r="J95" s="48">
        <f>N95</f>
        <v>192</v>
      </c>
      <c r="L95" s="49">
        <f t="shared" si="1"/>
        <v>0</v>
      </c>
      <c r="N95" s="50">
        <v>192</v>
      </c>
    </row>
    <row r="96" spans="1:14" ht="27.65" customHeight="1">
      <c r="A96" s="24"/>
      <c r="B96" s="24"/>
      <c r="C96" s="25"/>
      <c r="D96" s="26"/>
      <c r="E96" s="27"/>
      <c r="F96" s="28"/>
      <c r="G96" s="27"/>
    </row>
    <row r="97" spans="1:14" ht="27.65" customHeight="1">
      <c r="A97" s="24"/>
      <c r="B97" s="24"/>
      <c r="C97" s="25"/>
      <c r="D97" s="38" t="s">
        <v>106</v>
      </c>
      <c r="E97" s="39" t="s">
        <v>45</v>
      </c>
      <c r="F97" s="40" t="s">
        <v>42</v>
      </c>
      <c r="G97" s="39" t="s">
        <v>43</v>
      </c>
      <c r="H97" s="47">
        <f>'BP Forfaitaire, unitaire'!H98</f>
        <v>0</v>
      </c>
      <c r="J97" s="48">
        <f>N97</f>
        <v>16</v>
      </c>
      <c r="L97" s="49">
        <f t="shared" si="1"/>
        <v>0</v>
      </c>
      <c r="N97" s="50">
        <v>16</v>
      </c>
    </row>
    <row r="98" spans="1:14" ht="27.65" customHeight="1">
      <c r="A98" s="24"/>
      <c r="B98" s="24"/>
      <c r="C98" s="25"/>
      <c r="D98" s="26"/>
      <c r="E98" s="27"/>
      <c r="F98" s="28"/>
      <c r="G98" s="27"/>
    </row>
    <row r="99" spans="1:14" ht="27.65" customHeight="1">
      <c r="A99" s="24"/>
      <c r="B99" s="24"/>
      <c r="C99" s="25"/>
      <c r="D99" s="38" t="s">
        <v>107</v>
      </c>
      <c r="E99" s="39" t="s">
        <v>47</v>
      </c>
      <c r="F99" s="40" t="s">
        <v>42</v>
      </c>
      <c r="G99" s="39" t="s">
        <v>43</v>
      </c>
      <c r="H99" s="47">
        <f>'BP Forfaitaire, unitaire'!H100</f>
        <v>0</v>
      </c>
      <c r="J99" s="48">
        <f>N99</f>
        <v>320</v>
      </c>
      <c r="L99" s="49">
        <f t="shared" si="1"/>
        <v>0</v>
      </c>
      <c r="N99" s="50">
        <v>320</v>
      </c>
    </row>
    <row r="100" spans="1:14" ht="27.65" customHeight="1">
      <c r="A100" s="24"/>
      <c r="B100" s="24"/>
      <c r="C100" s="25"/>
      <c r="D100" s="26"/>
      <c r="E100" s="27"/>
      <c r="F100" s="28"/>
      <c r="G100" s="27"/>
    </row>
    <row r="101" spans="1:14" ht="27.65" customHeight="1">
      <c r="A101" s="24"/>
      <c r="B101" s="24"/>
      <c r="C101" s="25"/>
      <c r="D101" s="38" t="s">
        <v>108</v>
      </c>
      <c r="E101" s="39" t="s">
        <v>49</v>
      </c>
      <c r="F101" s="40" t="s">
        <v>42</v>
      </c>
      <c r="G101" s="39" t="s">
        <v>43</v>
      </c>
      <c r="H101" s="47">
        <f>'BP Forfaitaire, unitaire'!H102</f>
        <v>0</v>
      </c>
      <c r="J101" s="48">
        <f>N101</f>
        <v>112</v>
      </c>
      <c r="L101" s="49">
        <f t="shared" ref="L101:L163" si="2">H101*J101</f>
        <v>0</v>
      </c>
      <c r="N101" s="50">
        <v>112</v>
      </c>
    </row>
    <row r="102" spans="1:14" ht="27.65" customHeight="1">
      <c r="A102" s="24"/>
      <c r="B102" s="24"/>
      <c r="C102" s="25"/>
      <c r="D102" s="26"/>
      <c r="E102" s="27"/>
      <c r="F102" s="28"/>
      <c r="G102" s="27"/>
    </row>
    <row r="103" spans="1:14" ht="27.65" customHeight="1">
      <c r="A103" s="24"/>
      <c r="B103" s="24"/>
      <c r="C103" s="25"/>
      <c r="D103" s="38" t="s">
        <v>109</v>
      </c>
      <c r="E103" s="39" t="s">
        <v>51</v>
      </c>
      <c r="F103" s="40" t="s">
        <v>42</v>
      </c>
      <c r="G103" s="39" t="s">
        <v>43</v>
      </c>
      <c r="H103" s="47">
        <f>'BP Forfaitaire, unitaire'!H104</f>
        <v>0</v>
      </c>
      <c r="J103" s="48">
        <f>N103</f>
        <v>144</v>
      </c>
      <c r="L103" s="49">
        <f t="shared" si="2"/>
        <v>0</v>
      </c>
      <c r="N103" s="50">
        <v>144</v>
      </c>
    </row>
    <row r="104" spans="1:14" ht="27.65" customHeight="1">
      <c r="A104" s="24"/>
      <c r="B104" s="24"/>
      <c r="C104" s="25"/>
      <c r="D104" s="26"/>
      <c r="E104" s="27"/>
      <c r="F104" s="28"/>
      <c r="G104" s="27"/>
    </row>
    <row r="105" spans="1:14" ht="27.65" customHeight="1">
      <c r="A105" s="24"/>
      <c r="B105" s="24"/>
      <c r="C105" s="25"/>
      <c r="D105" s="38" t="s">
        <v>110</v>
      </c>
      <c r="E105" s="39" t="s">
        <v>53</v>
      </c>
      <c r="F105" s="40" t="s">
        <v>42</v>
      </c>
      <c r="G105" s="39" t="s">
        <v>43</v>
      </c>
      <c r="H105" s="47">
        <f>'BP Forfaitaire, unitaire'!H106</f>
        <v>0</v>
      </c>
      <c r="J105" s="48">
        <f>N105</f>
        <v>0</v>
      </c>
      <c r="L105" s="49">
        <f t="shared" si="2"/>
        <v>0</v>
      </c>
      <c r="N105" s="50">
        <v>0</v>
      </c>
    </row>
    <row r="106" spans="1:14" ht="27.65" customHeight="1">
      <c r="A106" s="24"/>
      <c r="B106" s="24"/>
      <c r="C106" s="25"/>
      <c r="D106" s="26"/>
      <c r="E106" s="27"/>
      <c r="F106" s="28"/>
      <c r="G106" s="27"/>
    </row>
    <row r="107" spans="1:14" ht="27.65" customHeight="1">
      <c r="A107" s="24"/>
      <c r="B107" s="24"/>
      <c r="C107" s="25"/>
      <c r="D107" s="38" t="s">
        <v>111</v>
      </c>
      <c r="E107" s="39" t="s">
        <v>55</v>
      </c>
      <c r="F107" s="40" t="s">
        <v>42</v>
      </c>
      <c r="G107" s="39" t="s">
        <v>43</v>
      </c>
      <c r="H107" s="47">
        <f>'BP Forfaitaire, unitaire'!H108</f>
        <v>0</v>
      </c>
      <c r="J107" s="48">
        <f>N107</f>
        <v>0</v>
      </c>
      <c r="L107" s="49">
        <f t="shared" si="2"/>
        <v>0</v>
      </c>
      <c r="N107" s="50">
        <v>0</v>
      </c>
    </row>
    <row r="108" spans="1:14" ht="27.65" customHeight="1">
      <c r="A108" s="24"/>
      <c r="B108" s="24"/>
      <c r="C108" s="25"/>
      <c r="D108" s="26"/>
      <c r="E108" s="27"/>
      <c r="F108" s="28"/>
      <c r="G108" s="27"/>
    </row>
    <row r="109" spans="1:14" ht="27.65" customHeight="1">
      <c r="A109" s="24"/>
      <c r="B109" s="24"/>
      <c r="C109" s="25"/>
      <c r="D109" s="38" t="s">
        <v>112</v>
      </c>
      <c r="E109" s="39" t="s">
        <v>57</v>
      </c>
      <c r="F109" s="40" t="s">
        <v>42</v>
      </c>
      <c r="G109" s="39" t="s">
        <v>43</v>
      </c>
      <c r="H109" s="47">
        <f>'BP Forfaitaire, unitaire'!H110</f>
        <v>0</v>
      </c>
      <c r="J109" s="48">
        <f>N109</f>
        <v>0</v>
      </c>
      <c r="L109" s="49">
        <f t="shared" si="2"/>
        <v>0</v>
      </c>
      <c r="N109" s="50">
        <v>0</v>
      </c>
    </row>
    <row r="110" spans="1:14" ht="27.65" customHeight="1">
      <c r="A110" s="24"/>
      <c r="B110" s="24"/>
      <c r="C110" s="25"/>
      <c r="D110" s="26"/>
      <c r="E110" s="27"/>
      <c r="F110" s="28"/>
      <c r="G110" s="27"/>
    </row>
    <row r="111" spans="1:14" ht="27.65" customHeight="1">
      <c r="A111" s="24"/>
      <c r="B111" s="24"/>
      <c r="C111" s="25"/>
      <c r="D111" s="38" t="s">
        <v>113</v>
      </c>
      <c r="E111" s="39" t="s">
        <v>59</v>
      </c>
      <c r="F111" s="40" t="s">
        <v>42</v>
      </c>
      <c r="G111" s="39" t="s">
        <v>43</v>
      </c>
      <c r="H111" s="47">
        <f>'BP Forfaitaire, unitaire'!H112</f>
        <v>0</v>
      </c>
      <c r="J111" s="48">
        <f>N111</f>
        <v>0</v>
      </c>
      <c r="L111" s="49">
        <f t="shared" si="2"/>
        <v>0</v>
      </c>
      <c r="N111" s="50">
        <v>0</v>
      </c>
    </row>
    <row r="112" spans="1:14" ht="27.65" customHeight="1">
      <c r="A112" s="24"/>
      <c r="B112" s="24"/>
      <c r="C112" s="25"/>
      <c r="D112" s="26"/>
      <c r="E112" s="27"/>
      <c r="F112" s="28"/>
      <c r="G112" s="27"/>
    </row>
    <row r="113" spans="1:14" ht="27.65" customHeight="1">
      <c r="A113" s="24"/>
      <c r="B113" s="24"/>
      <c r="C113" s="25"/>
      <c r="D113" s="38" t="s">
        <v>114</v>
      </c>
      <c r="E113" s="39" t="s">
        <v>61</v>
      </c>
      <c r="F113" s="40" t="s">
        <v>42</v>
      </c>
      <c r="G113" s="39" t="s">
        <v>43</v>
      </c>
      <c r="H113" s="47">
        <f>'BP Forfaitaire, unitaire'!H114</f>
        <v>0</v>
      </c>
      <c r="J113" s="48">
        <f>N113</f>
        <v>0</v>
      </c>
      <c r="L113" s="49">
        <f t="shared" si="2"/>
        <v>0</v>
      </c>
      <c r="N113" s="50">
        <v>0</v>
      </c>
    </row>
    <row r="114" spans="1:14" ht="27.65" customHeight="1">
      <c r="A114" s="24"/>
      <c r="B114" s="24"/>
      <c r="C114" s="25"/>
      <c r="D114" s="26"/>
      <c r="E114" s="27"/>
      <c r="F114" s="28"/>
      <c r="G114" s="27"/>
    </row>
    <row r="115" spans="1:14" ht="27.65" customHeight="1">
      <c r="A115" s="24"/>
      <c r="B115" s="36" t="s">
        <v>115</v>
      </c>
      <c r="C115" s="37" t="s">
        <v>116</v>
      </c>
      <c r="D115" s="38" t="s">
        <v>117</v>
      </c>
      <c r="E115" s="39" t="s">
        <v>53</v>
      </c>
      <c r="F115" s="40" t="s">
        <v>42</v>
      </c>
      <c r="G115" s="39" t="s">
        <v>43</v>
      </c>
      <c r="H115" s="47">
        <f>'BP Forfaitaire, unitaire'!H116</f>
        <v>0</v>
      </c>
      <c r="J115" s="48">
        <f>N115</f>
        <v>32</v>
      </c>
      <c r="L115" s="49">
        <f t="shared" si="2"/>
        <v>0</v>
      </c>
      <c r="N115" s="50">
        <v>32</v>
      </c>
    </row>
    <row r="116" spans="1:14" ht="27.65" customHeight="1">
      <c r="A116" s="24"/>
      <c r="B116" s="24"/>
      <c r="C116" s="24"/>
      <c r="D116" s="26"/>
      <c r="E116" s="27"/>
      <c r="F116" s="28"/>
      <c r="G116" s="27"/>
    </row>
    <row r="117" spans="1:14" ht="27.65" customHeight="1">
      <c r="A117" s="24"/>
      <c r="B117" s="24"/>
      <c r="C117" s="25"/>
      <c r="D117" s="38" t="s">
        <v>118</v>
      </c>
      <c r="E117" s="39" t="s">
        <v>55</v>
      </c>
      <c r="F117" s="40" t="s">
        <v>42</v>
      </c>
      <c r="G117" s="39" t="s">
        <v>43</v>
      </c>
      <c r="H117" s="47">
        <f>'BP Forfaitaire, unitaire'!H118</f>
        <v>0</v>
      </c>
      <c r="J117" s="48">
        <f>N117</f>
        <v>208</v>
      </c>
      <c r="L117" s="49">
        <f t="shared" si="2"/>
        <v>0</v>
      </c>
      <c r="N117" s="50">
        <v>208</v>
      </c>
    </row>
    <row r="118" spans="1:14" ht="27.65" customHeight="1">
      <c r="A118" s="24"/>
      <c r="B118" s="24"/>
      <c r="C118" s="25"/>
      <c r="D118" s="26"/>
      <c r="E118" s="27"/>
      <c r="F118" s="28"/>
      <c r="G118" s="27"/>
    </row>
    <row r="119" spans="1:14" ht="27.65" customHeight="1">
      <c r="A119" s="24"/>
      <c r="B119" s="24"/>
      <c r="C119" s="25"/>
      <c r="D119" s="38" t="s">
        <v>119</v>
      </c>
      <c r="E119" s="39" t="s">
        <v>57</v>
      </c>
      <c r="F119" s="40" t="s">
        <v>42</v>
      </c>
      <c r="G119" s="39" t="s">
        <v>43</v>
      </c>
      <c r="H119" s="47">
        <f>'BP Forfaitaire, unitaire'!H120</f>
        <v>0</v>
      </c>
      <c r="J119" s="48">
        <f>N119</f>
        <v>160</v>
      </c>
      <c r="L119" s="49">
        <f t="shared" si="2"/>
        <v>0</v>
      </c>
      <c r="N119" s="50">
        <v>160</v>
      </c>
    </row>
    <row r="120" spans="1:14" ht="27.65" customHeight="1">
      <c r="A120" s="24"/>
      <c r="B120" s="24"/>
      <c r="C120" s="25"/>
      <c r="D120" s="26"/>
      <c r="E120" s="27"/>
      <c r="F120" s="28"/>
      <c r="G120" s="27"/>
    </row>
    <row r="121" spans="1:14" ht="27.65" customHeight="1">
      <c r="A121" s="24"/>
      <c r="B121" s="24"/>
      <c r="C121" s="25"/>
      <c r="D121" s="38" t="s">
        <v>120</v>
      </c>
      <c r="E121" s="39" t="s">
        <v>59</v>
      </c>
      <c r="F121" s="40" t="s">
        <v>42</v>
      </c>
      <c r="G121" s="39" t="s">
        <v>43</v>
      </c>
      <c r="H121" s="47">
        <f>'BP Forfaitaire, unitaire'!H122</f>
        <v>0</v>
      </c>
      <c r="J121" s="48">
        <f>N121</f>
        <v>0</v>
      </c>
      <c r="L121" s="49">
        <f t="shared" si="2"/>
        <v>0</v>
      </c>
      <c r="N121" s="50">
        <v>0</v>
      </c>
    </row>
    <row r="122" spans="1:14" ht="27.65" customHeight="1">
      <c r="A122" s="24"/>
      <c r="B122" s="24"/>
      <c r="C122" s="25"/>
      <c r="D122" s="26"/>
      <c r="E122" s="27"/>
      <c r="F122" s="28"/>
      <c r="G122" s="27"/>
    </row>
    <row r="123" spans="1:14" ht="27.65" customHeight="1">
      <c r="A123" s="24"/>
      <c r="B123" s="24"/>
      <c r="C123" s="25"/>
      <c r="D123" s="38" t="s">
        <v>121</v>
      </c>
      <c r="E123" s="39" t="s">
        <v>61</v>
      </c>
      <c r="F123" s="40" t="s">
        <v>42</v>
      </c>
      <c r="G123" s="39" t="s">
        <v>43</v>
      </c>
      <c r="H123" s="47">
        <f>'BP Forfaitaire, unitaire'!H124</f>
        <v>0</v>
      </c>
      <c r="J123" s="48">
        <f>N123</f>
        <v>16</v>
      </c>
      <c r="L123" s="49">
        <f t="shared" si="2"/>
        <v>0</v>
      </c>
      <c r="N123" s="50">
        <v>16</v>
      </c>
    </row>
    <row r="124" spans="1:14" ht="27.65" customHeight="1">
      <c r="A124" s="24"/>
      <c r="B124" s="24"/>
      <c r="C124" s="25"/>
      <c r="D124" s="26"/>
      <c r="E124" s="27"/>
      <c r="F124" s="28"/>
      <c r="G124" s="27"/>
    </row>
    <row r="125" spans="1:14" ht="27.65" customHeight="1">
      <c r="A125" s="24"/>
      <c r="B125" s="36" t="s">
        <v>122</v>
      </c>
      <c r="C125" s="37" t="s">
        <v>123</v>
      </c>
      <c r="D125" s="38" t="s">
        <v>124</v>
      </c>
      <c r="E125" s="39" t="s">
        <v>53</v>
      </c>
      <c r="F125" s="40" t="s">
        <v>42</v>
      </c>
      <c r="G125" s="39" t="s">
        <v>43</v>
      </c>
      <c r="H125" s="47">
        <f>'BP Forfaitaire, unitaire'!H126</f>
        <v>0</v>
      </c>
      <c r="J125" s="48">
        <f>N125</f>
        <v>288</v>
      </c>
      <c r="L125" s="49">
        <f t="shared" si="2"/>
        <v>0</v>
      </c>
      <c r="N125" s="50">
        <v>288</v>
      </c>
    </row>
    <row r="126" spans="1:14" ht="27.65" customHeight="1">
      <c r="A126" s="24"/>
      <c r="B126" s="24"/>
      <c r="C126" s="25"/>
      <c r="D126" s="26"/>
      <c r="E126" s="27"/>
      <c r="F126" s="28"/>
      <c r="G126" s="27"/>
    </row>
    <row r="127" spans="1:14" ht="27.65" customHeight="1">
      <c r="A127" s="24"/>
      <c r="B127" s="24"/>
      <c r="C127" s="25"/>
      <c r="D127" s="38" t="s">
        <v>125</v>
      </c>
      <c r="E127" s="39" t="s">
        <v>55</v>
      </c>
      <c r="F127" s="40" t="s">
        <v>42</v>
      </c>
      <c r="G127" s="39" t="s">
        <v>43</v>
      </c>
      <c r="H127" s="47">
        <f>'BP Forfaitaire, unitaire'!H128</f>
        <v>0</v>
      </c>
      <c r="J127" s="48">
        <f>N127</f>
        <v>368</v>
      </c>
      <c r="L127" s="49">
        <f t="shared" si="2"/>
        <v>0</v>
      </c>
      <c r="N127" s="50">
        <v>368</v>
      </c>
    </row>
    <row r="128" spans="1:14" ht="27.65" customHeight="1">
      <c r="A128" s="24"/>
      <c r="B128" s="24"/>
      <c r="C128" s="25"/>
      <c r="D128" s="26"/>
      <c r="E128" s="27"/>
      <c r="F128" s="28"/>
      <c r="G128" s="27"/>
    </row>
    <row r="129" spans="1:14" ht="27.65" customHeight="1">
      <c r="A129" s="24"/>
      <c r="B129" s="24"/>
      <c r="C129" s="25"/>
      <c r="D129" s="38" t="s">
        <v>126</v>
      </c>
      <c r="E129" s="39" t="s">
        <v>57</v>
      </c>
      <c r="F129" s="40" t="s">
        <v>42</v>
      </c>
      <c r="G129" s="39" t="s">
        <v>43</v>
      </c>
      <c r="H129" s="47">
        <f>'BP Forfaitaire, unitaire'!H130</f>
        <v>0</v>
      </c>
      <c r="J129" s="48">
        <f>N129</f>
        <v>264</v>
      </c>
      <c r="L129" s="49">
        <f t="shared" si="2"/>
        <v>0</v>
      </c>
      <c r="N129" s="50">
        <v>264</v>
      </c>
    </row>
    <row r="130" spans="1:14" ht="27.65" customHeight="1">
      <c r="A130" s="24"/>
      <c r="B130" s="24"/>
      <c r="C130" s="25"/>
      <c r="D130" s="26"/>
      <c r="E130" s="27"/>
      <c r="F130" s="28"/>
      <c r="G130" s="27"/>
    </row>
    <row r="131" spans="1:14" ht="27.65" customHeight="1">
      <c r="A131" s="24"/>
      <c r="B131" s="24"/>
      <c r="C131" s="25"/>
      <c r="D131" s="38" t="s">
        <v>127</v>
      </c>
      <c r="E131" s="39" t="s">
        <v>59</v>
      </c>
      <c r="F131" s="40" t="s">
        <v>42</v>
      </c>
      <c r="G131" s="39" t="s">
        <v>43</v>
      </c>
      <c r="H131" s="47">
        <f>'BP Forfaitaire, unitaire'!H132</f>
        <v>0</v>
      </c>
      <c r="J131" s="48">
        <f>N131</f>
        <v>240</v>
      </c>
      <c r="L131" s="49">
        <f t="shared" si="2"/>
        <v>0</v>
      </c>
      <c r="N131" s="50">
        <v>240</v>
      </c>
    </row>
    <row r="132" spans="1:14" ht="27.65" customHeight="1">
      <c r="A132" s="24"/>
      <c r="B132" s="24"/>
      <c r="C132" s="25"/>
      <c r="D132" s="26"/>
      <c r="E132" s="27"/>
      <c r="F132" s="28"/>
      <c r="G132" s="27"/>
    </row>
    <row r="133" spans="1:14" ht="27.65" customHeight="1">
      <c r="A133" s="24"/>
      <c r="B133" s="24"/>
      <c r="C133" s="25"/>
      <c r="D133" s="38" t="s">
        <v>128</v>
      </c>
      <c r="E133" s="39" t="s">
        <v>61</v>
      </c>
      <c r="F133" s="40" t="s">
        <v>42</v>
      </c>
      <c r="G133" s="39" t="s">
        <v>43</v>
      </c>
      <c r="H133" s="47">
        <f>'BP Forfaitaire, unitaire'!H134</f>
        <v>0</v>
      </c>
      <c r="J133" s="48">
        <f>N133</f>
        <v>256</v>
      </c>
      <c r="L133" s="49">
        <f t="shared" si="2"/>
        <v>0</v>
      </c>
      <c r="N133" s="50">
        <v>256</v>
      </c>
    </row>
    <row r="134" spans="1:14" ht="27.65" customHeight="1">
      <c r="A134" s="24"/>
      <c r="B134" s="24"/>
      <c r="C134" s="25"/>
      <c r="D134" s="26"/>
      <c r="E134" s="27"/>
      <c r="F134" s="28"/>
      <c r="G134" s="27"/>
    </row>
    <row r="135" spans="1:14" ht="27.65" customHeight="1">
      <c r="A135" s="24"/>
      <c r="B135" s="36" t="s">
        <v>129</v>
      </c>
      <c r="C135" s="37" t="s">
        <v>130</v>
      </c>
      <c r="D135" s="38" t="s">
        <v>131</v>
      </c>
      <c r="E135" s="39" t="s">
        <v>41</v>
      </c>
      <c r="F135" s="40" t="s">
        <v>42</v>
      </c>
      <c r="G135" s="39" t="s">
        <v>43</v>
      </c>
      <c r="H135" s="47">
        <f>'BP Forfaitaire, unitaire'!H136</f>
        <v>0</v>
      </c>
      <c r="J135" s="48">
        <f>N135</f>
        <v>0</v>
      </c>
      <c r="L135" s="49">
        <f t="shared" si="2"/>
        <v>0</v>
      </c>
      <c r="N135" s="50">
        <v>0</v>
      </c>
    </row>
    <row r="136" spans="1:14" ht="27.65" customHeight="1">
      <c r="A136" s="24"/>
      <c r="B136" s="24"/>
      <c r="C136" s="25"/>
      <c r="D136" s="26"/>
      <c r="E136" s="27"/>
      <c r="F136" s="28"/>
      <c r="G136" s="27"/>
    </row>
    <row r="137" spans="1:14" ht="27.65" customHeight="1">
      <c r="A137" s="24"/>
      <c r="B137" s="24"/>
      <c r="C137" s="25"/>
      <c r="D137" s="38" t="s">
        <v>132</v>
      </c>
      <c r="E137" s="39" t="s">
        <v>45</v>
      </c>
      <c r="F137" s="40" t="s">
        <v>42</v>
      </c>
      <c r="G137" s="39" t="s">
        <v>43</v>
      </c>
      <c r="H137" s="47">
        <f>'BP Forfaitaire, unitaire'!H138</f>
        <v>0</v>
      </c>
      <c r="J137" s="48">
        <f>N137</f>
        <v>0</v>
      </c>
      <c r="L137" s="49">
        <f t="shared" si="2"/>
        <v>0</v>
      </c>
      <c r="N137" s="50">
        <v>0</v>
      </c>
    </row>
    <row r="138" spans="1:14" ht="27.65" customHeight="1">
      <c r="A138" s="24"/>
      <c r="B138" s="24"/>
      <c r="C138" s="25"/>
      <c r="D138" s="26"/>
      <c r="E138" s="27"/>
      <c r="F138" s="28"/>
      <c r="G138" s="27"/>
    </row>
    <row r="139" spans="1:14" ht="27.65" customHeight="1">
      <c r="A139" s="24"/>
      <c r="B139" s="24"/>
      <c r="C139" s="25"/>
      <c r="D139" s="38" t="s">
        <v>133</v>
      </c>
      <c r="E139" s="39" t="s">
        <v>47</v>
      </c>
      <c r="F139" s="40" t="s">
        <v>42</v>
      </c>
      <c r="G139" s="39" t="s">
        <v>43</v>
      </c>
      <c r="H139" s="47">
        <f>'BP Forfaitaire, unitaire'!H140</f>
        <v>0</v>
      </c>
      <c r="J139" s="48">
        <f>N139</f>
        <v>0</v>
      </c>
      <c r="L139" s="49">
        <f t="shared" si="2"/>
        <v>0</v>
      </c>
      <c r="N139" s="50">
        <v>0</v>
      </c>
    </row>
    <row r="140" spans="1:14" ht="27.65" customHeight="1">
      <c r="A140" s="24"/>
      <c r="B140" s="24"/>
      <c r="C140" s="25"/>
      <c r="D140" s="26"/>
      <c r="E140" s="27"/>
      <c r="F140" s="28"/>
      <c r="G140" s="27"/>
    </row>
    <row r="141" spans="1:14" ht="27.65" customHeight="1">
      <c r="A141" s="24"/>
      <c r="B141" s="24"/>
      <c r="C141" s="25"/>
      <c r="D141" s="38" t="s">
        <v>134</v>
      </c>
      <c r="E141" s="39" t="s">
        <v>49</v>
      </c>
      <c r="F141" s="40" t="s">
        <v>42</v>
      </c>
      <c r="G141" s="39" t="s">
        <v>43</v>
      </c>
      <c r="H141" s="47">
        <f>'BP Forfaitaire, unitaire'!H142</f>
        <v>0</v>
      </c>
      <c r="J141" s="48">
        <f>N141</f>
        <v>0</v>
      </c>
      <c r="L141" s="49">
        <f t="shared" si="2"/>
        <v>0</v>
      </c>
      <c r="N141" s="50">
        <v>0</v>
      </c>
    </row>
    <row r="142" spans="1:14" ht="27.65" customHeight="1">
      <c r="A142" s="24"/>
      <c r="B142" s="24"/>
      <c r="C142" s="25"/>
      <c r="D142" s="26"/>
      <c r="E142" s="27"/>
      <c r="F142" s="28"/>
      <c r="G142" s="27"/>
    </row>
    <row r="143" spans="1:14" ht="27.65" customHeight="1">
      <c r="A143" s="24"/>
      <c r="B143" s="24"/>
      <c r="C143" s="25"/>
      <c r="D143" s="38" t="s">
        <v>135</v>
      </c>
      <c r="E143" s="39" t="s">
        <v>51</v>
      </c>
      <c r="F143" s="40" t="s">
        <v>42</v>
      </c>
      <c r="G143" s="39" t="s">
        <v>43</v>
      </c>
      <c r="H143" s="47">
        <f>'BP Forfaitaire, unitaire'!H144</f>
        <v>0</v>
      </c>
      <c r="J143" s="48">
        <f>N143</f>
        <v>0</v>
      </c>
      <c r="L143" s="49">
        <f t="shared" si="2"/>
        <v>0</v>
      </c>
      <c r="N143" s="50">
        <v>0</v>
      </c>
    </row>
    <row r="144" spans="1:14" ht="27.65" customHeight="1">
      <c r="A144" s="24"/>
      <c r="B144" s="24"/>
      <c r="C144" s="25"/>
      <c r="D144" s="26"/>
      <c r="E144" s="27"/>
      <c r="F144" s="28"/>
      <c r="G144" s="27"/>
    </row>
    <row r="145" spans="1:14" ht="27.65" customHeight="1">
      <c r="A145" s="24"/>
      <c r="B145" s="24"/>
      <c r="C145" s="25"/>
      <c r="D145" s="38" t="s">
        <v>136</v>
      </c>
      <c r="E145" s="39" t="s">
        <v>53</v>
      </c>
      <c r="F145" s="40" t="s">
        <v>42</v>
      </c>
      <c r="G145" s="39" t="s">
        <v>43</v>
      </c>
      <c r="H145" s="47">
        <f>'BP Forfaitaire, unitaire'!H146</f>
        <v>0</v>
      </c>
      <c r="J145" s="48">
        <f>N145</f>
        <v>0</v>
      </c>
      <c r="L145" s="49">
        <f t="shared" si="2"/>
        <v>0</v>
      </c>
      <c r="N145" s="50">
        <v>0</v>
      </c>
    </row>
    <row r="146" spans="1:14" ht="27.65" customHeight="1">
      <c r="A146" s="24"/>
      <c r="B146" s="24"/>
      <c r="C146" s="25"/>
      <c r="D146" s="26"/>
      <c r="E146" s="27"/>
      <c r="F146" s="28"/>
      <c r="G146" s="27"/>
    </row>
    <row r="147" spans="1:14" ht="27.65" customHeight="1">
      <c r="A147" s="24"/>
      <c r="B147" s="24"/>
      <c r="C147" s="25"/>
      <c r="D147" s="38" t="s">
        <v>137</v>
      </c>
      <c r="E147" s="39" t="s">
        <v>55</v>
      </c>
      <c r="F147" s="40" t="s">
        <v>42</v>
      </c>
      <c r="G147" s="39" t="s">
        <v>43</v>
      </c>
      <c r="H147" s="47">
        <f>'BP Forfaitaire, unitaire'!H148</f>
        <v>0</v>
      </c>
      <c r="J147" s="48">
        <f>N147</f>
        <v>0</v>
      </c>
      <c r="L147" s="49">
        <f t="shared" si="2"/>
        <v>0</v>
      </c>
      <c r="N147" s="50">
        <v>0</v>
      </c>
    </row>
    <row r="148" spans="1:14" ht="27.65" customHeight="1">
      <c r="A148" s="24"/>
      <c r="B148" s="24"/>
      <c r="C148" s="25"/>
      <c r="D148" s="26"/>
      <c r="E148" s="27"/>
      <c r="F148" s="28"/>
      <c r="G148" s="27"/>
    </row>
    <row r="149" spans="1:14" ht="27.65" customHeight="1">
      <c r="A149" s="24"/>
      <c r="B149" s="24"/>
      <c r="C149" s="25"/>
      <c r="D149" s="38" t="s">
        <v>138</v>
      </c>
      <c r="E149" s="39" t="s">
        <v>57</v>
      </c>
      <c r="F149" s="40" t="s">
        <v>42</v>
      </c>
      <c r="G149" s="39" t="s">
        <v>43</v>
      </c>
      <c r="H149" s="47">
        <f>'BP Forfaitaire, unitaire'!H150</f>
        <v>0</v>
      </c>
      <c r="J149" s="48">
        <f>N149</f>
        <v>0</v>
      </c>
      <c r="L149" s="49">
        <f t="shared" si="2"/>
        <v>0</v>
      </c>
      <c r="N149" s="50">
        <v>0</v>
      </c>
    </row>
    <row r="150" spans="1:14" ht="27.65" customHeight="1">
      <c r="A150" s="24"/>
      <c r="B150" s="24"/>
      <c r="C150" s="25"/>
      <c r="D150" s="26"/>
      <c r="E150" s="27"/>
      <c r="F150" s="28"/>
      <c r="G150" s="27"/>
    </row>
    <row r="151" spans="1:14" ht="27.65" customHeight="1">
      <c r="A151" s="24"/>
      <c r="B151" s="24"/>
      <c r="C151" s="25"/>
      <c r="D151" s="38" t="s">
        <v>139</v>
      </c>
      <c r="E151" s="39" t="s">
        <v>59</v>
      </c>
      <c r="F151" s="40" t="s">
        <v>42</v>
      </c>
      <c r="G151" s="39" t="s">
        <v>43</v>
      </c>
      <c r="H151" s="47">
        <f>'BP Forfaitaire, unitaire'!H152</f>
        <v>0</v>
      </c>
      <c r="J151" s="48">
        <f>N151</f>
        <v>0</v>
      </c>
      <c r="L151" s="49">
        <f t="shared" si="2"/>
        <v>0</v>
      </c>
      <c r="N151" s="50">
        <v>0</v>
      </c>
    </row>
    <row r="152" spans="1:14" ht="27.65" customHeight="1">
      <c r="A152" s="24"/>
      <c r="B152" s="24"/>
      <c r="C152" s="25"/>
      <c r="D152" s="26"/>
      <c r="E152" s="27"/>
      <c r="F152" s="28"/>
      <c r="G152" s="27"/>
    </row>
    <row r="153" spans="1:14" ht="27.65" customHeight="1">
      <c r="A153" s="24"/>
      <c r="B153" s="24"/>
      <c r="C153" s="25"/>
      <c r="D153" s="38" t="s">
        <v>140</v>
      </c>
      <c r="E153" s="39" t="s">
        <v>61</v>
      </c>
      <c r="F153" s="40" t="s">
        <v>42</v>
      </c>
      <c r="G153" s="39" t="s">
        <v>43</v>
      </c>
      <c r="H153" s="47">
        <f>'BP Forfaitaire, unitaire'!H154</f>
        <v>0</v>
      </c>
      <c r="J153" s="48">
        <f>N153</f>
        <v>0</v>
      </c>
      <c r="L153" s="49">
        <f t="shared" si="2"/>
        <v>0</v>
      </c>
      <c r="N153" s="50">
        <v>0</v>
      </c>
    </row>
    <row r="154" spans="1:14" ht="27.65" customHeight="1">
      <c r="A154" s="24"/>
      <c r="B154" s="24"/>
      <c r="C154" s="25"/>
      <c r="D154" s="26"/>
      <c r="E154" s="27"/>
      <c r="F154" s="28"/>
      <c r="G154" s="27"/>
    </row>
    <row r="155" spans="1:14" ht="27.65" customHeight="1">
      <c r="A155" s="24"/>
      <c r="B155" s="43" t="s">
        <v>141</v>
      </c>
      <c r="C155" s="37" t="s">
        <v>142</v>
      </c>
      <c r="D155" s="38" t="s">
        <v>143</v>
      </c>
      <c r="E155" s="39" t="s">
        <v>41</v>
      </c>
      <c r="F155" s="40" t="s">
        <v>42</v>
      </c>
      <c r="G155" s="39" t="s">
        <v>43</v>
      </c>
      <c r="H155" s="47">
        <f>'BP Forfaitaire, unitaire'!H156</f>
        <v>0</v>
      </c>
      <c r="J155" s="48">
        <f>N155</f>
        <v>16</v>
      </c>
      <c r="L155" s="49">
        <f t="shared" si="2"/>
        <v>0</v>
      </c>
      <c r="N155" s="50">
        <v>16</v>
      </c>
    </row>
    <row r="156" spans="1:14" ht="27.65" customHeight="1">
      <c r="A156" s="24"/>
      <c r="B156" s="24"/>
      <c r="C156" s="25"/>
      <c r="D156" s="26"/>
      <c r="E156" s="27"/>
      <c r="F156" s="28"/>
      <c r="G156" s="27"/>
    </row>
    <row r="157" spans="1:14" ht="27.65" customHeight="1">
      <c r="A157" s="24"/>
      <c r="B157" s="24"/>
      <c r="C157" s="25"/>
      <c r="D157" s="38" t="s">
        <v>144</v>
      </c>
      <c r="E157" s="39" t="s">
        <v>45</v>
      </c>
      <c r="F157" s="40" t="s">
        <v>42</v>
      </c>
      <c r="G157" s="39" t="s">
        <v>43</v>
      </c>
      <c r="H157" s="47">
        <f>'BP Forfaitaire, unitaire'!H158</f>
        <v>0</v>
      </c>
      <c r="J157" s="48">
        <f>N157</f>
        <v>64</v>
      </c>
      <c r="L157" s="49">
        <f t="shared" si="2"/>
        <v>0</v>
      </c>
      <c r="N157" s="50">
        <v>64</v>
      </c>
    </row>
    <row r="158" spans="1:14" ht="27.65" customHeight="1">
      <c r="A158" s="24"/>
      <c r="B158" s="24"/>
      <c r="C158" s="25"/>
      <c r="D158" s="26"/>
      <c r="E158" s="27"/>
      <c r="F158" s="28"/>
      <c r="G158" s="27"/>
    </row>
    <row r="159" spans="1:14" ht="27.65" customHeight="1">
      <c r="A159" s="24"/>
      <c r="B159" s="24"/>
      <c r="C159" s="25"/>
      <c r="D159" s="38" t="s">
        <v>145</v>
      </c>
      <c r="E159" s="39" t="s">
        <v>47</v>
      </c>
      <c r="F159" s="40" t="s">
        <v>42</v>
      </c>
      <c r="G159" s="39" t="s">
        <v>43</v>
      </c>
      <c r="H159" s="47">
        <f>'BP Forfaitaire, unitaire'!H160</f>
        <v>0</v>
      </c>
      <c r="J159" s="48">
        <f>N159</f>
        <v>0</v>
      </c>
      <c r="L159" s="49">
        <f t="shared" si="2"/>
        <v>0</v>
      </c>
      <c r="N159" s="50">
        <v>0</v>
      </c>
    </row>
    <row r="160" spans="1:14" ht="27.65" customHeight="1">
      <c r="A160" s="24"/>
      <c r="B160" s="24"/>
      <c r="C160" s="25"/>
      <c r="D160" s="26"/>
      <c r="E160" s="27"/>
      <c r="F160" s="28"/>
      <c r="G160" s="27"/>
    </row>
    <row r="161" spans="1:14" ht="27.65" customHeight="1">
      <c r="A161" s="24"/>
      <c r="B161" s="24"/>
      <c r="C161" s="25"/>
      <c r="D161" s="38" t="s">
        <v>146</v>
      </c>
      <c r="E161" s="39" t="s">
        <v>49</v>
      </c>
      <c r="F161" s="40" t="s">
        <v>42</v>
      </c>
      <c r="G161" s="39" t="s">
        <v>43</v>
      </c>
      <c r="H161" s="47">
        <f>'BP Forfaitaire, unitaire'!H162</f>
        <v>0</v>
      </c>
      <c r="J161" s="48">
        <f>N161</f>
        <v>112</v>
      </c>
      <c r="L161" s="49">
        <f t="shared" si="2"/>
        <v>0</v>
      </c>
      <c r="N161" s="50">
        <v>112</v>
      </c>
    </row>
    <row r="162" spans="1:14" ht="27.65" customHeight="1">
      <c r="A162" s="24"/>
      <c r="B162" s="24"/>
      <c r="C162" s="25"/>
      <c r="D162" s="26"/>
      <c r="E162" s="27"/>
      <c r="F162" s="28"/>
      <c r="G162" s="27"/>
    </row>
    <row r="163" spans="1:14" ht="27.65" customHeight="1">
      <c r="A163" s="24"/>
      <c r="B163" s="24"/>
      <c r="C163" s="25"/>
      <c r="D163" s="38" t="s">
        <v>147</v>
      </c>
      <c r="E163" s="39" t="s">
        <v>51</v>
      </c>
      <c r="F163" s="40" t="s">
        <v>42</v>
      </c>
      <c r="G163" s="39" t="s">
        <v>43</v>
      </c>
      <c r="H163" s="47">
        <f>'BP Forfaitaire, unitaire'!H164</f>
        <v>0</v>
      </c>
      <c r="J163" s="48">
        <f>N163</f>
        <v>96</v>
      </c>
      <c r="L163" s="49">
        <f t="shared" si="2"/>
        <v>0</v>
      </c>
      <c r="N163" s="50">
        <v>96</v>
      </c>
    </row>
    <row r="164" spans="1:14" ht="27.65" customHeight="1">
      <c r="A164" s="24"/>
      <c r="B164" s="24"/>
      <c r="C164" s="25"/>
      <c r="D164" s="26"/>
      <c r="E164" s="27"/>
      <c r="F164" s="28"/>
      <c r="G164" s="27"/>
    </row>
    <row r="165" spans="1:14" ht="27.65" customHeight="1">
      <c r="A165" s="24"/>
      <c r="B165" s="24"/>
      <c r="C165" s="25"/>
      <c r="D165" s="38" t="s">
        <v>148</v>
      </c>
      <c r="E165" s="39" t="s">
        <v>53</v>
      </c>
      <c r="F165" s="40" t="s">
        <v>42</v>
      </c>
      <c r="G165" s="39" t="s">
        <v>43</v>
      </c>
      <c r="H165" s="47">
        <f>'BP Forfaitaire, unitaire'!H166</f>
        <v>0</v>
      </c>
      <c r="J165" s="48">
        <f>N165</f>
        <v>0</v>
      </c>
      <c r="L165" s="49">
        <f t="shared" ref="L165:L227" si="3">H165*J165</f>
        <v>0</v>
      </c>
      <c r="N165" s="50">
        <v>0</v>
      </c>
    </row>
    <row r="166" spans="1:14" ht="27.65" customHeight="1">
      <c r="A166" s="24"/>
      <c r="B166" s="24"/>
      <c r="C166" s="25"/>
      <c r="D166" s="26"/>
      <c r="E166" s="27"/>
      <c r="F166" s="28"/>
      <c r="G166" s="27"/>
    </row>
    <row r="167" spans="1:14" ht="27.65" customHeight="1">
      <c r="A167" s="24"/>
      <c r="B167" s="24"/>
      <c r="C167" s="25"/>
      <c r="D167" s="38" t="s">
        <v>149</v>
      </c>
      <c r="E167" s="39" t="s">
        <v>55</v>
      </c>
      <c r="F167" s="40" t="s">
        <v>42</v>
      </c>
      <c r="G167" s="39" t="s">
        <v>43</v>
      </c>
      <c r="H167" s="47">
        <f>'BP Forfaitaire, unitaire'!H168</f>
        <v>0</v>
      </c>
      <c r="J167" s="48">
        <f>N167</f>
        <v>0</v>
      </c>
      <c r="L167" s="49">
        <f t="shared" si="3"/>
        <v>0</v>
      </c>
      <c r="N167" s="50">
        <v>0</v>
      </c>
    </row>
    <row r="168" spans="1:14" ht="27.65" customHeight="1">
      <c r="A168" s="24"/>
      <c r="B168" s="24"/>
      <c r="C168" s="25"/>
      <c r="D168" s="26"/>
      <c r="E168" s="27"/>
      <c r="F168" s="28"/>
      <c r="G168" s="27"/>
    </row>
    <row r="169" spans="1:14" ht="27.65" customHeight="1">
      <c r="A169" s="24"/>
      <c r="B169" s="24"/>
      <c r="C169" s="25"/>
      <c r="D169" s="38" t="s">
        <v>150</v>
      </c>
      <c r="E169" s="39" t="s">
        <v>57</v>
      </c>
      <c r="F169" s="40" t="s">
        <v>42</v>
      </c>
      <c r="G169" s="39" t="s">
        <v>43</v>
      </c>
      <c r="H169" s="47">
        <f>'BP Forfaitaire, unitaire'!H170</f>
        <v>0</v>
      </c>
      <c r="J169" s="48">
        <f>N169</f>
        <v>0</v>
      </c>
      <c r="L169" s="49">
        <f t="shared" si="3"/>
        <v>0</v>
      </c>
      <c r="N169" s="50">
        <v>0</v>
      </c>
    </row>
    <row r="170" spans="1:14" ht="27.65" customHeight="1">
      <c r="A170" s="24"/>
      <c r="B170" s="24"/>
      <c r="C170" s="25"/>
      <c r="D170" s="26"/>
      <c r="E170" s="27"/>
      <c r="F170" s="28"/>
      <c r="G170" s="27"/>
    </row>
    <row r="171" spans="1:14" ht="27.65" customHeight="1">
      <c r="A171" s="24"/>
      <c r="B171" s="24"/>
      <c r="C171" s="25"/>
      <c r="D171" s="38" t="s">
        <v>151</v>
      </c>
      <c r="E171" s="39" t="s">
        <v>59</v>
      </c>
      <c r="F171" s="40" t="s">
        <v>42</v>
      </c>
      <c r="G171" s="39" t="s">
        <v>43</v>
      </c>
      <c r="H171" s="47">
        <f>'BP Forfaitaire, unitaire'!H172</f>
        <v>0</v>
      </c>
      <c r="J171" s="48">
        <f>N171</f>
        <v>0</v>
      </c>
      <c r="L171" s="49">
        <f t="shared" si="3"/>
        <v>0</v>
      </c>
      <c r="N171" s="50">
        <v>0</v>
      </c>
    </row>
    <row r="172" spans="1:14" ht="27.65" customHeight="1">
      <c r="A172" s="24"/>
      <c r="B172" s="24"/>
      <c r="C172" s="25"/>
      <c r="D172" s="26"/>
      <c r="E172" s="27"/>
      <c r="F172" s="28"/>
      <c r="G172" s="27"/>
    </row>
    <row r="173" spans="1:14" ht="27.65" customHeight="1">
      <c r="A173" s="24"/>
      <c r="B173" s="24"/>
      <c r="C173" s="25"/>
      <c r="D173" s="38" t="s">
        <v>152</v>
      </c>
      <c r="E173" s="39" t="s">
        <v>61</v>
      </c>
      <c r="F173" s="40" t="s">
        <v>42</v>
      </c>
      <c r="G173" s="39" t="s">
        <v>43</v>
      </c>
      <c r="H173" s="47">
        <f>'BP Forfaitaire, unitaire'!H174</f>
        <v>0</v>
      </c>
      <c r="J173" s="48">
        <f>N173</f>
        <v>0</v>
      </c>
      <c r="L173" s="49">
        <f t="shared" si="3"/>
        <v>0</v>
      </c>
      <c r="N173" s="50">
        <v>0</v>
      </c>
    </row>
    <row r="174" spans="1:14" ht="27.65" customHeight="1">
      <c r="A174" s="24"/>
      <c r="B174" s="24"/>
      <c r="C174" s="25"/>
      <c r="D174" s="26"/>
      <c r="E174" s="27"/>
      <c r="F174" s="28"/>
      <c r="G174" s="27"/>
    </row>
    <row r="175" spans="1:14" ht="27.65" customHeight="1">
      <c r="A175" s="24"/>
      <c r="B175" s="36" t="s">
        <v>153</v>
      </c>
      <c r="C175" s="37" t="s">
        <v>154</v>
      </c>
      <c r="D175" s="38" t="s">
        <v>155</v>
      </c>
      <c r="E175" s="39" t="s">
        <v>53</v>
      </c>
      <c r="F175" s="40" t="s">
        <v>42</v>
      </c>
      <c r="G175" s="39" t="s">
        <v>43</v>
      </c>
      <c r="H175" s="47">
        <f>'BP Forfaitaire, unitaire'!H176</f>
        <v>0</v>
      </c>
      <c r="J175" s="48">
        <f>N175</f>
        <v>16</v>
      </c>
      <c r="L175" s="49">
        <f t="shared" si="3"/>
        <v>0</v>
      </c>
      <c r="N175" s="50">
        <v>16</v>
      </c>
    </row>
    <row r="176" spans="1:14" ht="27.65" customHeight="1">
      <c r="A176" s="24"/>
      <c r="B176" s="24"/>
      <c r="C176" s="25"/>
      <c r="D176" s="26"/>
      <c r="E176" s="27"/>
      <c r="F176" s="28"/>
      <c r="G176" s="27"/>
    </row>
    <row r="177" spans="1:14" ht="27.65" customHeight="1">
      <c r="A177" s="24"/>
      <c r="B177" s="24"/>
      <c r="C177" s="25"/>
      <c r="D177" s="38" t="s">
        <v>156</v>
      </c>
      <c r="E177" s="39" t="s">
        <v>55</v>
      </c>
      <c r="F177" s="40" t="s">
        <v>42</v>
      </c>
      <c r="G177" s="39" t="s">
        <v>43</v>
      </c>
      <c r="H177" s="47">
        <f>'BP Forfaitaire, unitaire'!H178</f>
        <v>0</v>
      </c>
      <c r="J177" s="48">
        <f>N177</f>
        <v>320</v>
      </c>
      <c r="L177" s="49">
        <f t="shared" si="3"/>
        <v>0</v>
      </c>
      <c r="N177" s="50">
        <v>320</v>
      </c>
    </row>
    <row r="178" spans="1:14" ht="27.65" customHeight="1">
      <c r="A178" s="24"/>
      <c r="B178" s="24"/>
      <c r="C178" s="25"/>
      <c r="D178" s="26"/>
      <c r="E178" s="27"/>
      <c r="F178" s="28"/>
      <c r="G178" s="27"/>
    </row>
    <row r="179" spans="1:14" ht="27.65" customHeight="1">
      <c r="A179" s="24"/>
      <c r="B179" s="24"/>
      <c r="C179" s="25"/>
      <c r="D179" s="38" t="s">
        <v>157</v>
      </c>
      <c r="E179" s="39" t="s">
        <v>57</v>
      </c>
      <c r="F179" s="40" t="s">
        <v>42</v>
      </c>
      <c r="G179" s="39" t="s">
        <v>43</v>
      </c>
      <c r="H179" s="47">
        <f>'BP Forfaitaire, unitaire'!H180</f>
        <v>0</v>
      </c>
      <c r="J179" s="48">
        <f>N179</f>
        <v>0</v>
      </c>
      <c r="L179" s="49">
        <f t="shared" si="3"/>
        <v>0</v>
      </c>
      <c r="N179" s="50">
        <v>0</v>
      </c>
    </row>
    <row r="180" spans="1:14" ht="27.65" customHeight="1">
      <c r="A180" s="24"/>
      <c r="B180" s="24"/>
      <c r="C180" s="25"/>
      <c r="D180" s="26"/>
      <c r="E180" s="27"/>
      <c r="F180" s="28"/>
      <c r="G180" s="27"/>
    </row>
    <row r="181" spans="1:14" ht="27.65" customHeight="1">
      <c r="A181" s="24"/>
      <c r="B181" s="24"/>
      <c r="C181" s="25"/>
      <c r="D181" s="38" t="s">
        <v>158</v>
      </c>
      <c r="E181" s="39" t="s">
        <v>59</v>
      </c>
      <c r="F181" s="40" t="s">
        <v>42</v>
      </c>
      <c r="G181" s="39" t="s">
        <v>43</v>
      </c>
      <c r="H181" s="47">
        <f>'BP Forfaitaire, unitaire'!H182</f>
        <v>0</v>
      </c>
      <c r="J181" s="48">
        <f>N181</f>
        <v>16</v>
      </c>
      <c r="L181" s="49">
        <f t="shared" si="3"/>
        <v>0</v>
      </c>
      <c r="N181" s="50">
        <v>16</v>
      </c>
    </row>
    <row r="182" spans="1:14" ht="27.65" customHeight="1">
      <c r="A182" s="24"/>
      <c r="B182" s="24"/>
      <c r="C182" s="25"/>
      <c r="D182" s="26"/>
      <c r="E182" s="27"/>
      <c r="F182" s="28"/>
      <c r="G182" s="27"/>
    </row>
    <row r="183" spans="1:14" ht="27.65" customHeight="1">
      <c r="A183" s="24"/>
      <c r="B183" s="24"/>
      <c r="C183" s="25"/>
      <c r="D183" s="38" t="s">
        <v>159</v>
      </c>
      <c r="E183" s="39" t="s">
        <v>61</v>
      </c>
      <c r="F183" s="40" t="s">
        <v>42</v>
      </c>
      <c r="G183" s="39" t="s">
        <v>43</v>
      </c>
      <c r="H183" s="47">
        <f>'BP Forfaitaire, unitaire'!H184</f>
        <v>0</v>
      </c>
      <c r="J183" s="48">
        <f>N183</f>
        <v>128</v>
      </c>
      <c r="L183" s="49">
        <f t="shared" si="3"/>
        <v>0</v>
      </c>
      <c r="N183" s="50">
        <v>128</v>
      </c>
    </row>
    <row r="184" spans="1:14" ht="27.65" customHeight="1">
      <c r="A184" s="24"/>
      <c r="B184" s="24"/>
      <c r="C184" s="25"/>
      <c r="D184" s="26"/>
      <c r="E184" s="27"/>
      <c r="F184" s="28"/>
      <c r="G184" s="27"/>
    </row>
    <row r="185" spans="1:14" ht="27.65" customHeight="1">
      <c r="A185" s="24"/>
      <c r="B185" s="36" t="s">
        <v>160</v>
      </c>
      <c r="C185" s="37" t="s">
        <v>161</v>
      </c>
      <c r="D185" s="38" t="s">
        <v>162</v>
      </c>
      <c r="E185" s="39" t="s">
        <v>53</v>
      </c>
      <c r="F185" s="40" t="s">
        <v>42</v>
      </c>
      <c r="G185" s="39" t="s">
        <v>43</v>
      </c>
      <c r="H185" s="47">
        <f>'BP Forfaitaire, unitaire'!H186</f>
        <v>0</v>
      </c>
      <c r="J185" s="48">
        <f>N185</f>
        <v>48</v>
      </c>
      <c r="L185" s="49">
        <f t="shared" si="3"/>
        <v>0</v>
      </c>
      <c r="N185" s="50">
        <v>48</v>
      </c>
    </row>
    <row r="186" spans="1:14" ht="27.65" customHeight="1">
      <c r="A186" s="24"/>
      <c r="B186" s="24"/>
      <c r="C186" s="25"/>
      <c r="D186" s="26"/>
      <c r="E186" s="27"/>
      <c r="F186" s="28"/>
      <c r="G186" s="27"/>
    </row>
    <row r="187" spans="1:14" ht="27.65" customHeight="1">
      <c r="A187" s="24"/>
      <c r="B187" s="24"/>
      <c r="C187" s="25"/>
      <c r="D187" s="38" t="s">
        <v>163</v>
      </c>
      <c r="E187" s="39" t="s">
        <v>55</v>
      </c>
      <c r="F187" s="40" t="s">
        <v>42</v>
      </c>
      <c r="G187" s="39" t="s">
        <v>43</v>
      </c>
      <c r="H187" s="47">
        <f>'BP Forfaitaire, unitaire'!H188</f>
        <v>0</v>
      </c>
      <c r="J187" s="48">
        <f>N187</f>
        <v>64</v>
      </c>
      <c r="L187" s="49">
        <f t="shared" si="3"/>
        <v>0</v>
      </c>
      <c r="N187" s="50">
        <v>64</v>
      </c>
    </row>
    <row r="188" spans="1:14" ht="27.65" customHeight="1">
      <c r="A188" s="24"/>
      <c r="B188" s="24"/>
      <c r="C188" s="25"/>
      <c r="D188" s="26"/>
      <c r="E188" s="27"/>
      <c r="F188" s="28"/>
      <c r="G188" s="27"/>
    </row>
    <row r="189" spans="1:14" ht="27.65" customHeight="1">
      <c r="A189" s="24"/>
      <c r="B189" s="24"/>
      <c r="C189" s="25"/>
      <c r="D189" s="38" t="s">
        <v>164</v>
      </c>
      <c r="E189" s="39" t="s">
        <v>57</v>
      </c>
      <c r="F189" s="40" t="s">
        <v>42</v>
      </c>
      <c r="G189" s="39" t="s">
        <v>43</v>
      </c>
      <c r="H189" s="47">
        <f>'BP Forfaitaire, unitaire'!H190</f>
        <v>0</v>
      </c>
      <c r="J189" s="48">
        <f>N189</f>
        <v>96</v>
      </c>
      <c r="L189" s="49">
        <f t="shared" si="3"/>
        <v>0</v>
      </c>
      <c r="N189" s="50">
        <v>96</v>
      </c>
    </row>
    <row r="190" spans="1:14" ht="27.65" customHeight="1">
      <c r="A190" s="24"/>
      <c r="B190" s="24"/>
      <c r="C190" s="25"/>
      <c r="D190" s="26"/>
      <c r="E190" s="27"/>
      <c r="F190" s="28"/>
      <c r="G190" s="27"/>
    </row>
    <row r="191" spans="1:14" ht="27.65" customHeight="1">
      <c r="A191" s="24"/>
      <c r="B191" s="24"/>
      <c r="C191" s="25"/>
      <c r="D191" s="38" t="s">
        <v>165</v>
      </c>
      <c r="E191" s="39" t="s">
        <v>59</v>
      </c>
      <c r="F191" s="40" t="s">
        <v>42</v>
      </c>
      <c r="G191" s="39" t="s">
        <v>43</v>
      </c>
      <c r="H191" s="47">
        <f>'BP Forfaitaire, unitaire'!H192</f>
        <v>0</v>
      </c>
      <c r="J191" s="48">
        <f>N191</f>
        <v>112</v>
      </c>
      <c r="L191" s="49">
        <f t="shared" si="3"/>
        <v>0</v>
      </c>
      <c r="N191" s="50">
        <v>112</v>
      </c>
    </row>
    <row r="192" spans="1:14" ht="27.65" customHeight="1">
      <c r="A192" s="24"/>
      <c r="B192" s="24"/>
      <c r="C192" s="25"/>
      <c r="D192" s="26"/>
      <c r="E192" s="27"/>
      <c r="F192" s="28"/>
      <c r="G192" s="27"/>
    </row>
    <row r="193" spans="1:14" ht="27.65" customHeight="1">
      <c r="A193" s="24"/>
      <c r="B193" s="24"/>
      <c r="C193" s="25"/>
      <c r="D193" s="38" t="s">
        <v>166</v>
      </c>
      <c r="E193" s="39" t="s">
        <v>61</v>
      </c>
      <c r="F193" s="40" t="s">
        <v>42</v>
      </c>
      <c r="G193" s="39" t="s">
        <v>43</v>
      </c>
      <c r="H193" s="47">
        <f>'BP Forfaitaire, unitaire'!H194</f>
        <v>0</v>
      </c>
      <c r="J193" s="48">
        <f>N193</f>
        <v>464</v>
      </c>
      <c r="L193" s="49">
        <f t="shared" si="3"/>
        <v>0</v>
      </c>
      <c r="N193" s="50">
        <v>464</v>
      </c>
    </row>
    <row r="194" spans="1:14" ht="27.65" customHeight="1">
      <c r="A194" s="24"/>
      <c r="B194" s="24"/>
      <c r="C194" s="25"/>
      <c r="D194" s="26"/>
      <c r="E194" s="27"/>
      <c r="F194" s="28"/>
      <c r="G194" s="27"/>
    </row>
    <row r="195" spans="1:14" ht="27.65" customHeight="1">
      <c r="A195" s="24"/>
      <c r="B195" s="36" t="s">
        <v>167</v>
      </c>
      <c r="C195" s="37" t="s">
        <v>168</v>
      </c>
      <c r="D195" s="38" t="s">
        <v>169</v>
      </c>
      <c r="E195" s="39" t="s">
        <v>41</v>
      </c>
      <c r="F195" s="40" t="s">
        <v>42</v>
      </c>
      <c r="G195" s="39" t="s">
        <v>43</v>
      </c>
      <c r="H195" s="47">
        <f>'BP Forfaitaire, unitaire'!H196</f>
        <v>0</v>
      </c>
      <c r="J195" s="48">
        <f>N195</f>
        <v>0</v>
      </c>
      <c r="L195" s="49">
        <f t="shared" si="3"/>
        <v>0</v>
      </c>
      <c r="N195" s="50">
        <v>0</v>
      </c>
    </row>
    <row r="196" spans="1:14" ht="27.65" customHeight="1">
      <c r="A196" s="24"/>
      <c r="B196" s="24"/>
      <c r="C196" s="25"/>
      <c r="D196" s="26"/>
      <c r="E196" s="27"/>
      <c r="F196" s="28"/>
      <c r="G196" s="27"/>
    </row>
    <row r="197" spans="1:14" ht="27.65" customHeight="1">
      <c r="A197" s="24"/>
      <c r="B197" s="24"/>
      <c r="C197" s="25"/>
      <c r="D197" s="38" t="s">
        <v>170</v>
      </c>
      <c r="E197" s="39" t="s">
        <v>45</v>
      </c>
      <c r="F197" s="40" t="s">
        <v>42</v>
      </c>
      <c r="G197" s="39" t="s">
        <v>43</v>
      </c>
      <c r="H197" s="47">
        <f>'BP Forfaitaire, unitaire'!H198</f>
        <v>0</v>
      </c>
      <c r="J197" s="48">
        <f>N197</f>
        <v>0</v>
      </c>
      <c r="L197" s="49">
        <f t="shared" si="3"/>
        <v>0</v>
      </c>
      <c r="N197" s="50">
        <v>0</v>
      </c>
    </row>
    <row r="198" spans="1:14" ht="27.65" customHeight="1">
      <c r="A198" s="24"/>
      <c r="B198" s="24"/>
      <c r="C198" s="25"/>
      <c r="D198" s="26"/>
      <c r="E198" s="27"/>
      <c r="F198" s="28"/>
      <c r="G198" s="27"/>
    </row>
    <row r="199" spans="1:14" ht="27.65" customHeight="1">
      <c r="A199" s="24"/>
      <c r="B199" s="24"/>
      <c r="C199" s="25"/>
      <c r="D199" s="38" t="s">
        <v>171</v>
      </c>
      <c r="E199" s="39" t="s">
        <v>47</v>
      </c>
      <c r="F199" s="40" t="s">
        <v>42</v>
      </c>
      <c r="G199" s="39" t="s">
        <v>43</v>
      </c>
      <c r="H199" s="47">
        <f>'BP Forfaitaire, unitaire'!H200</f>
        <v>0</v>
      </c>
      <c r="J199" s="48">
        <f>N199</f>
        <v>32</v>
      </c>
      <c r="L199" s="49">
        <f t="shared" si="3"/>
        <v>0</v>
      </c>
      <c r="N199" s="50">
        <v>32</v>
      </c>
    </row>
    <row r="200" spans="1:14" ht="27.65" customHeight="1">
      <c r="A200" s="24"/>
      <c r="B200" s="24"/>
      <c r="C200" s="25"/>
      <c r="D200" s="26"/>
      <c r="E200" s="27"/>
      <c r="F200" s="28"/>
      <c r="G200" s="27"/>
    </row>
    <row r="201" spans="1:14" ht="27.65" customHeight="1">
      <c r="A201" s="24"/>
      <c r="B201" s="24"/>
      <c r="C201" s="25"/>
      <c r="D201" s="38" t="s">
        <v>172</v>
      </c>
      <c r="E201" s="39" t="s">
        <v>49</v>
      </c>
      <c r="F201" s="40" t="s">
        <v>42</v>
      </c>
      <c r="G201" s="39" t="s">
        <v>43</v>
      </c>
      <c r="H201" s="47">
        <f>'BP Forfaitaire, unitaire'!H202</f>
        <v>0</v>
      </c>
      <c r="J201" s="48">
        <f>N201</f>
        <v>0</v>
      </c>
      <c r="L201" s="49">
        <f t="shared" si="3"/>
        <v>0</v>
      </c>
      <c r="N201" s="50">
        <v>0</v>
      </c>
    </row>
    <row r="202" spans="1:14" ht="27.65" customHeight="1">
      <c r="A202" s="24"/>
      <c r="B202" s="24"/>
      <c r="C202" s="25"/>
      <c r="D202" s="26"/>
      <c r="E202" s="27"/>
      <c r="F202" s="28"/>
      <c r="G202" s="27"/>
    </row>
    <row r="203" spans="1:14" ht="27.65" customHeight="1">
      <c r="A203" s="24"/>
      <c r="B203" s="24"/>
      <c r="C203" s="25"/>
      <c r="D203" s="38" t="s">
        <v>173</v>
      </c>
      <c r="E203" s="39" t="s">
        <v>51</v>
      </c>
      <c r="F203" s="40" t="s">
        <v>42</v>
      </c>
      <c r="G203" s="39" t="s">
        <v>43</v>
      </c>
      <c r="H203" s="47">
        <f>'BP Forfaitaire, unitaire'!H204</f>
        <v>0</v>
      </c>
      <c r="J203" s="48">
        <f>N203</f>
        <v>0</v>
      </c>
      <c r="L203" s="49">
        <f t="shared" si="3"/>
        <v>0</v>
      </c>
      <c r="N203" s="50">
        <v>0</v>
      </c>
    </row>
    <row r="204" spans="1:14" ht="27.65" customHeight="1">
      <c r="A204" s="24"/>
      <c r="B204" s="24"/>
      <c r="C204" s="25"/>
      <c r="D204" s="26"/>
      <c r="E204" s="27"/>
      <c r="F204" s="28"/>
      <c r="G204" s="27"/>
    </row>
    <row r="205" spans="1:14" ht="27.65" customHeight="1">
      <c r="A205" s="24"/>
      <c r="B205" s="24"/>
      <c r="C205" s="25"/>
      <c r="D205" s="38" t="s">
        <v>174</v>
      </c>
      <c r="E205" s="39" t="s">
        <v>53</v>
      </c>
      <c r="F205" s="40" t="s">
        <v>42</v>
      </c>
      <c r="G205" s="39" t="s">
        <v>43</v>
      </c>
      <c r="H205" s="47">
        <f>'BP Forfaitaire, unitaire'!H206</f>
        <v>0</v>
      </c>
      <c r="J205" s="48">
        <f>N205</f>
        <v>0</v>
      </c>
      <c r="L205" s="49">
        <f t="shared" si="3"/>
        <v>0</v>
      </c>
      <c r="N205" s="50">
        <v>0</v>
      </c>
    </row>
    <row r="206" spans="1:14" ht="27.65" customHeight="1">
      <c r="A206" s="24"/>
      <c r="B206" s="24"/>
      <c r="C206" s="25"/>
      <c r="D206" s="26"/>
      <c r="E206" s="27"/>
      <c r="F206" s="28"/>
      <c r="G206" s="27"/>
    </row>
    <row r="207" spans="1:14" ht="27.65" customHeight="1">
      <c r="A207" s="24"/>
      <c r="B207" s="24"/>
      <c r="C207" s="25"/>
      <c r="D207" s="38" t="s">
        <v>175</v>
      </c>
      <c r="E207" s="39" t="s">
        <v>55</v>
      </c>
      <c r="F207" s="40" t="s">
        <v>42</v>
      </c>
      <c r="G207" s="39" t="s">
        <v>43</v>
      </c>
      <c r="H207" s="47">
        <f>'BP Forfaitaire, unitaire'!H208</f>
        <v>0</v>
      </c>
      <c r="J207" s="48">
        <f>N207</f>
        <v>0</v>
      </c>
      <c r="L207" s="49">
        <f t="shared" si="3"/>
        <v>0</v>
      </c>
      <c r="N207" s="50">
        <v>0</v>
      </c>
    </row>
    <row r="208" spans="1:14" ht="27.65" customHeight="1">
      <c r="A208" s="24"/>
      <c r="B208" s="24"/>
      <c r="C208" s="25"/>
      <c r="D208" s="26"/>
      <c r="E208" s="27"/>
      <c r="F208" s="28"/>
      <c r="G208" s="27"/>
    </row>
    <row r="209" spans="1:14" ht="27.65" customHeight="1">
      <c r="A209" s="24"/>
      <c r="B209" s="24"/>
      <c r="C209" s="25"/>
      <c r="D209" s="38" t="s">
        <v>176</v>
      </c>
      <c r="E209" s="39" t="s">
        <v>57</v>
      </c>
      <c r="F209" s="40" t="s">
        <v>42</v>
      </c>
      <c r="G209" s="39" t="s">
        <v>43</v>
      </c>
      <c r="H209" s="47">
        <f>'BP Forfaitaire, unitaire'!H210</f>
        <v>0</v>
      </c>
      <c r="J209" s="48">
        <f>N209</f>
        <v>0</v>
      </c>
      <c r="L209" s="49">
        <f t="shared" si="3"/>
        <v>0</v>
      </c>
      <c r="N209" s="50">
        <v>0</v>
      </c>
    </row>
    <row r="210" spans="1:14" ht="27.65" customHeight="1">
      <c r="A210" s="24"/>
      <c r="B210" s="24"/>
      <c r="C210" s="25"/>
      <c r="D210" s="26"/>
      <c r="E210" s="27"/>
      <c r="F210" s="28"/>
      <c r="G210" s="27"/>
    </row>
    <row r="211" spans="1:14" ht="27.65" customHeight="1">
      <c r="A211" s="24"/>
      <c r="B211" s="24"/>
      <c r="C211" s="25"/>
      <c r="D211" s="38" t="s">
        <v>177</v>
      </c>
      <c r="E211" s="39" t="s">
        <v>59</v>
      </c>
      <c r="F211" s="40" t="s">
        <v>42</v>
      </c>
      <c r="G211" s="39" t="s">
        <v>43</v>
      </c>
      <c r="H211" s="47">
        <f>'BP Forfaitaire, unitaire'!H212</f>
        <v>0</v>
      </c>
      <c r="J211" s="48">
        <f>N211</f>
        <v>0</v>
      </c>
      <c r="L211" s="49">
        <f t="shared" si="3"/>
        <v>0</v>
      </c>
      <c r="N211" s="50">
        <v>0</v>
      </c>
    </row>
    <row r="212" spans="1:14" ht="27.65" customHeight="1">
      <c r="A212" s="24"/>
      <c r="B212" s="24"/>
      <c r="C212" s="25"/>
      <c r="D212" s="26"/>
      <c r="E212" s="27"/>
      <c r="F212" s="28"/>
      <c r="G212" s="27"/>
    </row>
    <row r="213" spans="1:14" ht="27.65" customHeight="1">
      <c r="A213" s="24"/>
      <c r="B213" s="24"/>
      <c r="C213" s="25"/>
      <c r="D213" s="38" t="s">
        <v>178</v>
      </c>
      <c r="E213" s="39" t="s">
        <v>61</v>
      </c>
      <c r="F213" s="40" t="s">
        <v>42</v>
      </c>
      <c r="G213" s="39" t="s">
        <v>43</v>
      </c>
      <c r="H213" s="47">
        <f>'BP Forfaitaire, unitaire'!H214</f>
        <v>0</v>
      </c>
      <c r="J213" s="48">
        <f>N213</f>
        <v>0</v>
      </c>
      <c r="L213" s="49">
        <f t="shared" si="3"/>
        <v>0</v>
      </c>
      <c r="N213" s="50">
        <v>0</v>
      </c>
    </row>
    <row r="214" spans="1:14" ht="27.65" customHeight="1">
      <c r="A214" s="24"/>
      <c r="B214" s="24"/>
      <c r="C214" s="25"/>
      <c r="D214" s="26"/>
      <c r="E214" s="27"/>
      <c r="F214" s="28"/>
      <c r="G214" s="27"/>
    </row>
    <row r="215" spans="1:14" ht="27.65" customHeight="1">
      <c r="A215" s="24"/>
      <c r="B215" s="43" t="s">
        <v>179</v>
      </c>
      <c r="C215" s="37" t="s">
        <v>180</v>
      </c>
      <c r="D215" s="38" t="s">
        <v>181</v>
      </c>
      <c r="E215" s="39" t="s">
        <v>41</v>
      </c>
      <c r="F215" s="40" t="s">
        <v>42</v>
      </c>
      <c r="G215" s="39" t="s">
        <v>43</v>
      </c>
      <c r="H215" s="47">
        <f>'BP Forfaitaire, unitaire'!H216</f>
        <v>0</v>
      </c>
      <c r="J215" s="48">
        <f>N215</f>
        <v>0</v>
      </c>
      <c r="L215" s="49">
        <f t="shared" si="3"/>
        <v>0</v>
      </c>
      <c r="N215" s="50">
        <v>0</v>
      </c>
    </row>
    <row r="216" spans="1:14" ht="27.65" customHeight="1">
      <c r="A216" s="24"/>
      <c r="B216" s="24"/>
      <c r="C216" s="25"/>
      <c r="D216" s="26"/>
      <c r="E216" s="27"/>
      <c r="F216" s="28"/>
      <c r="G216" s="27"/>
    </row>
    <row r="217" spans="1:14" ht="27.65" customHeight="1">
      <c r="A217" s="24"/>
      <c r="B217" s="24"/>
      <c r="C217" s="25"/>
      <c r="D217" s="38" t="s">
        <v>182</v>
      </c>
      <c r="E217" s="39" t="s">
        <v>45</v>
      </c>
      <c r="F217" s="40" t="s">
        <v>42</v>
      </c>
      <c r="G217" s="39" t="s">
        <v>43</v>
      </c>
      <c r="H217" s="47">
        <f>'BP Forfaitaire, unitaire'!H218</f>
        <v>0</v>
      </c>
      <c r="J217" s="48">
        <f>N217</f>
        <v>0</v>
      </c>
      <c r="L217" s="49">
        <f t="shared" si="3"/>
        <v>0</v>
      </c>
      <c r="N217" s="50">
        <v>0</v>
      </c>
    </row>
    <row r="218" spans="1:14" ht="27.65" customHeight="1">
      <c r="A218" s="24"/>
      <c r="B218" s="24"/>
      <c r="C218" s="25"/>
      <c r="D218" s="26"/>
      <c r="E218" s="27"/>
      <c r="F218" s="28"/>
      <c r="G218" s="27"/>
    </row>
    <row r="219" spans="1:14" ht="27.65" customHeight="1">
      <c r="A219" s="24"/>
      <c r="B219" s="24"/>
      <c r="C219" s="25"/>
      <c r="D219" s="38" t="s">
        <v>183</v>
      </c>
      <c r="E219" s="39" t="s">
        <v>47</v>
      </c>
      <c r="F219" s="40" t="s">
        <v>42</v>
      </c>
      <c r="G219" s="39" t="s">
        <v>43</v>
      </c>
      <c r="H219" s="47">
        <f>'BP Forfaitaire, unitaire'!H220</f>
        <v>0</v>
      </c>
      <c r="J219" s="48">
        <f>N219</f>
        <v>10</v>
      </c>
      <c r="L219" s="49">
        <f t="shared" si="3"/>
        <v>0</v>
      </c>
      <c r="N219" s="50">
        <v>10</v>
      </c>
    </row>
    <row r="220" spans="1:14" ht="27.65" customHeight="1">
      <c r="A220" s="24"/>
      <c r="B220" s="24"/>
      <c r="C220" s="25"/>
      <c r="D220" s="26"/>
      <c r="E220" s="27"/>
      <c r="F220" s="28"/>
      <c r="G220" s="27"/>
    </row>
    <row r="221" spans="1:14" ht="27.65" customHeight="1">
      <c r="A221" s="24"/>
      <c r="B221" s="24"/>
      <c r="C221" s="25"/>
      <c r="D221" s="38" t="s">
        <v>184</v>
      </c>
      <c r="E221" s="39" t="s">
        <v>49</v>
      </c>
      <c r="F221" s="40" t="s">
        <v>42</v>
      </c>
      <c r="G221" s="39" t="s">
        <v>43</v>
      </c>
      <c r="H221" s="47">
        <f>'BP Forfaitaire, unitaire'!H222</f>
        <v>0</v>
      </c>
      <c r="J221" s="48">
        <f>N221</f>
        <v>10</v>
      </c>
      <c r="L221" s="49">
        <f t="shared" si="3"/>
        <v>0</v>
      </c>
      <c r="N221" s="50">
        <v>10</v>
      </c>
    </row>
    <row r="222" spans="1:14" ht="27.65" customHeight="1">
      <c r="A222" s="24"/>
      <c r="B222" s="24"/>
      <c r="C222" s="25"/>
      <c r="D222" s="26"/>
      <c r="E222" s="27"/>
      <c r="F222" s="28"/>
      <c r="G222" s="27"/>
    </row>
    <row r="223" spans="1:14" ht="27.65" customHeight="1">
      <c r="A223" s="24"/>
      <c r="B223" s="24"/>
      <c r="C223" s="25"/>
      <c r="D223" s="38" t="s">
        <v>185</v>
      </c>
      <c r="E223" s="39" t="s">
        <v>51</v>
      </c>
      <c r="F223" s="40" t="s">
        <v>42</v>
      </c>
      <c r="G223" s="39" t="s">
        <v>43</v>
      </c>
      <c r="H223" s="47">
        <f>'BP Forfaitaire, unitaire'!H224</f>
        <v>0</v>
      </c>
      <c r="J223" s="48">
        <f>N223</f>
        <v>10</v>
      </c>
      <c r="L223" s="49">
        <f t="shared" si="3"/>
        <v>0</v>
      </c>
      <c r="N223" s="50">
        <v>10</v>
      </c>
    </row>
    <row r="224" spans="1:14" ht="27.65" customHeight="1">
      <c r="A224" s="24"/>
      <c r="B224" s="24"/>
      <c r="C224" s="25"/>
      <c r="D224" s="26"/>
      <c r="E224" s="27"/>
      <c r="F224" s="28"/>
      <c r="G224" s="27"/>
    </row>
    <row r="225" spans="1:14" ht="27.65" customHeight="1">
      <c r="A225" s="24"/>
      <c r="B225" s="24"/>
      <c r="C225" s="25"/>
      <c r="D225" s="38" t="s">
        <v>186</v>
      </c>
      <c r="E225" s="39" t="s">
        <v>53</v>
      </c>
      <c r="F225" s="40" t="s">
        <v>42</v>
      </c>
      <c r="G225" s="39" t="s">
        <v>43</v>
      </c>
      <c r="H225" s="47">
        <f>'BP Forfaitaire, unitaire'!H226</f>
        <v>0</v>
      </c>
      <c r="J225" s="48">
        <f>N225</f>
        <v>0</v>
      </c>
      <c r="L225" s="49">
        <f t="shared" si="3"/>
        <v>0</v>
      </c>
      <c r="N225" s="50">
        <v>0</v>
      </c>
    </row>
    <row r="226" spans="1:14" ht="27.65" customHeight="1">
      <c r="A226" s="24"/>
      <c r="B226" s="24"/>
      <c r="C226" s="25"/>
      <c r="D226" s="26"/>
      <c r="E226" s="27"/>
      <c r="F226" s="28"/>
      <c r="G226" s="27"/>
    </row>
    <row r="227" spans="1:14" ht="27.65" customHeight="1">
      <c r="A227" s="24"/>
      <c r="B227" s="24"/>
      <c r="C227" s="25"/>
      <c r="D227" s="38" t="s">
        <v>187</v>
      </c>
      <c r="E227" s="39" t="s">
        <v>55</v>
      </c>
      <c r="F227" s="40" t="s">
        <v>42</v>
      </c>
      <c r="G227" s="39" t="s">
        <v>43</v>
      </c>
      <c r="H227" s="47">
        <f>'BP Forfaitaire, unitaire'!H228</f>
        <v>0</v>
      </c>
      <c r="J227" s="48">
        <f>N227</f>
        <v>0</v>
      </c>
      <c r="L227" s="49">
        <f t="shared" si="3"/>
        <v>0</v>
      </c>
      <c r="N227" s="50">
        <v>0</v>
      </c>
    </row>
    <row r="228" spans="1:14" ht="27.65" customHeight="1">
      <c r="A228" s="24"/>
      <c r="B228" s="24"/>
      <c r="C228" s="25"/>
      <c r="D228" s="26"/>
      <c r="E228" s="27"/>
      <c r="F228" s="28"/>
      <c r="G228" s="27"/>
    </row>
    <row r="229" spans="1:14" ht="27.65" customHeight="1">
      <c r="A229" s="24"/>
      <c r="B229" s="24"/>
      <c r="C229" s="25"/>
      <c r="D229" s="38" t="s">
        <v>188</v>
      </c>
      <c r="E229" s="39" t="s">
        <v>57</v>
      </c>
      <c r="F229" s="40" t="s">
        <v>42</v>
      </c>
      <c r="G229" s="39" t="s">
        <v>43</v>
      </c>
      <c r="H229" s="47">
        <f>'BP Forfaitaire, unitaire'!H230</f>
        <v>0</v>
      </c>
      <c r="J229" s="48">
        <f>N229</f>
        <v>0</v>
      </c>
      <c r="L229" s="49">
        <f t="shared" ref="L229:L283" si="4">H229*J229</f>
        <v>0</v>
      </c>
      <c r="N229" s="50">
        <v>0</v>
      </c>
    </row>
    <row r="230" spans="1:14" ht="27.65" customHeight="1">
      <c r="A230" s="24"/>
      <c r="B230" s="24"/>
      <c r="C230" s="25"/>
      <c r="D230" s="26"/>
      <c r="E230" s="27"/>
      <c r="F230" s="28"/>
      <c r="G230" s="27"/>
    </row>
    <row r="231" spans="1:14" ht="27.65" customHeight="1">
      <c r="A231" s="24"/>
      <c r="B231" s="24"/>
      <c r="C231" s="25"/>
      <c r="D231" s="38" t="s">
        <v>189</v>
      </c>
      <c r="E231" s="39" t="s">
        <v>59</v>
      </c>
      <c r="F231" s="40" t="s">
        <v>42</v>
      </c>
      <c r="G231" s="39" t="s">
        <v>43</v>
      </c>
      <c r="H231" s="47">
        <f>'BP Forfaitaire, unitaire'!H232</f>
        <v>0</v>
      </c>
      <c r="J231" s="48">
        <f>N231</f>
        <v>0</v>
      </c>
      <c r="L231" s="49">
        <f t="shared" si="4"/>
        <v>0</v>
      </c>
      <c r="N231" s="50">
        <v>0</v>
      </c>
    </row>
    <row r="232" spans="1:14" ht="27.65" customHeight="1">
      <c r="A232" s="24"/>
      <c r="B232" s="24"/>
      <c r="C232" s="25"/>
      <c r="D232" s="26"/>
      <c r="E232" s="27"/>
      <c r="F232" s="28"/>
      <c r="G232" s="27"/>
    </row>
    <row r="233" spans="1:14" ht="27.65" customHeight="1">
      <c r="A233" s="24"/>
      <c r="B233" s="24"/>
      <c r="C233" s="25"/>
      <c r="D233" s="38" t="s">
        <v>190</v>
      </c>
      <c r="E233" s="39" t="s">
        <v>61</v>
      </c>
      <c r="F233" s="40" t="s">
        <v>42</v>
      </c>
      <c r="G233" s="39" t="s">
        <v>43</v>
      </c>
      <c r="H233" s="47">
        <f>'BP Forfaitaire, unitaire'!H234</f>
        <v>0</v>
      </c>
      <c r="J233" s="48">
        <f>N233</f>
        <v>0</v>
      </c>
      <c r="L233" s="49">
        <f t="shared" si="4"/>
        <v>0</v>
      </c>
      <c r="N233" s="50">
        <v>0</v>
      </c>
    </row>
    <row r="234" spans="1:14" ht="27.65" customHeight="1">
      <c r="A234" s="24"/>
      <c r="B234" s="24"/>
      <c r="C234" s="25"/>
      <c r="D234" s="26"/>
      <c r="E234" s="27"/>
      <c r="F234" s="28"/>
      <c r="G234" s="27"/>
    </row>
    <row r="235" spans="1:14" ht="27.65" customHeight="1">
      <c r="A235" s="24"/>
      <c r="B235" s="24"/>
      <c r="C235" s="25"/>
      <c r="D235" s="38" t="s">
        <v>191</v>
      </c>
      <c r="E235" s="39" t="s">
        <v>53</v>
      </c>
      <c r="F235" s="40" t="s">
        <v>42</v>
      </c>
      <c r="G235" s="39" t="s">
        <v>43</v>
      </c>
      <c r="H235" s="47">
        <f>'BP Forfaitaire, unitaire'!H236</f>
        <v>0</v>
      </c>
      <c r="J235" s="48">
        <f>N235</f>
        <v>0</v>
      </c>
      <c r="L235" s="49">
        <f t="shared" si="4"/>
        <v>0</v>
      </c>
      <c r="N235" s="50">
        <v>0</v>
      </c>
    </row>
    <row r="236" spans="1:14" ht="27.65" customHeight="1">
      <c r="A236" s="24"/>
      <c r="B236" s="24"/>
      <c r="C236" s="25"/>
      <c r="D236" s="26"/>
      <c r="E236" s="27"/>
      <c r="F236" s="28"/>
      <c r="G236" s="27"/>
    </row>
    <row r="237" spans="1:14" ht="27.65" customHeight="1">
      <c r="A237" s="24"/>
      <c r="B237" s="36" t="s">
        <v>192</v>
      </c>
      <c r="C237" s="37" t="s">
        <v>193</v>
      </c>
      <c r="D237" s="38" t="s">
        <v>194</v>
      </c>
      <c r="E237" s="39" t="s">
        <v>55</v>
      </c>
      <c r="F237" s="40" t="s">
        <v>42</v>
      </c>
      <c r="G237" s="39" t="s">
        <v>43</v>
      </c>
      <c r="H237" s="47">
        <f>'BP Forfaitaire, unitaire'!H238</f>
        <v>0</v>
      </c>
      <c r="J237" s="48">
        <f>N237</f>
        <v>0</v>
      </c>
      <c r="L237" s="49">
        <f t="shared" si="4"/>
        <v>0</v>
      </c>
      <c r="N237" s="50">
        <v>0</v>
      </c>
    </row>
    <row r="238" spans="1:14" ht="27.65" customHeight="1">
      <c r="A238" s="24"/>
      <c r="B238" s="24"/>
      <c r="C238" s="25"/>
      <c r="D238" s="26"/>
      <c r="E238" s="27"/>
      <c r="F238" s="28"/>
      <c r="G238" s="27"/>
    </row>
    <row r="239" spans="1:14" ht="27.65" customHeight="1">
      <c r="A239" s="24"/>
      <c r="B239" s="24"/>
      <c r="C239" s="25"/>
      <c r="D239" s="38" t="s">
        <v>195</v>
      </c>
      <c r="E239" s="39" t="s">
        <v>57</v>
      </c>
      <c r="F239" s="40" t="s">
        <v>42</v>
      </c>
      <c r="G239" s="39" t="s">
        <v>43</v>
      </c>
      <c r="H239" s="47">
        <f>'BP Forfaitaire, unitaire'!H240</f>
        <v>0</v>
      </c>
      <c r="J239" s="48">
        <f>N239</f>
        <v>2</v>
      </c>
      <c r="L239" s="49">
        <f t="shared" si="4"/>
        <v>0</v>
      </c>
      <c r="N239" s="50">
        <v>2</v>
      </c>
    </row>
    <row r="240" spans="1:14" ht="27.65" customHeight="1">
      <c r="A240" s="24"/>
      <c r="B240" s="24"/>
      <c r="C240" s="25"/>
      <c r="D240" s="26"/>
      <c r="E240" s="27"/>
      <c r="F240" s="28"/>
      <c r="G240" s="27"/>
    </row>
    <row r="241" spans="1:14" ht="27.65" customHeight="1">
      <c r="A241" s="24"/>
      <c r="B241" s="24"/>
      <c r="C241" s="25"/>
      <c r="D241" s="38" t="s">
        <v>196</v>
      </c>
      <c r="E241" s="39" t="s">
        <v>59</v>
      </c>
      <c r="F241" s="40" t="s">
        <v>42</v>
      </c>
      <c r="G241" s="39" t="s">
        <v>43</v>
      </c>
      <c r="H241" s="47">
        <f>'BP Forfaitaire, unitaire'!H242</f>
        <v>0</v>
      </c>
      <c r="J241" s="48">
        <f>N241</f>
        <v>2</v>
      </c>
      <c r="L241" s="49">
        <f t="shared" si="4"/>
        <v>0</v>
      </c>
      <c r="N241" s="50">
        <v>2</v>
      </c>
    </row>
    <row r="242" spans="1:14" ht="27.65" customHeight="1">
      <c r="A242" s="24"/>
      <c r="B242" s="24"/>
      <c r="C242" s="25"/>
      <c r="D242" s="26"/>
      <c r="E242" s="27"/>
      <c r="F242" s="28"/>
      <c r="G242" s="27"/>
    </row>
    <row r="243" spans="1:14" ht="27.65" customHeight="1">
      <c r="A243" s="24"/>
      <c r="B243" s="24"/>
      <c r="C243" s="25"/>
      <c r="D243" s="38" t="s">
        <v>197</v>
      </c>
      <c r="E243" s="39" t="s">
        <v>61</v>
      </c>
      <c r="F243" s="40" t="s">
        <v>42</v>
      </c>
      <c r="G243" s="39" t="s">
        <v>43</v>
      </c>
      <c r="H243" s="47">
        <f>'BP Forfaitaire, unitaire'!H244</f>
        <v>0</v>
      </c>
      <c r="J243" s="48">
        <f>N243</f>
        <v>2</v>
      </c>
      <c r="L243" s="49">
        <f t="shared" si="4"/>
        <v>0</v>
      </c>
      <c r="N243" s="50">
        <v>2</v>
      </c>
    </row>
    <row r="244" spans="1:14" ht="27.65" customHeight="1">
      <c r="A244" s="24"/>
      <c r="B244" s="24"/>
      <c r="C244" s="25"/>
      <c r="D244" s="26"/>
      <c r="E244" s="27"/>
      <c r="F244" s="28"/>
      <c r="G244" s="27"/>
    </row>
    <row r="245" spans="1:14" ht="27.65" customHeight="1">
      <c r="A245" s="24"/>
      <c r="B245" s="36" t="s">
        <v>198</v>
      </c>
      <c r="C245" s="37" t="s">
        <v>199</v>
      </c>
      <c r="D245" s="38" t="s">
        <v>200</v>
      </c>
      <c r="E245" s="39" t="s">
        <v>53</v>
      </c>
      <c r="F245" s="40" t="s">
        <v>42</v>
      </c>
      <c r="G245" s="39" t="s">
        <v>43</v>
      </c>
      <c r="H245" s="47">
        <f>'BP Forfaitaire, unitaire'!H246</f>
        <v>0</v>
      </c>
      <c r="J245" s="48">
        <f>N245</f>
        <v>0</v>
      </c>
      <c r="L245" s="49">
        <f t="shared" si="4"/>
        <v>0</v>
      </c>
      <c r="N245" s="50">
        <v>0</v>
      </c>
    </row>
    <row r="246" spans="1:14" ht="27.65" customHeight="1">
      <c r="A246" s="24"/>
      <c r="B246" s="24"/>
      <c r="C246" s="25"/>
      <c r="D246" s="26"/>
      <c r="E246" s="27"/>
      <c r="F246" s="28"/>
      <c r="G246" s="27"/>
    </row>
    <row r="247" spans="1:14" ht="27.65" customHeight="1">
      <c r="A247" s="24"/>
      <c r="B247" s="24"/>
      <c r="C247" s="25"/>
      <c r="D247" s="38" t="s">
        <v>201</v>
      </c>
      <c r="E247" s="39" t="s">
        <v>55</v>
      </c>
      <c r="F247" s="40" t="s">
        <v>42</v>
      </c>
      <c r="G247" s="39" t="s">
        <v>43</v>
      </c>
      <c r="H247" s="47">
        <f>'BP Forfaitaire, unitaire'!H248</f>
        <v>0</v>
      </c>
      <c r="J247" s="48">
        <f>N247</f>
        <v>0</v>
      </c>
      <c r="L247" s="49">
        <f t="shared" si="4"/>
        <v>0</v>
      </c>
      <c r="N247" s="50">
        <v>0</v>
      </c>
    </row>
    <row r="248" spans="1:14" ht="27.65" customHeight="1">
      <c r="A248" s="24"/>
      <c r="B248" s="24"/>
      <c r="C248" s="25"/>
      <c r="D248" s="26"/>
      <c r="E248" s="27"/>
      <c r="F248" s="28"/>
      <c r="G248" s="27"/>
    </row>
    <row r="249" spans="1:14" ht="27.65" customHeight="1">
      <c r="A249" s="24"/>
      <c r="B249" s="24"/>
      <c r="C249" s="25"/>
      <c r="D249" s="38" t="s">
        <v>202</v>
      </c>
      <c r="E249" s="39" t="s">
        <v>57</v>
      </c>
      <c r="F249" s="40" t="s">
        <v>42</v>
      </c>
      <c r="G249" s="39" t="s">
        <v>43</v>
      </c>
      <c r="H249" s="47">
        <f>'BP Forfaitaire, unitaire'!H250</f>
        <v>0</v>
      </c>
      <c r="J249" s="48">
        <f>N249</f>
        <v>2</v>
      </c>
      <c r="L249" s="49">
        <f t="shared" si="4"/>
        <v>0</v>
      </c>
      <c r="N249" s="50">
        <v>2</v>
      </c>
    </row>
    <row r="250" spans="1:14" ht="27.65" customHeight="1">
      <c r="A250" s="24"/>
      <c r="B250" s="24"/>
      <c r="C250" s="25"/>
      <c r="D250" s="26"/>
      <c r="E250" s="27"/>
      <c r="F250" s="28"/>
      <c r="G250" s="27"/>
    </row>
    <row r="251" spans="1:14" ht="27.65" customHeight="1">
      <c r="A251" s="24"/>
      <c r="B251" s="24"/>
      <c r="C251" s="25"/>
      <c r="D251" s="38" t="s">
        <v>203</v>
      </c>
      <c r="E251" s="39" t="s">
        <v>59</v>
      </c>
      <c r="F251" s="40" t="s">
        <v>42</v>
      </c>
      <c r="G251" s="39" t="s">
        <v>43</v>
      </c>
      <c r="H251" s="47">
        <f>'BP Forfaitaire, unitaire'!H252</f>
        <v>0</v>
      </c>
      <c r="J251" s="48">
        <f>N251</f>
        <v>2</v>
      </c>
      <c r="L251" s="49">
        <f t="shared" si="4"/>
        <v>0</v>
      </c>
      <c r="N251" s="50">
        <v>2</v>
      </c>
    </row>
    <row r="252" spans="1:14" ht="27.65" customHeight="1">
      <c r="A252" s="24"/>
      <c r="B252" s="24"/>
      <c r="C252" s="25"/>
      <c r="D252" s="26"/>
      <c r="E252" s="27"/>
      <c r="F252" s="28"/>
      <c r="G252" s="27"/>
    </row>
    <row r="253" spans="1:14" ht="27.65" customHeight="1">
      <c r="A253" s="24"/>
      <c r="B253" s="24"/>
      <c r="C253" s="25"/>
      <c r="D253" s="38" t="s">
        <v>204</v>
      </c>
      <c r="E253" s="39" t="s">
        <v>61</v>
      </c>
      <c r="F253" s="40" t="s">
        <v>42</v>
      </c>
      <c r="G253" s="39" t="s">
        <v>43</v>
      </c>
      <c r="H253" s="47">
        <f>'BP Forfaitaire, unitaire'!H254</f>
        <v>0</v>
      </c>
      <c r="J253" s="48">
        <f>N253</f>
        <v>2</v>
      </c>
      <c r="L253" s="49">
        <f t="shared" si="4"/>
        <v>0</v>
      </c>
      <c r="N253" s="50">
        <v>2</v>
      </c>
    </row>
    <row r="254" spans="1:14" ht="27.65" customHeight="1">
      <c r="A254" s="24"/>
      <c r="B254" s="24"/>
      <c r="C254" s="25"/>
      <c r="D254" s="26"/>
      <c r="E254" s="27"/>
      <c r="F254" s="28"/>
      <c r="G254" s="27"/>
    </row>
    <row r="255" spans="1:14" ht="27.65" customHeight="1">
      <c r="A255" s="24"/>
      <c r="B255" s="36" t="s">
        <v>205</v>
      </c>
      <c r="C255" s="37" t="s">
        <v>206</v>
      </c>
      <c r="D255" s="38" t="s">
        <v>207</v>
      </c>
      <c r="E255" s="39" t="s">
        <v>41</v>
      </c>
      <c r="F255" s="40" t="s">
        <v>42</v>
      </c>
      <c r="G255" s="39" t="s">
        <v>43</v>
      </c>
      <c r="H255" s="47">
        <f>'BP Forfaitaire, unitaire'!H256</f>
        <v>0</v>
      </c>
      <c r="J255" s="48">
        <f>N255</f>
        <v>0</v>
      </c>
      <c r="L255" s="49">
        <f t="shared" si="4"/>
        <v>0</v>
      </c>
      <c r="N255" s="50">
        <v>0</v>
      </c>
    </row>
    <row r="256" spans="1:14" ht="27.65" customHeight="1">
      <c r="A256" s="24"/>
      <c r="B256" s="24"/>
      <c r="C256" s="25"/>
      <c r="D256" s="26"/>
      <c r="E256" s="27"/>
      <c r="F256" s="28"/>
      <c r="G256" s="27"/>
    </row>
    <row r="257" spans="1:14" ht="27.65" customHeight="1">
      <c r="A257" s="24"/>
      <c r="B257" s="24"/>
      <c r="C257" s="25"/>
      <c r="D257" s="38" t="s">
        <v>208</v>
      </c>
      <c r="E257" s="39" t="s">
        <v>45</v>
      </c>
      <c r="F257" s="40" t="s">
        <v>42</v>
      </c>
      <c r="G257" s="39" t="s">
        <v>43</v>
      </c>
      <c r="H257" s="47">
        <f>'BP Forfaitaire, unitaire'!H258</f>
        <v>0</v>
      </c>
      <c r="J257" s="48">
        <f>N257</f>
        <v>0</v>
      </c>
      <c r="L257" s="49">
        <f t="shared" si="4"/>
        <v>0</v>
      </c>
      <c r="N257" s="50">
        <v>0</v>
      </c>
    </row>
    <row r="258" spans="1:14" ht="27.65" customHeight="1">
      <c r="A258" s="24"/>
      <c r="B258" s="24"/>
      <c r="C258" s="25"/>
      <c r="D258" s="26"/>
      <c r="E258" s="27"/>
      <c r="F258" s="28"/>
      <c r="G258" s="27"/>
    </row>
    <row r="259" spans="1:14" ht="27.65" customHeight="1">
      <c r="A259" s="24"/>
      <c r="B259" s="24"/>
      <c r="C259" s="25"/>
      <c r="D259" s="38" t="s">
        <v>209</v>
      </c>
      <c r="E259" s="39" t="s">
        <v>47</v>
      </c>
      <c r="F259" s="40" t="s">
        <v>42</v>
      </c>
      <c r="G259" s="39" t="s">
        <v>43</v>
      </c>
      <c r="H259" s="47">
        <f>'BP Forfaitaire, unitaire'!H260</f>
        <v>0</v>
      </c>
      <c r="J259" s="48">
        <f>N259</f>
        <v>2</v>
      </c>
      <c r="L259" s="49">
        <f t="shared" si="4"/>
        <v>0</v>
      </c>
      <c r="N259" s="50">
        <v>2</v>
      </c>
    </row>
    <row r="260" spans="1:14" ht="27.65" customHeight="1">
      <c r="A260" s="24"/>
      <c r="B260" s="24"/>
      <c r="C260" s="25"/>
      <c r="D260" s="26"/>
      <c r="E260" s="27"/>
      <c r="F260" s="28"/>
      <c r="G260" s="27"/>
    </row>
    <row r="261" spans="1:14" ht="27.65" customHeight="1">
      <c r="A261" s="24"/>
      <c r="B261" s="24"/>
      <c r="C261" s="25"/>
      <c r="D261" s="38" t="s">
        <v>210</v>
      </c>
      <c r="E261" s="39" t="s">
        <v>49</v>
      </c>
      <c r="F261" s="40" t="s">
        <v>42</v>
      </c>
      <c r="G261" s="39" t="s">
        <v>43</v>
      </c>
      <c r="H261" s="47">
        <f>'BP Forfaitaire, unitaire'!H262</f>
        <v>0</v>
      </c>
      <c r="J261" s="48">
        <f>N261</f>
        <v>2</v>
      </c>
      <c r="L261" s="49">
        <f t="shared" si="4"/>
        <v>0</v>
      </c>
      <c r="N261" s="50">
        <v>2</v>
      </c>
    </row>
    <row r="262" spans="1:14" ht="27.65" customHeight="1">
      <c r="A262" s="24"/>
      <c r="B262" s="24"/>
      <c r="C262" s="25"/>
      <c r="D262" s="26"/>
      <c r="E262" s="27"/>
      <c r="F262" s="28"/>
      <c r="G262" s="27"/>
    </row>
    <row r="263" spans="1:14" ht="27.65" customHeight="1">
      <c r="A263" s="24"/>
      <c r="B263" s="24"/>
      <c r="C263" s="25"/>
      <c r="D263" s="38" t="s">
        <v>211</v>
      </c>
      <c r="E263" s="39" t="s">
        <v>51</v>
      </c>
      <c r="F263" s="40" t="s">
        <v>42</v>
      </c>
      <c r="G263" s="39" t="s">
        <v>43</v>
      </c>
      <c r="H263" s="47">
        <f>'BP Forfaitaire, unitaire'!H264</f>
        <v>0</v>
      </c>
      <c r="J263" s="48">
        <f>N263</f>
        <v>2</v>
      </c>
      <c r="L263" s="49">
        <f t="shared" si="4"/>
        <v>0</v>
      </c>
      <c r="N263" s="50">
        <v>2</v>
      </c>
    </row>
    <row r="264" spans="1:14" ht="27.65" customHeight="1">
      <c r="A264" s="24"/>
      <c r="B264" s="24"/>
      <c r="C264" s="25"/>
      <c r="D264" s="26"/>
      <c r="E264" s="27"/>
      <c r="F264" s="28"/>
      <c r="G264" s="27"/>
    </row>
    <row r="265" spans="1:14" ht="27.65" customHeight="1">
      <c r="A265" s="24"/>
      <c r="B265" s="24"/>
      <c r="C265" s="25"/>
      <c r="D265" s="38" t="s">
        <v>212</v>
      </c>
      <c r="E265" s="39" t="s">
        <v>53</v>
      </c>
      <c r="F265" s="40" t="s">
        <v>42</v>
      </c>
      <c r="G265" s="39" t="s">
        <v>43</v>
      </c>
      <c r="H265" s="47">
        <f>'BP Forfaitaire, unitaire'!H266</f>
        <v>0</v>
      </c>
      <c r="J265" s="48">
        <f>N265</f>
        <v>0</v>
      </c>
      <c r="L265" s="49">
        <f t="shared" si="4"/>
        <v>0</v>
      </c>
      <c r="N265" s="50">
        <v>0</v>
      </c>
    </row>
    <row r="266" spans="1:14" ht="27.65" customHeight="1">
      <c r="A266" s="24"/>
      <c r="B266" s="24"/>
      <c r="C266" s="25"/>
      <c r="D266" s="26"/>
      <c r="E266" s="27"/>
      <c r="F266" s="28"/>
      <c r="G266" s="27"/>
    </row>
    <row r="267" spans="1:14" ht="27.65" customHeight="1">
      <c r="A267" s="24"/>
      <c r="B267" s="24"/>
      <c r="C267" s="25"/>
      <c r="D267" s="38" t="s">
        <v>213</v>
      </c>
      <c r="E267" s="39" t="s">
        <v>55</v>
      </c>
      <c r="F267" s="40" t="s">
        <v>42</v>
      </c>
      <c r="G267" s="39" t="s">
        <v>43</v>
      </c>
      <c r="H267" s="47">
        <f>'BP Forfaitaire, unitaire'!H268</f>
        <v>0</v>
      </c>
      <c r="J267" s="48">
        <f>N267</f>
        <v>0</v>
      </c>
      <c r="L267" s="49">
        <f t="shared" si="4"/>
        <v>0</v>
      </c>
      <c r="N267" s="50">
        <v>0</v>
      </c>
    </row>
    <row r="268" spans="1:14" ht="27.65" customHeight="1">
      <c r="A268" s="24"/>
      <c r="B268" s="24"/>
      <c r="C268" s="25"/>
      <c r="D268" s="26"/>
      <c r="E268" s="27"/>
      <c r="F268" s="28"/>
      <c r="G268" s="27"/>
    </row>
    <row r="269" spans="1:14" ht="27.65" customHeight="1">
      <c r="A269" s="24"/>
      <c r="B269" s="24"/>
      <c r="C269" s="25"/>
      <c r="D269" s="38" t="s">
        <v>214</v>
      </c>
      <c r="E269" s="39" t="s">
        <v>57</v>
      </c>
      <c r="F269" s="40" t="s">
        <v>42</v>
      </c>
      <c r="G269" s="39" t="s">
        <v>43</v>
      </c>
      <c r="H269" s="47">
        <f>'BP Forfaitaire, unitaire'!H270</f>
        <v>0</v>
      </c>
      <c r="J269" s="48">
        <f>N269</f>
        <v>0</v>
      </c>
      <c r="L269" s="49">
        <f t="shared" si="4"/>
        <v>0</v>
      </c>
      <c r="N269" s="50">
        <v>0</v>
      </c>
    </row>
    <row r="270" spans="1:14" ht="27.65" customHeight="1">
      <c r="A270" s="24"/>
      <c r="B270" s="24"/>
      <c r="C270" s="25"/>
      <c r="D270" s="26"/>
      <c r="E270" s="27"/>
      <c r="F270" s="28"/>
      <c r="G270" s="27"/>
    </row>
    <row r="271" spans="1:14" ht="27.65" customHeight="1">
      <c r="A271" s="24"/>
      <c r="B271" s="24"/>
      <c r="C271" s="25"/>
      <c r="D271" s="38" t="s">
        <v>215</v>
      </c>
      <c r="E271" s="39" t="s">
        <v>59</v>
      </c>
      <c r="F271" s="40" t="s">
        <v>42</v>
      </c>
      <c r="G271" s="39" t="s">
        <v>43</v>
      </c>
      <c r="H271" s="47">
        <f>'BP Forfaitaire, unitaire'!H272</f>
        <v>0</v>
      </c>
      <c r="J271" s="48">
        <f>N271</f>
        <v>0</v>
      </c>
      <c r="L271" s="49">
        <f t="shared" si="4"/>
        <v>0</v>
      </c>
      <c r="N271" s="50">
        <v>0</v>
      </c>
    </row>
    <row r="272" spans="1:14" ht="27.65" customHeight="1">
      <c r="A272" s="24"/>
      <c r="B272" s="24"/>
      <c r="C272" s="25"/>
      <c r="D272" s="26"/>
      <c r="E272" s="27"/>
      <c r="F272" s="28"/>
      <c r="G272" s="27"/>
    </row>
    <row r="273" spans="1:14" ht="27.65" customHeight="1">
      <c r="A273" s="24"/>
      <c r="B273" s="24"/>
      <c r="C273" s="25"/>
      <c r="D273" s="38" t="s">
        <v>216</v>
      </c>
      <c r="E273" s="39" t="s">
        <v>61</v>
      </c>
      <c r="F273" s="40" t="s">
        <v>42</v>
      </c>
      <c r="G273" s="39" t="s">
        <v>43</v>
      </c>
      <c r="H273" s="47">
        <f>'BP Forfaitaire, unitaire'!H274</f>
        <v>0</v>
      </c>
      <c r="J273" s="48">
        <f>N273</f>
        <v>0</v>
      </c>
      <c r="L273" s="49">
        <f t="shared" si="4"/>
        <v>0</v>
      </c>
      <c r="N273" s="50">
        <v>0</v>
      </c>
    </row>
    <row r="274" spans="1:14" ht="27.65" customHeight="1">
      <c r="A274" s="33" t="s">
        <v>217</v>
      </c>
      <c r="B274" s="34"/>
      <c r="C274" s="35" t="s">
        <v>218</v>
      </c>
      <c r="D274" s="26"/>
      <c r="E274" s="27"/>
      <c r="F274" s="28"/>
      <c r="G274" s="27"/>
    </row>
    <row r="275" spans="1:14" ht="27.65" customHeight="1">
      <c r="A275" s="24"/>
      <c r="B275" s="43" t="s">
        <v>219</v>
      </c>
      <c r="C275" s="37" t="s">
        <v>220</v>
      </c>
      <c r="D275" s="38" t="s">
        <v>221</v>
      </c>
      <c r="E275" s="39" t="s">
        <v>222</v>
      </c>
      <c r="F275" s="40" t="s">
        <v>42</v>
      </c>
      <c r="G275" s="39" t="s">
        <v>223</v>
      </c>
      <c r="H275" s="47">
        <f>'BP Forfaitaire, unitaire'!H276</f>
        <v>0</v>
      </c>
      <c r="J275" s="48">
        <f>N275</f>
        <v>4</v>
      </c>
      <c r="L275" s="49">
        <f t="shared" si="4"/>
        <v>0</v>
      </c>
      <c r="N275" s="50">
        <v>4</v>
      </c>
    </row>
    <row r="276" spans="1:14" ht="27.65" customHeight="1">
      <c r="A276" s="24"/>
      <c r="B276" s="24"/>
      <c r="C276" s="25"/>
      <c r="D276" s="26"/>
      <c r="E276" s="27"/>
      <c r="F276" s="28"/>
      <c r="G276" s="27"/>
    </row>
    <row r="277" spans="1:14" ht="27.65" customHeight="1">
      <c r="A277" s="24"/>
      <c r="B277" s="24"/>
      <c r="C277" s="25"/>
      <c r="D277" s="38" t="s">
        <v>224</v>
      </c>
      <c r="E277" s="39" t="s">
        <v>225</v>
      </c>
      <c r="F277" s="40" t="s">
        <v>42</v>
      </c>
      <c r="G277" s="39" t="s">
        <v>223</v>
      </c>
      <c r="H277" s="47">
        <f>'BP Forfaitaire, unitaire'!H278</f>
        <v>0</v>
      </c>
      <c r="J277" s="48">
        <f>N277</f>
        <v>4</v>
      </c>
      <c r="L277" s="49">
        <f t="shared" si="4"/>
        <v>0</v>
      </c>
      <c r="N277" s="50">
        <v>4</v>
      </c>
    </row>
    <row r="278" spans="1:14" ht="27.65" customHeight="1">
      <c r="A278" s="24"/>
      <c r="B278" s="24"/>
      <c r="C278" s="25"/>
      <c r="D278" s="26"/>
      <c r="E278" s="27"/>
      <c r="F278" s="28"/>
      <c r="G278" s="27"/>
    </row>
    <row r="279" spans="1:14" ht="27.65" customHeight="1">
      <c r="A279" s="24"/>
      <c r="B279" s="24"/>
      <c r="C279" s="25"/>
      <c r="D279" s="38" t="s">
        <v>226</v>
      </c>
      <c r="E279" s="39" t="s">
        <v>227</v>
      </c>
      <c r="F279" s="40" t="s">
        <v>42</v>
      </c>
      <c r="G279" s="39" t="s">
        <v>223</v>
      </c>
      <c r="H279" s="47">
        <f>'BP Forfaitaire, unitaire'!H280</f>
        <v>0</v>
      </c>
      <c r="J279" s="48">
        <f>N279</f>
        <v>4</v>
      </c>
      <c r="L279" s="49">
        <f t="shared" si="4"/>
        <v>0</v>
      </c>
      <c r="N279" s="50">
        <v>4</v>
      </c>
    </row>
    <row r="280" spans="1:14" ht="27.65" customHeight="1">
      <c r="A280" s="24"/>
      <c r="B280" s="24"/>
      <c r="C280" s="25"/>
      <c r="D280" s="26"/>
      <c r="E280" s="27"/>
      <c r="F280" s="28"/>
      <c r="G280" s="27"/>
    </row>
    <row r="281" spans="1:14" ht="27.65" customHeight="1">
      <c r="A281" s="24"/>
      <c r="B281" s="24"/>
      <c r="C281" s="25"/>
      <c r="D281" s="38" t="s">
        <v>228</v>
      </c>
      <c r="E281" s="39" t="s">
        <v>229</v>
      </c>
      <c r="F281" s="40" t="s">
        <v>42</v>
      </c>
      <c r="G281" s="39" t="s">
        <v>223</v>
      </c>
      <c r="H281" s="47">
        <f>'BP Forfaitaire, unitaire'!H282</f>
        <v>0</v>
      </c>
      <c r="J281" s="48">
        <f>N281</f>
        <v>4</v>
      </c>
      <c r="L281" s="49">
        <f t="shared" si="4"/>
        <v>0</v>
      </c>
      <c r="N281" s="50">
        <v>4</v>
      </c>
    </row>
    <row r="282" spans="1:14" ht="27.65" customHeight="1">
      <c r="A282" s="33" t="s">
        <v>230</v>
      </c>
      <c r="B282" s="34"/>
      <c r="C282" s="35" t="s">
        <v>231</v>
      </c>
      <c r="D282" s="26"/>
      <c r="E282" s="27"/>
      <c r="F282" s="28"/>
      <c r="G282" s="27"/>
    </row>
    <row r="283" spans="1:14" ht="27.65" customHeight="1">
      <c r="A283" s="24"/>
      <c r="B283" s="43" t="s">
        <v>232</v>
      </c>
      <c r="C283" s="37" t="s">
        <v>231</v>
      </c>
      <c r="D283" s="38" t="s">
        <v>233</v>
      </c>
      <c r="E283" s="39" t="s">
        <v>234</v>
      </c>
      <c r="F283" s="40" t="s">
        <v>24</v>
      </c>
      <c r="G283" s="39" t="s">
        <v>25</v>
      </c>
      <c r="H283" s="47">
        <f>'BP Forfaitaire, unitaire'!H284</f>
        <v>0</v>
      </c>
      <c r="J283" s="48">
        <f>N283</f>
        <v>1</v>
      </c>
      <c r="L283" s="49">
        <f t="shared" si="4"/>
        <v>0</v>
      </c>
      <c r="N283" s="50">
        <v>1</v>
      </c>
    </row>
    <row r="284" spans="1:14">
      <c r="D284" s="16"/>
      <c r="E284" s="17"/>
      <c r="F284" s="18"/>
      <c r="G284" s="17"/>
    </row>
    <row r="285" spans="1:14">
      <c r="D285" s="16"/>
      <c r="E285" s="17"/>
      <c r="F285" s="18"/>
      <c r="G285" s="17"/>
      <c r="J285" s="52" t="s">
        <v>18</v>
      </c>
      <c r="L285" s="53">
        <f>SUM(L6:L283)</f>
        <v>0</v>
      </c>
      <c r="N285" s="54">
        <f>SUM(N6:N283)</f>
        <v>5634</v>
      </c>
    </row>
    <row r="286" spans="1:14">
      <c r="D286" s="16"/>
      <c r="E286" s="17"/>
      <c r="F286" s="18"/>
      <c r="G286" s="17"/>
      <c r="N286" s="55"/>
    </row>
    <row r="287" spans="1:14">
      <c r="D287" s="16"/>
      <c r="E287" s="17"/>
      <c r="F287" s="18"/>
      <c r="G287" s="17"/>
      <c r="J287" s="52" t="s">
        <v>242</v>
      </c>
      <c r="L287" s="56">
        <v>0.2</v>
      </c>
      <c r="N287" s="44"/>
    </row>
    <row r="288" spans="1:14">
      <c r="D288" s="16"/>
      <c r="E288" s="17"/>
      <c r="F288" s="18"/>
      <c r="G288" s="17"/>
      <c r="N288" s="44"/>
    </row>
    <row r="289" spans="4:14">
      <c r="D289" s="16"/>
      <c r="E289" s="17"/>
      <c r="F289" s="18"/>
      <c r="G289" s="17"/>
      <c r="J289" s="52" t="s">
        <v>243</v>
      </c>
      <c r="L289" s="53">
        <f>L287*L285+L285</f>
        <v>0</v>
      </c>
      <c r="N289" s="44"/>
    </row>
    <row r="290" spans="4:14">
      <c r="D290" s="16"/>
      <c r="E290" s="17"/>
      <c r="F290" s="18"/>
      <c r="G290" s="17"/>
    </row>
    <row r="291" spans="4:14">
      <c r="D291" s="16"/>
      <c r="E291" s="17"/>
      <c r="F291" s="18"/>
      <c r="G291" s="17"/>
      <c r="N291" s="45" t="e">
        <f>#REF!*4</f>
        <v>#REF!</v>
      </c>
    </row>
    <row r="292" spans="4:14">
      <c r="D292" s="16"/>
      <c r="E292" s="17"/>
      <c r="F292" s="18"/>
      <c r="G292" s="17"/>
      <c r="N292" s="45"/>
    </row>
    <row r="293" spans="4:14">
      <c r="D293" s="16"/>
      <c r="E293" s="17"/>
      <c r="F293" s="18"/>
      <c r="G293" s="17"/>
      <c r="N293" s="45" t="e">
        <f>#REF!*4</f>
        <v>#REF!</v>
      </c>
    </row>
    <row r="294" spans="4:14">
      <c r="D294" s="16"/>
      <c r="E294" s="17"/>
      <c r="F294" s="18"/>
      <c r="G294" s="17"/>
    </row>
    <row r="295" spans="4:14">
      <c r="D295" s="16"/>
      <c r="E295" s="17"/>
      <c r="F295" s="18"/>
      <c r="G295" s="17"/>
    </row>
    <row r="296" spans="4:14">
      <c r="D296" s="16"/>
      <c r="E296" s="17"/>
      <c r="F296" s="18"/>
      <c r="G296" s="17"/>
    </row>
    <row r="297" spans="4:14">
      <c r="D297" s="16"/>
      <c r="E297" s="17"/>
      <c r="F297" s="18"/>
      <c r="G297" s="17"/>
    </row>
    <row r="298" spans="4:14">
      <c r="D298" s="16"/>
      <c r="E298" s="17"/>
      <c r="F298" s="18"/>
      <c r="G298" s="17"/>
    </row>
  </sheetData>
  <mergeCells count="2">
    <mergeCell ref="A1:H1"/>
    <mergeCell ref="A2:H2"/>
  </mergeCells>
  <conditionalFormatting sqref="H7 H9 H11 H13 H15 H17 H19 H21 H23 H25 H27 H29 H31 H33 H35 H37 H39 H41 H43 H45 H47 H49 H51 H53 H55 H57 H59 H61 H63 H65 H67 H69 H71 H73 H75 H77 H79 H81 H83 H85 H87 H89 H91 H93 H95 H97 H99 H101 H103 H105 H107 H109 H111 H113 H115 H117 H119 H121 H123 H125 H127 H129 H131 H133 H135 H137 H139 H141 H143 H145 H147 H149 H151 H153 H155 H157 H159 H161 H163 H165 H167 H169 H171 H173 H175 H177 H179 H181 H183 H185 H187 H189 H191 H193 H195 H197 H199 H201 H203 H205 H207 H209 H211 H213 H215 H217 H219 H221 H223 H225 H227 H229 H231 H233 H235 H237 H239 H241 H243 H245 H247 H249 H251 H253 H255 H257 H259 H261 H263 H265 H267 H269 H271 H273 H275 H277 H279 H281 H283">
    <cfRule type="expression" dxfId="0" priority="555">
      <formula>ISBLANK(H7)</formula>
    </cfRule>
  </conditionalFormatting>
  <dataValidations disablePrompts="1" count="1">
    <dataValidation type="list" allowBlank="1" showInputMessage="1" showErrorMessage="1" sqref="F7 F9:F49" xr:uid="{00270070-00C8-40E5-B403-00E4009C006C}">
      <formula1>List_Forme</formula1>
    </dataValidation>
  </dataValidations>
  <pageMargins left="0.7" right="0.7" top="0.75" bottom="0.75" header="0.3" footer="0.3"/>
  <pageSetup paperSize="9"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dimension ref="A1:E10"/>
  <sheetViews>
    <sheetView workbookViewId="0">
      <selection activeCell="E1" sqref="E1:E4"/>
    </sheetView>
  </sheetViews>
  <sheetFormatPr baseColWidth="10" defaultRowHeight="14.5"/>
  <cols>
    <col min="1" max="1" width="61.81640625" bestFit="1" customWidth="1"/>
    <col min="3" max="3" width="13.1796875" bestFit="1" customWidth="1"/>
  </cols>
  <sheetData>
    <row r="1" spans="1:5">
      <c r="A1" t="s">
        <v>244</v>
      </c>
      <c r="C1" t="s">
        <v>245</v>
      </c>
      <c r="E1" t="s">
        <v>246</v>
      </c>
    </row>
    <row r="2" spans="1:5">
      <c r="A2" t="s">
        <v>247</v>
      </c>
      <c r="C2" t="s">
        <v>248</v>
      </c>
      <c r="E2" t="s">
        <v>24</v>
      </c>
    </row>
    <row r="3" spans="1:5">
      <c r="A3" t="s">
        <v>249</v>
      </c>
      <c r="C3" t="s">
        <v>250</v>
      </c>
      <c r="E3" t="s">
        <v>42</v>
      </c>
    </row>
    <row r="4" spans="1:5">
      <c r="A4" t="s">
        <v>251</v>
      </c>
      <c r="C4" t="s">
        <v>252</v>
      </c>
      <c r="E4" t="s">
        <v>253</v>
      </c>
    </row>
    <row r="5" spans="1:5">
      <c r="A5" t="s">
        <v>254</v>
      </c>
      <c r="C5" t="s">
        <v>255</v>
      </c>
    </row>
    <row r="6" spans="1:5">
      <c r="A6" t="s">
        <v>256</v>
      </c>
      <c r="C6" t="s">
        <v>257</v>
      </c>
    </row>
    <row r="7" spans="1:5">
      <c r="A7" t="s">
        <v>258</v>
      </c>
      <c r="C7" t="s">
        <v>259</v>
      </c>
    </row>
    <row r="8" spans="1:5">
      <c r="C8" t="s">
        <v>260</v>
      </c>
    </row>
    <row r="9" spans="1:5">
      <c r="C9" t="s">
        <v>261</v>
      </c>
    </row>
    <row r="10" spans="1:5">
      <c r="C10" t="s">
        <v>262</v>
      </c>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A PROPOS</vt:lpstr>
      <vt:lpstr>BP Forfaitaire, unitaire</vt:lpstr>
      <vt:lpstr>Détail Quantitatif Estimatif</vt:lpstr>
      <vt:lpstr>Param</vt:lpstr>
      <vt:lpstr>List_Complexité</vt:lpstr>
      <vt:lpstr>List_Déclenchement</vt:lpstr>
      <vt:lpstr>List_Forme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c:creator>
  <cp:lastModifiedBy>BERNARD Maud</cp:lastModifiedBy>
  <cp:revision>4</cp:revision>
  <dcterms:created xsi:type="dcterms:W3CDTF">2023-08-21T09:10:02Z</dcterms:created>
  <dcterms:modified xsi:type="dcterms:W3CDTF">2025-02-19T16:17:45Z</dcterms:modified>
</cp:coreProperties>
</file>