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chiers\DCP\Politique_Achat\Marché Commande Publique du Crous Bretagne\Marché en passation\Marchés de fournitures\PA2024-007 - Signalétique\1 - Documents préparatoires\DCE VF\"/>
    </mc:Choice>
  </mc:AlternateContent>
  <xr:revisionPtr revIDLastSave="0" documentId="13_ncr:1_{CB13475A-B5A2-4356-B044-E89755D8C190}" xr6:coauthVersionLast="47" xr6:coauthVersionMax="47" xr10:uidLastSave="{00000000-0000-0000-0000-000000000000}"/>
  <bookViews>
    <workbookView xWindow="-98" yWindow="-98" windowWidth="21795" windowHeight="13875" xr2:uid="{5825A77B-772E-48A7-868E-81EAB132AAD7}"/>
  </bookViews>
  <sheets>
    <sheet name="BPU Lot 3" sheetId="2" r:id="rId1"/>
    <sheet name="DQE Lot 3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9" i="1" l="1"/>
  <c r="E99" i="1" s="1"/>
  <c r="D100" i="1"/>
  <c r="E100" i="1" s="1"/>
  <c r="D101" i="1"/>
  <c r="E101" i="1" s="1"/>
  <c r="D102" i="1"/>
  <c r="D103" i="1"/>
  <c r="D104" i="1"/>
  <c r="D105" i="1"/>
  <c r="D106" i="1"/>
  <c r="E106" i="1" s="1"/>
  <c r="D98" i="1"/>
  <c r="E98" i="1" s="1"/>
  <c r="D97" i="1"/>
  <c r="E97" i="1" s="1"/>
  <c r="D95" i="1"/>
  <c r="E95" i="1" s="1"/>
  <c r="D94" i="1"/>
  <c r="E94" i="1" s="1"/>
  <c r="D86" i="1"/>
  <c r="E86" i="1" s="1"/>
  <c r="D87" i="1"/>
  <c r="E87" i="1" s="1"/>
  <c r="D88" i="1"/>
  <c r="E88" i="1" s="1"/>
  <c r="D89" i="1"/>
  <c r="E89" i="1" s="1"/>
  <c r="D90" i="1"/>
  <c r="D91" i="1"/>
  <c r="E91" i="1" s="1"/>
  <c r="D92" i="1"/>
  <c r="E92" i="1" s="1"/>
  <c r="D85" i="1"/>
  <c r="D84" i="1"/>
  <c r="E84" i="1" s="1"/>
  <c r="D80" i="1"/>
  <c r="E80" i="1" s="1"/>
  <c r="D81" i="1"/>
  <c r="E81" i="1" s="1"/>
  <c r="D82" i="1"/>
  <c r="E82" i="1" s="1"/>
  <c r="D79" i="1"/>
  <c r="E79" i="1" s="1"/>
  <c r="D78" i="1"/>
  <c r="E78" i="1" s="1"/>
  <c r="D76" i="1"/>
  <c r="E76" i="1" s="1"/>
  <c r="D75" i="1"/>
  <c r="E75" i="1" s="1"/>
  <c r="D74" i="1"/>
  <c r="E74" i="1" s="1"/>
  <c r="D73" i="1"/>
  <c r="E73" i="1" s="1"/>
  <c r="D71" i="1"/>
  <c r="E71" i="1" s="1"/>
  <c r="D69" i="1"/>
  <c r="E6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59" i="1"/>
  <c r="E59" i="1" s="1"/>
  <c r="D58" i="1"/>
  <c r="E58" i="1" s="1"/>
  <c r="D56" i="1"/>
  <c r="E56" i="1" s="1"/>
  <c r="D55" i="1"/>
  <c r="E55" i="1" s="1"/>
  <c r="D52" i="1"/>
  <c r="E52" i="1" s="1"/>
  <c r="D51" i="1"/>
  <c r="E51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49" i="1"/>
  <c r="E49" i="1" s="1"/>
  <c r="D33" i="1"/>
  <c r="E33" i="1" s="1"/>
  <c r="D32" i="1"/>
  <c r="E32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30" i="1"/>
  <c r="E30" i="1" s="1"/>
  <c r="D19" i="1"/>
  <c r="E19" i="1" s="1"/>
  <c r="D18" i="1"/>
  <c r="E18" i="1" s="1"/>
  <c r="E105" i="1"/>
  <c r="E104" i="1"/>
  <c r="E103" i="1"/>
  <c r="E102" i="1"/>
  <c r="E90" i="1"/>
  <c r="E85" i="1"/>
  <c r="E112" i="1" l="1"/>
</calcChain>
</file>

<file path=xl/sharedStrings.xml><?xml version="1.0" encoding="utf-8"?>
<sst xmlns="http://schemas.openxmlformats.org/spreadsheetml/2006/main" count="372" uniqueCount="113">
  <si>
    <t>Annexe 1 à l'acte d'engagement</t>
  </si>
  <si>
    <t>BORDEREAU DE PRIX UNITAIRES</t>
  </si>
  <si>
    <t>Liste non exhaustive</t>
  </si>
  <si>
    <t>DÉSIGNATION</t>
  </si>
  <si>
    <t>Quantité</t>
  </si>
  <si>
    <t>PRIX UNITAIRE HT OU AU m²</t>
  </si>
  <si>
    <t>OBSERVATIONS</t>
  </si>
  <si>
    <t xml:space="preserve">Forfait d'étude et conception comprenant : repérage, relevé, solutions techniques, photomontage, maquettes (2 maquettes maximum). Pourcentage sur le montant global. Le prix pourra être forfaitaire ou à taux horaire </t>
  </si>
  <si>
    <t xml:space="preserve">En % du prix final </t>
  </si>
  <si>
    <t xml:space="preserve"> 1. SUPPORTS SOUPLES : ADHESIFS ET VITROPHANIE</t>
  </si>
  <si>
    <t>Vinyle polymère - imp quadri recto</t>
  </si>
  <si>
    <t>m²</t>
  </si>
  <si>
    <t>Vinyle adhésif - imp quadri - brillant</t>
  </si>
  <si>
    <t>Vinyle adhésif - imp quadri mat</t>
  </si>
  <si>
    <t xml:space="preserve">Vinyle adhésif - imp quadri mat avec adhésif colle renforcée - + plastification - format A3 </t>
  </si>
  <si>
    <t>u</t>
  </si>
  <si>
    <t>Adhésif dépoli - imp quadri</t>
  </si>
  <si>
    <t>Adhésif vitrophanie - imp quadri</t>
  </si>
  <si>
    <t>Bâche - imp quadri - recto support : tissus 110/115g/m² ou équivalent</t>
  </si>
  <si>
    <t>Bâche - imp quadri - recto support : PVC 450g/m² à 500 g/m² ou equivalent</t>
  </si>
  <si>
    <t>Adhésif de sol - imp quadri</t>
  </si>
  <si>
    <t>Toile tendue - usage extérieure - toile imprimée 500gr, impression UV HD  - marge de 10% sur format demandé</t>
  </si>
  <si>
    <t>cadre de tension de toile longue durée en alu laquage selon RAL + accessoire de fixation et étanchéité</t>
  </si>
  <si>
    <t>m</t>
  </si>
  <si>
    <t>Adhésif micro perforé - imp Quadri - usage intérieur</t>
  </si>
  <si>
    <t>Adhésif micro perforé - imp Quadri - usage extérieur</t>
  </si>
  <si>
    <t>2. SUPPORTS RIGIDES</t>
  </si>
  <si>
    <t>Dibond  imp quadri directe - RECTO SEUL  - épaisseur 3 mm</t>
  </si>
  <si>
    <t>Dibond  imp quadri directe - RECTO SEUL - épaisseur 5 mm</t>
  </si>
  <si>
    <t>Dibond  imp quadri directe - RECTO VERSO - épaisseur 3 mm</t>
  </si>
  <si>
    <t>Dibond  imp quadri directe - RECTO VERSO  - épaisseur 5 mm</t>
  </si>
  <si>
    <t>Dibond  + imp adhésivage - RECTO SEUL -  épaisseur 3 mm</t>
  </si>
  <si>
    <t>Dibond  + imp adhésivage - RECTO SEUL - épaisseur 5 mm</t>
  </si>
  <si>
    <t>Dibond  + imp adhésivage - RECTO VERSO -  épaisseur 3 mm</t>
  </si>
  <si>
    <t>Dibond  + imp adhésivage - RECTO VERSO - épaisseur 5 mm</t>
  </si>
  <si>
    <t xml:space="preserve">PVC  imp quadri - RECTO SEUL - épaisseur 3 mm </t>
  </si>
  <si>
    <t>PVC  imp quadri - RECTO SEUL - épaisseur  5 mm</t>
  </si>
  <si>
    <t xml:space="preserve">PVC  imp quadri - RECTO VERSO - épaisseur 3 mm </t>
  </si>
  <si>
    <t>PVC  imp quadri - RECTO VERSO - épaisseur  5 mm</t>
  </si>
  <si>
    <t>Plexiglas  imp quadri - RECTO SEUL  - épaisseur 3 mm</t>
  </si>
  <si>
    <t>Plexiglas  imp quadri - RECTO SEUL  - épaisseur 5 mm</t>
  </si>
  <si>
    <t>Plexiglas  imp quadri - RECTO VERSO - fond blanc  - épaisseur 3 mm</t>
  </si>
  <si>
    <t>Plexiglas  imp quadri - RECTO VERSO  - fond blanc - épaisseur 5 mm</t>
  </si>
  <si>
    <t>Aluminium brossé  imp quadri - recto - épaisseur 3 mm</t>
  </si>
  <si>
    <t>Aluminium brossé  imp quadri - recto - épaisseur 5 mm</t>
  </si>
  <si>
    <t>3. TOTEMS INTERIEURS/ EXTERIEURS</t>
  </si>
  <si>
    <t>Totem plat double face - chassis métallique traité anti-corrosion - face plane en tôle alu laquée blanc avec bords repliés - habillage : adhésif contrecollé sur toute la hauteur des panneaux RV - impression quadri avec lamination anti-graffiti RV . 800x2200 et variantes</t>
  </si>
  <si>
    <t>Totem plat double face - chassis métallique traité anti-corrosion - face plane en tôle alu laquée blanc avec bords repliés - habillage : adhésif contrecollés sur toutela hauteur des panneaux RV - impression quadri avec lamination anti-graffiti RV - rajout de 2 cercles en PVC 20 mm laqués rouge + adhésifs teintés masse blanc contrecollés. 800x2200 et variantes</t>
  </si>
  <si>
    <t xml:space="preserve">4. PANNEAUX D'INFORMATIONS/ DIRECTIONNELS MURAUX </t>
  </si>
  <si>
    <t>Profilé en aluminium - FORME PLATE - face plexi pour insertion support visuel</t>
  </si>
  <si>
    <t>105 mm  x 150 mm ou équivalent</t>
  </si>
  <si>
    <t>150 mm x 300 mm ou équivalent</t>
  </si>
  <si>
    <t xml:space="preserve">7. LETTRAGE EN VOLUME </t>
  </si>
  <si>
    <t>lettres découpées PVC  epaisseur 20 mm - méthode de collage adapté</t>
  </si>
  <si>
    <t>logo boîtier plexi lumineux face blanc diffusant, adhésivé rouge translucide  avec textes en réserve - chants PMMA opaque laqués rouge RAL 3020 Fond PVC - éclairage LED- diam 500 mm ou équivalent - avec programmateur.</t>
  </si>
  <si>
    <t>logo boîtier plexi lumineux face blanc diffusant, adhésivé rouge translucide  avec textes en réserve - chants PMMA opaque laqués rouge RAL 3020 Fond PVC - éclairage LED- diam 1300mm ou équivalent - avec programmateur.</t>
  </si>
  <si>
    <t>Logo boîtier non lumineux face blanche opaque adhésivé rouge avec texte en réserve- chants rouge opaque RAL 3020 - semelle PVC 10 mm - diam 300 mm</t>
  </si>
  <si>
    <t>Logo boîtier non lumineux face blanche opaque adhésivé rouge avec texte en réserve- chants rouge opaque RAL 3020 - semelle PVC 10 mm - diam 500 mm</t>
  </si>
  <si>
    <t>Logo boîtier non lumineux face blanche opaque adhésivé rouge avec texte en réserve- chants rouge opaque RAL 3020 - semelle PVC 10 mm - diam 1300 mm</t>
  </si>
  <si>
    <t>lettres boîtier non lumineuses face et chant alu blanc opaque -semelle PVC 10mm-hauteur des lettres max=228mm, du mini=300mm</t>
  </si>
  <si>
    <t>lettres boîtier non lumineuses face et chant alu blanc opaque -semelle PVC 10mm-hauteur des lettres max=288mm, du mini=221mm</t>
  </si>
  <si>
    <t>lettres boîtier non lumineuses face et chant alu blanc opaque -semelle PVC 10mm-hauteur des lettres max=800mm, du mini=614mm</t>
  </si>
  <si>
    <t>lisse alu laqué ton RAL à définir pour fixation des lettrages non lumineux et cablage raccordement</t>
  </si>
  <si>
    <t>lisse transparent pour fixation des lettrages non lumineux et cablage raccordement</t>
  </si>
  <si>
    <t>lettres découpées bois  epaisseur 20 mm - méthode de collage adapté</t>
  </si>
  <si>
    <t>8. covering véhicule</t>
  </si>
  <si>
    <t>covering véhicule - impression quadri, anti UV, anti graffiti, pose et lamination</t>
  </si>
  <si>
    <t>Autres accessoires</t>
  </si>
  <si>
    <t>Beach flag Impression quadi sur maille polyester 110g lisible en recto verso, finition pied croisillon 12kg,avec sac de transport - structure 3 m</t>
  </si>
  <si>
    <t>Beach flag Impression quadi sur maille polyester 110g lisible en recto verso, finition pied croisillon poids adapté au format,avec sac de transport - structure 2 m</t>
  </si>
  <si>
    <t>kakemono Roll up ou enrouleur - impression quadri -  bâche grande résistance 1000x2000</t>
  </si>
  <si>
    <t>kakemono Lbanner- impression quadri -  bâche grande résistance  1000x2000</t>
  </si>
  <si>
    <t xml:space="preserve">9. OPTIONNEL  </t>
  </si>
  <si>
    <t>Adhésif repositionnable - imp quadri</t>
  </si>
  <si>
    <t>Bâche - imp quadri - recto support : tissus 150 g/m² ou équivalent/115g</t>
  </si>
  <si>
    <t>Bâche - imp quadri - recto support : PVC 600g/m² à 650 g/m² ou equivalent</t>
  </si>
  <si>
    <t>lettres découpées résine/polystyrène  epaisseur 20  mm - méthode de collage adapté</t>
  </si>
  <si>
    <t>lettres découpées laiton  epaisseur 20 mm - méthode de collage adapté</t>
  </si>
  <si>
    <t>FINITION</t>
  </si>
  <si>
    <t>VISSERIE :  Fixation 4 vis aux coins du support pour vissage direct sur mur</t>
  </si>
  <si>
    <t>ENTRETOISE : fixation  4 entretoises pour support rigide - percage aux 4 coins du support</t>
  </si>
  <si>
    <t>DECOUPAGE  : découpe à la forme sur support souple</t>
  </si>
  <si>
    <t>DECOUPAGE  : découpe à la forme sur support rigide</t>
  </si>
  <si>
    <t>PERCAGE : Pose d'œillets  tous les 50 cm sur bâche</t>
  </si>
  <si>
    <t>FIXATION : Pose de Velcros sur support bâche ou rigide</t>
  </si>
  <si>
    <t>FIXATION : pose de 2 chaînes ou equivalent pour support rigide suspendu</t>
  </si>
  <si>
    <t>FIXATION : Fixation murale Drapeau  en alluminium pour support rigide 3 mm</t>
  </si>
  <si>
    <t>FIXATION : Fixation murale Drapeau en alluminium pour support rigide 5 mm</t>
  </si>
  <si>
    <t>LOCATION CAMION NACELE HAUTEUR 10 m ou plus</t>
  </si>
  <si>
    <t>la 1/2 journée</t>
  </si>
  <si>
    <t>la journée</t>
  </si>
  <si>
    <t>MAIN D'OEUVRE (y compris petites fournitures)</t>
  </si>
  <si>
    <t xml:space="preserve">1 technicien installateur 1/2 journée </t>
  </si>
  <si>
    <t xml:space="preserve">1 technicien installateur 1 journée </t>
  </si>
  <si>
    <t>2 techniciens installateurs (avec CACES) 1/2 journée</t>
  </si>
  <si>
    <t>2 techniciens installateurs (avec CACES) 1 journée</t>
  </si>
  <si>
    <t>1 technicien électricien 1/2 journée</t>
  </si>
  <si>
    <t>1 technicien électricien 1 journée</t>
  </si>
  <si>
    <t>1 technicien poseur trou, terrassement, pose totem 1/2 journée</t>
  </si>
  <si>
    <t>1 technicien poseur trou, terrassement, pose totem 1 journée</t>
  </si>
  <si>
    <t>Prestation nettoyage de support</t>
  </si>
  <si>
    <t>Prestation dépose adhésif micro-perforé</t>
  </si>
  <si>
    <t>FRAIS DE LIVRAISON</t>
  </si>
  <si>
    <t>FRAIS DE DEPLACEMENT</t>
  </si>
  <si>
    <t>BRETAGNE</t>
  </si>
  <si>
    <t>POURCENTAGE ACCORDÉ SUR LES PRIX CATALOGUE</t>
  </si>
  <si>
    <t>en %</t>
  </si>
  <si>
    <t>Unité</t>
  </si>
  <si>
    <t>Montant HT</t>
  </si>
  <si>
    <t>MONTANT TOTAL</t>
  </si>
  <si>
    <t>Lot n°3 : Réalisation d'impression sur tous types de supports pour les sites du CROUS dans l'Ille-et-Vilaine (35)</t>
  </si>
  <si>
    <t>DETAIL QUANTITATIF ESTIMATIF</t>
  </si>
  <si>
    <t>ACCORD-CADRE A BONS DE COMMANDE POUR LA FOURNITURE DE 
DIVERSES SIGNALETIQUES POUR LE CROUS DE BRETAGNE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</si>
</sst>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Aptos Narrow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4"/>
      <color indexed="50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7"/>
      <color rgb="FF555555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/>
    <xf numFmtId="0" fontId="2" fillId="0" borderId="8" xfId="0" applyFont="1" applyBorder="1"/>
    <xf numFmtId="0" fontId="8" fillId="0" borderId="12" xfId="0" applyFont="1" applyBorder="1" applyAlignment="1">
      <alignment horizontal="justify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/>
    <xf numFmtId="0" fontId="8" fillId="0" borderId="5" xfId="0" applyFont="1" applyBorder="1" applyAlignment="1">
      <alignment horizontal="justify" vertical="center"/>
    </xf>
    <xf numFmtId="0" fontId="8" fillId="0" borderId="8" xfId="0" applyFont="1" applyBorder="1"/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17" xfId="0" applyFont="1" applyBorder="1"/>
    <xf numFmtId="0" fontId="8" fillId="0" borderId="18" xfId="0" applyFont="1" applyBorder="1" applyAlignment="1">
      <alignment horizontal="justify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21" xfId="0" applyFont="1" applyBorder="1"/>
    <xf numFmtId="0" fontId="8" fillId="0" borderId="2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/>
    </xf>
    <xf numFmtId="0" fontId="9" fillId="3" borderId="25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horizontal="left" vertical="center"/>
    </xf>
    <xf numFmtId="0" fontId="9" fillId="3" borderId="27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/>
    <xf numFmtId="0" fontId="8" fillId="0" borderId="28" xfId="0" applyFont="1" applyBorder="1" applyAlignment="1">
      <alignment horizontal="left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/>
    <xf numFmtId="0" fontId="8" fillId="0" borderId="12" xfId="0" applyFont="1" applyBorder="1" applyAlignment="1">
      <alignment horizontal="left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/>
    <xf numFmtId="0" fontId="2" fillId="0" borderId="0" xfId="0" applyFont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8" fillId="0" borderId="28" xfId="0" applyFont="1" applyBorder="1" applyAlignment="1">
      <alignment horizontal="left" vertical="center" wrapText="1"/>
    </xf>
    <xf numFmtId="0" fontId="2" fillId="0" borderId="38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2" fillId="0" borderId="4" xfId="0" applyFont="1" applyBorder="1"/>
    <xf numFmtId="0" fontId="8" fillId="0" borderId="5" xfId="0" applyFont="1" applyBorder="1" applyAlignment="1">
      <alignment vertical="center" wrapText="1"/>
    </xf>
    <xf numFmtId="0" fontId="8" fillId="0" borderId="39" xfId="0" applyFont="1" applyBorder="1" applyAlignment="1">
      <alignment vertical="center" wrapText="1"/>
    </xf>
    <xf numFmtId="0" fontId="2" fillId="0" borderId="21" xfId="0" applyFont="1" applyBorder="1"/>
    <xf numFmtId="0" fontId="8" fillId="0" borderId="28" xfId="0" applyFont="1" applyBorder="1" applyAlignment="1">
      <alignment vertical="center" wrapText="1"/>
    </xf>
    <xf numFmtId="0" fontId="2" fillId="0" borderId="38" xfId="0" applyFont="1" applyBorder="1"/>
    <xf numFmtId="0" fontId="8" fillId="4" borderId="40" xfId="0" applyFont="1" applyFill="1" applyBorder="1" applyAlignment="1">
      <alignment horizontal="left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31" xfId="0" applyFont="1" applyFill="1" applyBorder="1" applyAlignment="1">
      <alignment horizontal="center" vertical="center" wrapText="1"/>
    </xf>
    <xf numFmtId="0" fontId="1" fillId="4" borderId="32" xfId="0" applyFont="1" applyFill="1" applyBorder="1" applyAlignment="1">
      <alignment horizontal="center" vertical="top" wrapText="1"/>
    </xf>
    <xf numFmtId="0" fontId="8" fillId="4" borderId="32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 wrapText="1"/>
    </xf>
    <xf numFmtId="0" fontId="9" fillId="2" borderId="41" xfId="0" applyFont="1" applyFill="1" applyBorder="1" applyAlignment="1">
      <alignment horizontal="left" vertical="center"/>
    </xf>
    <xf numFmtId="0" fontId="11" fillId="0" borderId="42" xfId="0" applyFont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2" fillId="0" borderId="44" xfId="0" applyFont="1" applyBorder="1"/>
    <xf numFmtId="0" fontId="8" fillId="0" borderId="45" xfId="0" applyFont="1" applyBorder="1"/>
    <xf numFmtId="0" fontId="8" fillId="0" borderId="46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center" vertical="center"/>
    </xf>
    <xf numFmtId="0" fontId="8" fillId="0" borderId="4" xfId="0" applyFont="1" applyBorder="1"/>
    <xf numFmtId="0" fontId="8" fillId="0" borderId="1" xfId="0" applyFont="1" applyBorder="1" applyAlignment="1">
      <alignment horizontal="left" vertical="center"/>
    </xf>
    <xf numFmtId="0" fontId="8" fillId="0" borderId="24" xfId="0" applyFont="1" applyBorder="1"/>
    <xf numFmtId="0" fontId="8" fillId="0" borderId="6" xfId="0" applyFont="1" applyBorder="1" applyAlignment="1">
      <alignment horizontal="left" vertical="center" wrapText="1"/>
    </xf>
    <xf numFmtId="0" fontId="8" fillId="0" borderId="40" xfId="0" applyFont="1" applyBorder="1" applyAlignment="1">
      <alignment horizontal="justify" vertical="center"/>
    </xf>
    <xf numFmtId="44" fontId="8" fillId="0" borderId="14" xfId="0" applyNumberFormat="1" applyFont="1" applyBorder="1" applyAlignment="1">
      <alignment horizontal="center" vertical="center"/>
    </xf>
    <xf numFmtId="44" fontId="8" fillId="0" borderId="14" xfId="0" applyNumberFormat="1" applyFont="1" applyBorder="1" applyAlignment="1">
      <alignment horizontal="right" vertical="center"/>
    </xf>
    <xf numFmtId="44" fontId="8" fillId="0" borderId="7" xfId="0" applyNumberFormat="1" applyFont="1" applyBorder="1" applyAlignment="1">
      <alignment horizontal="right" vertical="center"/>
    </xf>
    <xf numFmtId="44" fontId="8" fillId="0" borderId="6" xfId="0" applyNumberFormat="1" applyFont="1" applyBorder="1" applyAlignment="1">
      <alignment horizontal="right" vertical="center"/>
    </xf>
    <xf numFmtId="44" fontId="8" fillId="0" borderId="34" xfId="0" applyNumberFormat="1" applyFont="1" applyBorder="1" applyAlignment="1">
      <alignment horizontal="right" vertical="center"/>
    </xf>
    <xf numFmtId="44" fontId="8" fillId="0" borderId="36" xfId="0" applyNumberFormat="1" applyFont="1" applyBorder="1" applyAlignment="1">
      <alignment horizontal="right" vertical="center"/>
    </xf>
    <xf numFmtId="44" fontId="8" fillId="0" borderId="37" xfId="0" applyNumberFormat="1" applyFont="1" applyBorder="1" applyAlignment="1">
      <alignment horizontal="right" vertical="center"/>
    </xf>
    <xf numFmtId="44" fontId="8" fillId="0" borderId="3" xfId="0" applyNumberFormat="1" applyFont="1" applyBorder="1" applyAlignment="1">
      <alignment horizontal="right" vertical="center"/>
    </xf>
    <xf numFmtId="44" fontId="11" fillId="0" borderId="43" xfId="0" applyNumberFormat="1" applyFont="1" applyBorder="1" applyAlignment="1">
      <alignment horizontal="right" vertical="center"/>
    </xf>
    <xf numFmtId="44" fontId="2" fillId="0" borderId="43" xfId="0" applyNumberFormat="1" applyFont="1" applyBorder="1" applyAlignment="1">
      <alignment horizontal="right" vertical="center"/>
    </xf>
    <xf numFmtId="44" fontId="8" fillId="0" borderId="46" xfId="0" applyNumberFormat="1" applyFont="1" applyBorder="1" applyAlignment="1">
      <alignment horizontal="right" vertical="center"/>
    </xf>
    <xf numFmtId="44" fontId="8" fillId="0" borderId="2" xfId="0" applyNumberFormat="1" applyFont="1" applyBorder="1" applyAlignment="1">
      <alignment horizontal="right" vertical="center"/>
    </xf>
    <xf numFmtId="44" fontId="8" fillId="0" borderId="23" xfId="0" applyNumberFormat="1" applyFont="1" applyBorder="1" applyAlignment="1">
      <alignment horizontal="right" vertical="center"/>
    </xf>
    <xf numFmtId="44" fontId="8" fillId="0" borderId="13" xfId="0" applyNumberFormat="1" applyFont="1" applyBorder="1" applyAlignment="1">
      <alignment horizontal="right" vertical="center"/>
    </xf>
    <xf numFmtId="0" fontId="8" fillId="0" borderId="40" xfId="0" applyFont="1" applyBorder="1" applyAlignment="1">
      <alignment vertical="center" wrapText="1"/>
    </xf>
    <xf numFmtId="0" fontId="2" fillId="0" borderId="32" xfId="0" applyFont="1" applyBorder="1"/>
    <xf numFmtId="0" fontId="8" fillId="3" borderId="30" xfId="0" applyFont="1" applyFill="1" applyBorder="1" applyAlignment="1">
      <alignment horizontal="center" vertical="center" wrapText="1"/>
    </xf>
    <xf numFmtId="44" fontId="8" fillId="3" borderId="31" xfId="0" applyNumberFormat="1" applyFont="1" applyFill="1" applyBorder="1" applyAlignment="1">
      <alignment horizontal="right" vertical="center" wrapText="1"/>
    </xf>
    <xf numFmtId="44" fontId="1" fillId="3" borderId="31" xfId="0" applyNumberFormat="1" applyFont="1" applyFill="1" applyBorder="1" applyAlignment="1">
      <alignment horizontal="right" vertical="center" wrapText="1"/>
    </xf>
    <xf numFmtId="0" fontId="1" fillId="3" borderId="32" xfId="0" applyFont="1" applyFill="1" applyBorder="1" applyAlignment="1">
      <alignment horizontal="center" vertical="top" wrapText="1"/>
    </xf>
    <xf numFmtId="0" fontId="8" fillId="3" borderId="32" xfId="0" applyFont="1" applyFill="1" applyBorder="1" applyAlignment="1">
      <alignment horizontal="left" vertical="top" wrapText="1"/>
    </xf>
    <xf numFmtId="0" fontId="8" fillId="0" borderId="48" xfId="0" applyFont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horizontal="left" vertical="center"/>
    </xf>
    <xf numFmtId="0" fontId="9" fillId="3" borderId="27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8" fillId="3" borderId="24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9" fillId="3" borderId="17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11" fillId="0" borderId="4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4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55F58C-4D0E-4B31-8EEF-610FE286DDB3}">
  <dimension ref="A1:M111"/>
  <sheetViews>
    <sheetView tabSelected="1" workbookViewId="0">
      <selection activeCell="A6" sqref="A6"/>
    </sheetView>
  </sheetViews>
  <sheetFormatPr baseColWidth="10" defaultColWidth="11.3984375" defaultRowHeight="12.75" x14ac:dyDescent="0.35"/>
  <cols>
    <col min="1" max="1" width="113.6640625" style="2" customWidth="1"/>
    <col min="2" max="2" width="13" style="5" customWidth="1"/>
    <col min="3" max="3" width="15.6640625" style="5" customWidth="1"/>
    <col min="4" max="4" width="46.53125" style="2" customWidth="1"/>
    <col min="5" max="7" width="13" style="2" customWidth="1"/>
    <col min="8" max="254" width="11.3984375" style="2"/>
    <col min="255" max="255" width="113.6640625" style="2" customWidth="1"/>
    <col min="256" max="257" width="13" style="2" customWidth="1"/>
    <col min="258" max="258" width="15.6640625" style="2" customWidth="1"/>
    <col min="259" max="259" width="18" style="2" customWidth="1"/>
    <col min="260" max="260" width="46.53125" style="2" customWidth="1"/>
    <col min="261" max="263" width="13" style="2" customWidth="1"/>
    <col min="264" max="510" width="11.3984375" style="2"/>
    <col min="511" max="511" width="113.6640625" style="2" customWidth="1"/>
    <col min="512" max="513" width="13" style="2" customWidth="1"/>
    <col min="514" max="514" width="15.6640625" style="2" customWidth="1"/>
    <col min="515" max="515" width="18" style="2" customWidth="1"/>
    <col min="516" max="516" width="46.53125" style="2" customWidth="1"/>
    <col min="517" max="519" width="13" style="2" customWidth="1"/>
    <col min="520" max="766" width="11.3984375" style="2"/>
    <col min="767" max="767" width="113.6640625" style="2" customWidth="1"/>
    <col min="768" max="769" width="13" style="2" customWidth="1"/>
    <col min="770" max="770" width="15.6640625" style="2" customWidth="1"/>
    <col min="771" max="771" width="18" style="2" customWidth="1"/>
    <col min="772" max="772" width="46.53125" style="2" customWidth="1"/>
    <col min="773" max="775" width="13" style="2" customWidth="1"/>
    <col min="776" max="1022" width="11.3984375" style="2"/>
    <col min="1023" max="1023" width="113.6640625" style="2" customWidth="1"/>
    <col min="1024" max="1025" width="13" style="2" customWidth="1"/>
    <col min="1026" max="1026" width="15.6640625" style="2" customWidth="1"/>
    <col min="1027" max="1027" width="18" style="2" customWidth="1"/>
    <col min="1028" max="1028" width="46.53125" style="2" customWidth="1"/>
    <col min="1029" max="1031" width="13" style="2" customWidth="1"/>
    <col min="1032" max="1278" width="11.3984375" style="2"/>
    <col min="1279" max="1279" width="113.6640625" style="2" customWidth="1"/>
    <col min="1280" max="1281" width="13" style="2" customWidth="1"/>
    <col min="1282" max="1282" width="15.6640625" style="2" customWidth="1"/>
    <col min="1283" max="1283" width="18" style="2" customWidth="1"/>
    <col min="1284" max="1284" width="46.53125" style="2" customWidth="1"/>
    <col min="1285" max="1287" width="13" style="2" customWidth="1"/>
    <col min="1288" max="1534" width="11.3984375" style="2"/>
    <col min="1535" max="1535" width="113.6640625" style="2" customWidth="1"/>
    <col min="1536" max="1537" width="13" style="2" customWidth="1"/>
    <col min="1538" max="1538" width="15.6640625" style="2" customWidth="1"/>
    <col min="1539" max="1539" width="18" style="2" customWidth="1"/>
    <col min="1540" max="1540" width="46.53125" style="2" customWidth="1"/>
    <col min="1541" max="1543" width="13" style="2" customWidth="1"/>
    <col min="1544" max="1790" width="11.3984375" style="2"/>
    <col min="1791" max="1791" width="113.6640625" style="2" customWidth="1"/>
    <col min="1792" max="1793" width="13" style="2" customWidth="1"/>
    <col min="1794" max="1794" width="15.6640625" style="2" customWidth="1"/>
    <col min="1795" max="1795" width="18" style="2" customWidth="1"/>
    <col min="1796" max="1796" width="46.53125" style="2" customWidth="1"/>
    <col min="1797" max="1799" width="13" style="2" customWidth="1"/>
    <col min="1800" max="2046" width="11.3984375" style="2"/>
    <col min="2047" max="2047" width="113.6640625" style="2" customWidth="1"/>
    <col min="2048" max="2049" width="13" style="2" customWidth="1"/>
    <col min="2050" max="2050" width="15.6640625" style="2" customWidth="1"/>
    <col min="2051" max="2051" width="18" style="2" customWidth="1"/>
    <col min="2052" max="2052" width="46.53125" style="2" customWidth="1"/>
    <col min="2053" max="2055" width="13" style="2" customWidth="1"/>
    <col min="2056" max="2302" width="11.3984375" style="2"/>
    <col min="2303" max="2303" width="113.6640625" style="2" customWidth="1"/>
    <col min="2304" max="2305" width="13" style="2" customWidth="1"/>
    <col min="2306" max="2306" width="15.6640625" style="2" customWidth="1"/>
    <col min="2307" max="2307" width="18" style="2" customWidth="1"/>
    <col min="2308" max="2308" width="46.53125" style="2" customWidth="1"/>
    <col min="2309" max="2311" width="13" style="2" customWidth="1"/>
    <col min="2312" max="2558" width="11.3984375" style="2"/>
    <col min="2559" max="2559" width="113.6640625" style="2" customWidth="1"/>
    <col min="2560" max="2561" width="13" style="2" customWidth="1"/>
    <col min="2562" max="2562" width="15.6640625" style="2" customWidth="1"/>
    <col min="2563" max="2563" width="18" style="2" customWidth="1"/>
    <col min="2564" max="2564" width="46.53125" style="2" customWidth="1"/>
    <col min="2565" max="2567" width="13" style="2" customWidth="1"/>
    <col min="2568" max="2814" width="11.3984375" style="2"/>
    <col min="2815" max="2815" width="113.6640625" style="2" customWidth="1"/>
    <col min="2816" max="2817" width="13" style="2" customWidth="1"/>
    <col min="2818" max="2818" width="15.6640625" style="2" customWidth="1"/>
    <col min="2819" max="2819" width="18" style="2" customWidth="1"/>
    <col min="2820" max="2820" width="46.53125" style="2" customWidth="1"/>
    <col min="2821" max="2823" width="13" style="2" customWidth="1"/>
    <col min="2824" max="3070" width="11.3984375" style="2"/>
    <col min="3071" max="3071" width="113.6640625" style="2" customWidth="1"/>
    <col min="3072" max="3073" width="13" style="2" customWidth="1"/>
    <col min="3074" max="3074" width="15.6640625" style="2" customWidth="1"/>
    <col min="3075" max="3075" width="18" style="2" customWidth="1"/>
    <col min="3076" max="3076" width="46.53125" style="2" customWidth="1"/>
    <col min="3077" max="3079" width="13" style="2" customWidth="1"/>
    <col min="3080" max="3326" width="11.3984375" style="2"/>
    <col min="3327" max="3327" width="113.6640625" style="2" customWidth="1"/>
    <col min="3328" max="3329" width="13" style="2" customWidth="1"/>
    <col min="3330" max="3330" width="15.6640625" style="2" customWidth="1"/>
    <col min="3331" max="3331" width="18" style="2" customWidth="1"/>
    <col min="3332" max="3332" width="46.53125" style="2" customWidth="1"/>
    <col min="3333" max="3335" width="13" style="2" customWidth="1"/>
    <col min="3336" max="3582" width="11.3984375" style="2"/>
    <col min="3583" max="3583" width="113.6640625" style="2" customWidth="1"/>
    <col min="3584" max="3585" width="13" style="2" customWidth="1"/>
    <col min="3586" max="3586" width="15.6640625" style="2" customWidth="1"/>
    <col min="3587" max="3587" width="18" style="2" customWidth="1"/>
    <col min="3588" max="3588" width="46.53125" style="2" customWidth="1"/>
    <col min="3589" max="3591" width="13" style="2" customWidth="1"/>
    <col min="3592" max="3838" width="11.3984375" style="2"/>
    <col min="3839" max="3839" width="113.6640625" style="2" customWidth="1"/>
    <col min="3840" max="3841" width="13" style="2" customWidth="1"/>
    <col min="3842" max="3842" width="15.6640625" style="2" customWidth="1"/>
    <col min="3843" max="3843" width="18" style="2" customWidth="1"/>
    <col min="3844" max="3844" width="46.53125" style="2" customWidth="1"/>
    <col min="3845" max="3847" width="13" style="2" customWidth="1"/>
    <col min="3848" max="4094" width="11.3984375" style="2"/>
    <col min="4095" max="4095" width="113.6640625" style="2" customWidth="1"/>
    <col min="4096" max="4097" width="13" style="2" customWidth="1"/>
    <col min="4098" max="4098" width="15.6640625" style="2" customWidth="1"/>
    <col min="4099" max="4099" width="18" style="2" customWidth="1"/>
    <col min="4100" max="4100" width="46.53125" style="2" customWidth="1"/>
    <col min="4101" max="4103" width="13" style="2" customWidth="1"/>
    <col min="4104" max="4350" width="11.3984375" style="2"/>
    <col min="4351" max="4351" width="113.6640625" style="2" customWidth="1"/>
    <col min="4352" max="4353" width="13" style="2" customWidth="1"/>
    <col min="4354" max="4354" width="15.6640625" style="2" customWidth="1"/>
    <col min="4355" max="4355" width="18" style="2" customWidth="1"/>
    <col min="4356" max="4356" width="46.53125" style="2" customWidth="1"/>
    <col min="4357" max="4359" width="13" style="2" customWidth="1"/>
    <col min="4360" max="4606" width="11.3984375" style="2"/>
    <col min="4607" max="4607" width="113.6640625" style="2" customWidth="1"/>
    <col min="4608" max="4609" width="13" style="2" customWidth="1"/>
    <col min="4610" max="4610" width="15.6640625" style="2" customWidth="1"/>
    <col min="4611" max="4611" width="18" style="2" customWidth="1"/>
    <col min="4612" max="4612" width="46.53125" style="2" customWidth="1"/>
    <col min="4613" max="4615" width="13" style="2" customWidth="1"/>
    <col min="4616" max="4862" width="11.3984375" style="2"/>
    <col min="4863" max="4863" width="113.6640625" style="2" customWidth="1"/>
    <col min="4864" max="4865" width="13" style="2" customWidth="1"/>
    <col min="4866" max="4866" width="15.6640625" style="2" customWidth="1"/>
    <col min="4867" max="4867" width="18" style="2" customWidth="1"/>
    <col min="4868" max="4868" width="46.53125" style="2" customWidth="1"/>
    <col min="4869" max="4871" width="13" style="2" customWidth="1"/>
    <col min="4872" max="5118" width="11.3984375" style="2"/>
    <col min="5119" max="5119" width="113.6640625" style="2" customWidth="1"/>
    <col min="5120" max="5121" width="13" style="2" customWidth="1"/>
    <col min="5122" max="5122" width="15.6640625" style="2" customWidth="1"/>
    <col min="5123" max="5123" width="18" style="2" customWidth="1"/>
    <col min="5124" max="5124" width="46.53125" style="2" customWidth="1"/>
    <col min="5125" max="5127" width="13" style="2" customWidth="1"/>
    <col min="5128" max="5374" width="11.3984375" style="2"/>
    <col min="5375" max="5375" width="113.6640625" style="2" customWidth="1"/>
    <col min="5376" max="5377" width="13" style="2" customWidth="1"/>
    <col min="5378" max="5378" width="15.6640625" style="2" customWidth="1"/>
    <col min="5379" max="5379" width="18" style="2" customWidth="1"/>
    <col min="5380" max="5380" width="46.53125" style="2" customWidth="1"/>
    <col min="5381" max="5383" width="13" style="2" customWidth="1"/>
    <col min="5384" max="5630" width="11.3984375" style="2"/>
    <col min="5631" max="5631" width="113.6640625" style="2" customWidth="1"/>
    <col min="5632" max="5633" width="13" style="2" customWidth="1"/>
    <col min="5634" max="5634" width="15.6640625" style="2" customWidth="1"/>
    <col min="5635" max="5635" width="18" style="2" customWidth="1"/>
    <col min="5636" max="5636" width="46.53125" style="2" customWidth="1"/>
    <col min="5637" max="5639" width="13" style="2" customWidth="1"/>
    <col min="5640" max="5886" width="11.3984375" style="2"/>
    <col min="5887" max="5887" width="113.6640625" style="2" customWidth="1"/>
    <col min="5888" max="5889" width="13" style="2" customWidth="1"/>
    <col min="5890" max="5890" width="15.6640625" style="2" customWidth="1"/>
    <col min="5891" max="5891" width="18" style="2" customWidth="1"/>
    <col min="5892" max="5892" width="46.53125" style="2" customWidth="1"/>
    <col min="5893" max="5895" width="13" style="2" customWidth="1"/>
    <col min="5896" max="6142" width="11.3984375" style="2"/>
    <col min="6143" max="6143" width="113.6640625" style="2" customWidth="1"/>
    <col min="6144" max="6145" width="13" style="2" customWidth="1"/>
    <col min="6146" max="6146" width="15.6640625" style="2" customWidth="1"/>
    <col min="6147" max="6147" width="18" style="2" customWidth="1"/>
    <col min="6148" max="6148" width="46.53125" style="2" customWidth="1"/>
    <col min="6149" max="6151" width="13" style="2" customWidth="1"/>
    <col min="6152" max="6398" width="11.3984375" style="2"/>
    <col min="6399" max="6399" width="113.6640625" style="2" customWidth="1"/>
    <col min="6400" max="6401" width="13" style="2" customWidth="1"/>
    <col min="6402" max="6402" width="15.6640625" style="2" customWidth="1"/>
    <col min="6403" max="6403" width="18" style="2" customWidth="1"/>
    <col min="6404" max="6404" width="46.53125" style="2" customWidth="1"/>
    <col min="6405" max="6407" width="13" style="2" customWidth="1"/>
    <col min="6408" max="6654" width="11.3984375" style="2"/>
    <col min="6655" max="6655" width="113.6640625" style="2" customWidth="1"/>
    <col min="6656" max="6657" width="13" style="2" customWidth="1"/>
    <col min="6658" max="6658" width="15.6640625" style="2" customWidth="1"/>
    <col min="6659" max="6659" width="18" style="2" customWidth="1"/>
    <col min="6660" max="6660" width="46.53125" style="2" customWidth="1"/>
    <col min="6661" max="6663" width="13" style="2" customWidth="1"/>
    <col min="6664" max="6910" width="11.3984375" style="2"/>
    <col min="6911" max="6911" width="113.6640625" style="2" customWidth="1"/>
    <col min="6912" max="6913" width="13" style="2" customWidth="1"/>
    <col min="6914" max="6914" width="15.6640625" style="2" customWidth="1"/>
    <col min="6915" max="6915" width="18" style="2" customWidth="1"/>
    <col min="6916" max="6916" width="46.53125" style="2" customWidth="1"/>
    <col min="6917" max="6919" width="13" style="2" customWidth="1"/>
    <col min="6920" max="7166" width="11.3984375" style="2"/>
    <col min="7167" max="7167" width="113.6640625" style="2" customWidth="1"/>
    <col min="7168" max="7169" width="13" style="2" customWidth="1"/>
    <col min="7170" max="7170" width="15.6640625" style="2" customWidth="1"/>
    <col min="7171" max="7171" width="18" style="2" customWidth="1"/>
    <col min="7172" max="7172" width="46.53125" style="2" customWidth="1"/>
    <col min="7173" max="7175" width="13" style="2" customWidth="1"/>
    <col min="7176" max="7422" width="11.3984375" style="2"/>
    <col min="7423" max="7423" width="113.6640625" style="2" customWidth="1"/>
    <col min="7424" max="7425" width="13" style="2" customWidth="1"/>
    <col min="7426" max="7426" width="15.6640625" style="2" customWidth="1"/>
    <col min="7427" max="7427" width="18" style="2" customWidth="1"/>
    <col min="7428" max="7428" width="46.53125" style="2" customWidth="1"/>
    <col min="7429" max="7431" width="13" style="2" customWidth="1"/>
    <col min="7432" max="7678" width="11.3984375" style="2"/>
    <col min="7679" max="7679" width="113.6640625" style="2" customWidth="1"/>
    <col min="7680" max="7681" width="13" style="2" customWidth="1"/>
    <col min="7682" max="7682" width="15.6640625" style="2" customWidth="1"/>
    <col min="7683" max="7683" width="18" style="2" customWidth="1"/>
    <col min="7684" max="7684" width="46.53125" style="2" customWidth="1"/>
    <col min="7685" max="7687" width="13" style="2" customWidth="1"/>
    <col min="7688" max="7934" width="11.3984375" style="2"/>
    <col min="7935" max="7935" width="113.6640625" style="2" customWidth="1"/>
    <col min="7936" max="7937" width="13" style="2" customWidth="1"/>
    <col min="7938" max="7938" width="15.6640625" style="2" customWidth="1"/>
    <col min="7939" max="7939" width="18" style="2" customWidth="1"/>
    <col min="7940" max="7940" width="46.53125" style="2" customWidth="1"/>
    <col min="7941" max="7943" width="13" style="2" customWidth="1"/>
    <col min="7944" max="8190" width="11.3984375" style="2"/>
    <col min="8191" max="8191" width="113.6640625" style="2" customWidth="1"/>
    <col min="8192" max="8193" width="13" style="2" customWidth="1"/>
    <col min="8194" max="8194" width="15.6640625" style="2" customWidth="1"/>
    <col min="8195" max="8195" width="18" style="2" customWidth="1"/>
    <col min="8196" max="8196" width="46.53125" style="2" customWidth="1"/>
    <col min="8197" max="8199" width="13" style="2" customWidth="1"/>
    <col min="8200" max="8446" width="11.3984375" style="2"/>
    <col min="8447" max="8447" width="113.6640625" style="2" customWidth="1"/>
    <col min="8448" max="8449" width="13" style="2" customWidth="1"/>
    <col min="8450" max="8450" width="15.6640625" style="2" customWidth="1"/>
    <col min="8451" max="8451" width="18" style="2" customWidth="1"/>
    <col min="8452" max="8452" width="46.53125" style="2" customWidth="1"/>
    <col min="8453" max="8455" width="13" style="2" customWidth="1"/>
    <col min="8456" max="8702" width="11.3984375" style="2"/>
    <col min="8703" max="8703" width="113.6640625" style="2" customWidth="1"/>
    <col min="8704" max="8705" width="13" style="2" customWidth="1"/>
    <col min="8706" max="8706" width="15.6640625" style="2" customWidth="1"/>
    <col min="8707" max="8707" width="18" style="2" customWidth="1"/>
    <col min="8708" max="8708" width="46.53125" style="2" customWidth="1"/>
    <col min="8709" max="8711" width="13" style="2" customWidth="1"/>
    <col min="8712" max="8958" width="11.3984375" style="2"/>
    <col min="8959" max="8959" width="113.6640625" style="2" customWidth="1"/>
    <col min="8960" max="8961" width="13" style="2" customWidth="1"/>
    <col min="8962" max="8962" width="15.6640625" style="2" customWidth="1"/>
    <col min="8963" max="8963" width="18" style="2" customWidth="1"/>
    <col min="8964" max="8964" width="46.53125" style="2" customWidth="1"/>
    <col min="8965" max="8967" width="13" style="2" customWidth="1"/>
    <col min="8968" max="9214" width="11.3984375" style="2"/>
    <col min="9215" max="9215" width="113.6640625" style="2" customWidth="1"/>
    <col min="9216" max="9217" width="13" style="2" customWidth="1"/>
    <col min="9218" max="9218" width="15.6640625" style="2" customWidth="1"/>
    <col min="9219" max="9219" width="18" style="2" customWidth="1"/>
    <col min="9220" max="9220" width="46.53125" style="2" customWidth="1"/>
    <col min="9221" max="9223" width="13" style="2" customWidth="1"/>
    <col min="9224" max="9470" width="11.3984375" style="2"/>
    <col min="9471" max="9471" width="113.6640625" style="2" customWidth="1"/>
    <col min="9472" max="9473" width="13" style="2" customWidth="1"/>
    <col min="9474" max="9474" width="15.6640625" style="2" customWidth="1"/>
    <col min="9475" max="9475" width="18" style="2" customWidth="1"/>
    <col min="9476" max="9476" width="46.53125" style="2" customWidth="1"/>
    <col min="9477" max="9479" width="13" style="2" customWidth="1"/>
    <col min="9480" max="9726" width="11.3984375" style="2"/>
    <col min="9727" max="9727" width="113.6640625" style="2" customWidth="1"/>
    <col min="9728" max="9729" width="13" style="2" customWidth="1"/>
    <col min="9730" max="9730" width="15.6640625" style="2" customWidth="1"/>
    <col min="9731" max="9731" width="18" style="2" customWidth="1"/>
    <col min="9732" max="9732" width="46.53125" style="2" customWidth="1"/>
    <col min="9733" max="9735" width="13" style="2" customWidth="1"/>
    <col min="9736" max="9982" width="11.3984375" style="2"/>
    <col min="9983" max="9983" width="113.6640625" style="2" customWidth="1"/>
    <col min="9984" max="9985" width="13" style="2" customWidth="1"/>
    <col min="9986" max="9986" width="15.6640625" style="2" customWidth="1"/>
    <col min="9987" max="9987" width="18" style="2" customWidth="1"/>
    <col min="9988" max="9988" width="46.53125" style="2" customWidth="1"/>
    <col min="9989" max="9991" width="13" style="2" customWidth="1"/>
    <col min="9992" max="10238" width="11.3984375" style="2"/>
    <col min="10239" max="10239" width="113.6640625" style="2" customWidth="1"/>
    <col min="10240" max="10241" width="13" style="2" customWidth="1"/>
    <col min="10242" max="10242" width="15.6640625" style="2" customWidth="1"/>
    <col min="10243" max="10243" width="18" style="2" customWidth="1"/>
    <col min="10244" max="10244" width="46.53125" style="2" customWidth="1"/>
    <col min="10245" max="10247" width="13" style="2" customWidth="1"/>
    <col min="10248" max="10494" width="11.3984375" style="2"/>
    <col min="10495" max="10495" width="113.6640625" style="2" customWidth="1"/>
    <col min="10496" max="10497" width="13" style="2" customWidth="1"/>
    <col min="10498" max="10498" width="15.6640625" style="2" customWidth="1"/>
    <col min="10499" max="10499" width="18" style="2" customWidth="1"/>
    <col min="10500" max="10500" width="46.53125" style="2" customWidth="1"/>
    <col min="10501" max="10503" width="13" style="2" customWidth="1"/>
    <col min="10504" max="10750" width="11.3984375" style="2"/>
    <col min="10751" max="10751" width="113.6640625" style="2" customWidth="1"/>
    <col min="10752" max="10753" width="13" style="2" customWidth="1"/>
    <col min="10754" max="10754" width="15.6640625" style="2" customWidth="1"/>
    <col min="10755" max="10755" width="18" style="2" customWidth="1"/>
    <col min="10756" max="10756" width="46.53125" style="2" customWidth="1"/>
    <col min="10757" max="10759" width="13" style="2" customWidth="1"/>
    <col min="10760" max="11006" width="11.3984375" style="2"/>
    <col min="11007" max="11007" width="113.6640625" style="2" customWidth="1"/>
    <col min="11008" max="11009" width="13" style="2" customWidth="1"/>
    <col min="11010" max="11010" width="15.6640625" style="2" customWidth="1"/>
    <col min="11011" max="11011" width="18" style="2" customWidth="1"/>
    <col min="11012" max="11012" width="46.53125" style="2" customWidth="1"/>
    <col min="11013" max="11015" width="13" style="2" customWidth="1"/>
    <col min="11016" max="11262" width="11.3984375" style="2"/>
    <col min="11263" max="11263" width="113.6640625" style="2" customWidth="1"/>
    <col min="11264" max="11265" width="13" style="2" customWidth="1"/>
    <col min="11266" max="11266" width="15.6640625" style="2" customWidth="1"/>
    <col min="11267" max="11267" width="18" style="2" customWidth="1"/>
    <col min="11268" max="11268" width="46.53125" style="2" customWidth="1"/>
    <col min="11269" max="11271" width="13" style="2" customWidth="1"/>
    <col min="11272" max="11518" width="11.3984375" style="2"/>
    <col min="11519" max="11519" width="113.6640625" style="2" customWidth="1"/>
    <col min="11520" max="11521" width="13" style="2" customWidth="1"/>
    <col min="11522" max="11522" width="15.6640625" style="2" customWidth="1"/>
    <col min="11523" max="11523" width="18" style="2" customWidth="1"/>
    <col min="11524" max="11524" width="46.53125" style="2" customWidth="1"/>
    <col min="11525" max="11527" width="13" style="2" customWidth="1"/>
    <col min="11528" max="11774" width="11.3984375" style="2"/>
    <col min="11775" max="11775" width="113.6640625" style="2" customWidth="1"/>
    <col min="11776" max="11777" width="13" style="2" customWidth="1"/>
    <col min="11778" max="11778" width="15.6640625" style="2" customWidth="1"/>
    <col min="11779" max="11779" width="18" style="2" customWidth="1"/>
    <col min="11780" max="11780" width="46.53125" style="2" customWidth="1"/>
    <col min="11781" max="11783" width="13" style="2" customWidth="1"/>
    <col min="11784" max="12030" width="11.3984375" style="2"/>
    <col min="12031" max="12031" width="113.6640625" style="2" customWidth="1"/>
    <col min="12032" max="12033" width="13" style="2" customWidth="1"/>
    <col min="12034" max="12034" width="15.6640625" style="2" customWidth="1"/>
    <col min="12035" max="12035" width="18" style="2" customWidth="1"/>
    <col min="12036" max="12036" width="46.53125" style="2" customWidth="1"/>
    <col min="12037" max="12039" width="13" style="2" customWidth="1"/>
    <col min="12040" max="12286" width="11.3984375" style="2"/>
    <col min="12287" max="12287" width="113.6640625" style="2" customWidth="1"/>
    <col min="12288" max="12289" width="13" style="2" customWidth="1"/>
    <col min="12290" max="12290" width="15.6640625" style="2" customWidth="1"/>
    <col min="12291" max="12291" width="18" style="2" customWidth="1"/>
    <col min="12292" max="12292" width="46.53125" style="2" customWidth="1"/>
    <col min="12293" max="12295" width="13" style="2" customWidth="1"/>
    <col min="12296" max="12542" width="11.3984375" style="2"/>
    <col min="12543" max="12543" width="113.6640625" style="2" customWidth="1"/>
    <col min="12544" max="12545" width="13" style="2" customWidth="1"/>
    <col min="12546" max="12546" width="15.6640625" style="2" customWidth="1"/>
    <col min="12547" max="12547" width="18" style="2" customWidth="1"/>
    <col min="12548" max="12548" width="46.53125" style="2" customWidth="1"/>
    <col min="12549" max="12551" width="13" style="2" customWidth="1"/>
    <col min="12552" max="12798" width="11.3984375" style="2"/>
    <col min="12799" max="12799" width="113.6640625" style="2" customWidth="1"/>
    <col min="12800" max="12801" width="13" style="2" customWidth="1"/>
    <col min="12802" max="12802" width="15.6640625" style="2" customWidth="1"/>
    <col min="12803" max="12803" width="18" style="2" customWidth="1"/>
    <col min="12804" max="12804" width="46.53125" style="2" customWidth="1"/>
    <col min="12805" max="12807" width="13" style="2" customWidth="1"/>
    <col min="12808" max="13054" width="11.3984375" style="2"/>
    <col min="13055" max="13055" width="113.6640625" style="2" customWidth="1"/>
    <col min="13056" max="13057" width="13" style="2" customWidth="1"/>
    <col min="13058" max="13058" width="15.6640625" style="2" customWidth="1"/>
    <col min="13059" max="13059" width="18" style="2" customWidth="1"/>
    <col min="13060" max="13060" width="46.53125" style="2" customWidth="1"/>
    <col min="13061" max="13063" width="13" style="2" customWidth="1"/>
    <col min="13064" max="13310" width="11.3984375" style="2"/>
    <col min="13311" max="13311" width="113.6640625" style="2" customWidth="1"/>
    <col min="13312" max="13313" width="13" style="2" customWidth="1"/>
    <col min="13314" max="13314" width="15.6640625" style="2" customWidth="1"/>
    <col min="13315" max="13315" width="18" style="2" customWidth="1"/>
    <col min="13316" max="13316" width="46.53125" style="2" customWidth="1"/>
    <col min="13317" max="13319" width="13" style="2" customWidth="1"/>
    <col min="13320" max="13566" width="11.3984375" style="2"/>
    <col min="13567" max="13567" width="113.6640625" style="2" customWidth="1"/>
    <col min="13568" max="13569" width="13" style="2" customWidth="1"/>
    <col min="13570" max="13570" width="15.6640625" style="2" customWidth="1"/>
    <col min="13571" max="13571" width="18" style="2" customWidth="1"/>
    <col min="13572" max="13572" width="46.53125" style="2" customWidth="1"/>
    <col min="13573" max="13575" width="13" style="2" customWidth="1"/>
    <col min="13576" max="13822" width="11.3984375" style="2"/>
    <col min="13823" max="13823" width="113.6640625" style="2" customWidth="1"/>
    <col min="13824" max="13825" width="13" style="2" customWidth="1"/>
    <col min="13826" max="13826" width="15.6640625" style="2" customWidth="1"/>
    <col min="13827" max="13827" width="18" style="2" customWidth="1"/>
    <col min="13828" max="13828" width="46.53125" style="2" customWidth="1"/>
    <col min="13829" max="13831" width="13" style="2" customWidth="1"/>
    <col min="13832" max="14078" width="11.3984375" style="2"/>
    <col min="14079" max="14079" width="113.6640625" style="2" customWidth="1"/>
    <col min="14080" max="14081" width="13" style="2" customWidth="1"/>
    <col min="14082" max="14082" width="15.6640625" style="2" customWidth="1"/>
    <col min="14083" max="14083" width="18" style="2" customWidth="1"/>
    <col min="14084" max="14084" width="46.53125" style="2" customWidth="1"/>
    <col min="14085" max="14087" width="13" style="2" customWidth="1"/>
    <col min="14088" max="14334" width="11.3984375" style="2"/>
    <col min="14335" max="14335" width="113.6640625" style="2" customWidth="1"/>
    <col min="14336" max="14337" width="13" style="2" customWidth="1"/>
    <col min="14338" max="14338" width="15.6640625" style="2" customWidth="1"/>
    <col min="14339" max="14339" width="18" style="2" customWidth="1"/>
    <col min="14340" max="14340" width="46.53125" style="2" customWidth="1"/>
    <col min="14341" max="14343" width="13" style="2" customWidth="1"/>
    <col min="14344" max="14590" width="11.3984375" style="2"/>
    <col min="14591" max="14591" width="113.6640625" style="2" customWidth="1"/>
    <col min="14592" max="14593" width="13" style="2" customWidth="1"/>
    <col min="14594" max="14594" width="15.6640625" style="2" customWidth="1"/>
    <col min="14595" max="14595" width="18" style="2" customWidth="1"/>
    <col min="14596" max="14596" width="46.53125" style="2" customWidth="1"/>
    <col min="14597" max="14599" width="13" style="2" customWidth="1"/>
    <col min="14600" max="14846" width="11.3984375" style="2"/>
    <col min="14847" max="14847" width="113.6640625" style="2" customWidth="1"/>
    <col min="14848" max="14849" width="13" style="2" customWidth="1"/>
    <col min="14850" max="14850" width="15.6640625" style="2" customWidth="1"/>
    <col min="14851" max="14851" width="18" style="2" customWidth="1"/>
    <col min="14852" max="14852" width="46.53125" style="2" customWidth="1"/>
    <col min="14853" max="14855" width="13" style="2" customWidth="1"/>
    <col min="14856" max="15102" width="11.3984375" style="2"/>
    <col min="15103" max="15103" width="113.6640625" style="2" customWidth="1"/>
    <col min="15104" max="15105" width="13" style="2" customWidth="1"/>
    <col min="15106" max="15106" width="15.6640625" style="2" customWidth="1"/>
    <col min="15107" max="15107" width="18" style="2" customWidth="1"/>
    <col min="15108" max="15108" width="46.53125" style="2" customWidth="1"/>
    <col min="15109" max="15111" width="13" style="2" customWidth="1"/>
    <col min="15112" max="15358" width="11.3984375" style="2"/>
    <col min="15359" max="15359" width="113.6640625" style="2" customWidth="1"/>
    <col min="15360" max="15361" width="13" style="2" customWidth="1"/>
    <col min="15362" max="15362" width="15.6640625" style="2" customWidth="1"/>
    <col min="15363" max="15363" width="18" style="2" customWidth="1"/>
    <col min="15364" max="15364" width="46.53125" style="2" customWidth="1"/>
    <col min="15365" max="15367" width="13" style="2" customWidth="1"/>
    <col min="15368" max="15614" width="11.3984375" style="2"/>
    <col min="15615" max="15615" width="113.6640625" style="2" customWidth="1"/>
    <col min="15616" max="15617" width="13" style="2" customWidth="1"/>
    <col min="15618" max="15618" width="15.6640625" style="2" customWidth="1"/>
    <col min="15619" max="15619" width="18" style="2" customWidth="1"/>
    <col min="15620" max="15620" width="46.53125" style="2" customWidth="1"/>
    <col min="15621" max="15623" width="13" style="2" customWidth="1"/>
    <col min="15624" max="15870" width="11.3984375" style="2"/>
    <col min="15871" max="15871" width="113.6640625" style="2" customWidth="1"/>
    <col min="15872" max="15873" width="13" style="2" customWidth="1"/>
    <col min="15874" max="15874" width="15.6640625" style="2" customWidth="1"/>
    <col min="15875" max="15875" width="18" style="2" customWidth="1"/>
    <col min="15876" max="15876" width="46.53125" style="2" customWidth="1"/>
    <col min="15877" max="15879" width="13" style="2" customWidth="1"/>
    <col min="15880" max="16126" width="11.3984375" style="2"/>
    <col min="16127" max="16127" width="113.6640625" style="2" customWidth="1"/>
    <col min="16128" max="16129" width="13" style="2" customWidth="1"/>
    <col min="16130" max="16130" width="15.6640625" style="2" customWidth="1"/>
    <col min="16131" max="16131" width="18" style="2" customWidth="1"/>
    <col min="16132" max="16132" width="46.53125" style="2" customWidth="1"/>
    <col min="16133" max="16135" width="13" style="2" customWidth="1"/>
    <col min="16136" max="16384" width="11.3984375" style="2"/>
  </cols>
  <sheetData>
    <row r="1" spans="1:13" ht="13.9" x14ac:dyDescent="0.4">
      <c r="A1" s="108"/>
      <c r="B1" s="108"/>
      <c r="C1" s="108"/>
      <c r="D1" s="108"/>
    </row>
    <row r="2" spans="1:13" ht="13.9" x14ac:dyDescent="0.4">
      <c r="A2" s="1"/>
      <c r="B2" s="1"/>
      <c r="C2" s="1"/>
    </row>
    <row r="3" spans="1:13" ht="17.649999999999999" x14ac:dyDescent="0.5">
      <c r="A3" s="109"/>
      <c r="B3" s="109"/>
      <c r="C3" s="109"/>
      <c r="D3" s="109"/>
      <c r="E3" s="3"/>
      <c r="F3" s="3"/>
      <c r="G3" s="3"/>
    </row>
    <row r="4" spans="1:13" ht="17.649999999999999" x14ac:dyDescent="0.5">
      <c r="A4" s="4"/>
    </row>
    <row r="5" spans="1:13" ht="17.649999999999999" x14ac:dyDescent="0.5">
      <c r="A5" s="4"/>
    </row>
    <row r="6" spans="1:13" ht="17.649999999999999" x14ac:dyDescent="0.5">
      <c r="A6" s="4"/>
    </row>
    <row r="7" spans="1:13" ht="40.5" customHeight="1" x14ac:dyDescent="0.5">
      <c r="A7" s="110" t="s">
        <v>112</v>
      </c>
      <c r="B7" s="110"/>
      <c r="C7" s="110"/>
      <c r="D7" s="110"/>
      <c r="E7" s="3"/>
      <c r="F7" s="3"/>
      <c r="G7" s="3"/>
    </row>
    <row r="8" spans="1:13" ht="17.649999999999999" x14ac:dyDescent="0.5">
      <c r="A8" s="3"/>
    </row>
    <row r="9" spans="1:13" ht="17.649999999999999" x14ac:dyDescent="0.5">
      <c r="A9" s="109" t="s">
        <v>110</v>
      </c>
      <c r="B9" s="109"/>
      <c r="C9" s="109"/>
      <c r="D9" s="109"/>
    </row>
    <row r="10" spans="1:13" ht="17.649999999999999" x14ac:dyDescent="0.5">
      <c r="A10" s="3"/>
    </row>
    <row r="11" spans="1:13" ht="17.649999999999999" x14ac:dyDescent="0.5">
      <c r="A11" s="111" t="s">
        <v>1</v>
      </c>
      <c r="B11" s="111"/>
      <c r="C11" s="111"/>
      <c r="D11" s="111"/>
      <c r="E11" s="4"/>
      <c r="F11" s="4"/>
      <c r="G11" s="4"/>
    </row>
    <row r="12" spans="1:13" ht="17.649999999999999" x14ac:dyDescent="0.5">
      <c r="A12" s="112" t="s">
        <v>2</v>
      </c>
      <c r="B12" s="112"/>
      <c r="C12" s="112"/>
      <c r="D12" s="112"/>
      <c r="E12" s="4"/>
      <c r="F12" s="4"/>
      <c r="G12" s="4"/>
    </row>
    <row r="14" spans="1:13" ht="13.15" thickBot="1" x14ac:dyDescent="0.4"/>
    <row r="15" spans="1:13" ht="45" x14ac:dyDescent="0.35">
      <c r="A15" s="6" t="s">
        <v>3</v>
      </c>
      <c r="B15" s="7" t="s">
        <v>107</v>
      </c>
      <c r="C15" s="7" t="s">
        <v>5</v>
      </c>
      <c r="D15" s="9" t="s">
        <v>6</v>
      </c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36.75" customHeight="1" thickBot="1" x14ac:dyDescent="0.4">
      <c r="A16" s="11" t="s">
        <v>7</v>
      </c>
      <c r="B16" s="12" t="s">
        <v>8</v>
      </c>
      <c r="C16" s="13"/>
      <c r="D16" s="15"/>
    </row>
    <row r="17" spans="1:4" ht="27.75" customHeight="1" thickBot="1" x14ac:dyDescent="0.4">
      <c r="A17" s="105" t="s">
        <v>9</v>
      </c>
      <c r="B17" s="106"/>
      <c r="C17" s="106"/>
      <c r="D17" s="107"/>
    </row>
    <row r="18" spans="1:4" ht="19.5" customHeight="1" x14ac:dyDescent="0.35">
      <c r="A18" s="16" t="s">
        <v>10</v>
      </c>
      <c r="B18" s="17" t="s">
        <v>11</v>
      </c>
      <c r="C18" s="18"/>
      <c r="D18" s="19"/>
    </row>
    <row r="19" spans="1:4" ht="19.5" customHeight="1" x14ac:dyDescent="0.35">
      <c r="A19" s="20" t="s">
        <v>12</v>
      </c>
      <c r="B19" s="17" t="s">
        <v>11</v>
      </c>
      <c r="C19" s="18"/>
      <c r="D19" s="21"/>
    </row>
    <row r="20" spans="1:4" ht="19.5" customHeight="1" x14ac:dyDescent="0.35">
      <c r="A20" s="20" t="s">
        <v>13</v>
      </c>
      <c r="B20" s="22" t="s">
        <v>11</v>
      </c>
      <c r="C20" s="23"/>
      <c r="D20" s="21"/>
    </row>
    <row r="21" spans="1:4" ht="19.5" customHeight="1" x14ac:dyDescent="0.35">
      <c r="A21" s="20" t="s">
        <v>14</v>
      </c>
      <c r="B21" s="17" t="s">
        <v>15</v>
      </c>
      <c r="C21" s="18"/>
      <c r="D21" s="21"/>
    </row>
    <row r="22" spans="1:4" ht="19.5" customHeight="1" x14ac:dyDescent="0.35">
      <c r="A22" s="20" t="s">
        <v>16</v>
      </c>
      <c r="B22" s="17" t="s">
        <v>11</v>
      </c>
      <c r="C22" s="18"/>
      <c r="D22" s="21"/>
    </row>
    <row r="23" spans="1:4" ht="19.5" customHeight="1" x14ac:dyDescent="0.35">
      <c r="A23" s="20" t="s">
        <v>17</v>
      </c>
      <c r="B23" s="17" t="s">
        <v>11</v>
      </c>
      <c r="C23" s="18"/>
      <c r="D23" s="21"/>
    </row>
    <row r="24" spans="1:4" ht="19.5" customHeight="1" x14ac:dyDescent="0.35">
      <c r="A24" s="20" t="s">
        <v>18</v>
      </c>
      <c r="B24" s="17" t="s">
        <v>11</v>
      </c>
      <c r="C24" s="22"/>
      <c r="D24" s="74"/>
    </row>
    <row r="25" spans="1:4" ht="19.5" customHeight="1" x14ac:dyDescent="0.35">
      <c r="A25" s="20" t="s">
        <v>19</v>
      </c>
      <c r="B25" s="22" t="s">
        <v>11</v>
      </c>
      <c r="C25" s="17"/>
      <c r="D25" s="74"/>
    </row>
    <row r="26" spans="1:4" ht="19.5" customHeight="1" x14ac:dyDescent="0.35">
      <c r="A26" s="20" t="s">
        <v>20</v>
      </c>
      <c r="B26" s="17" t="s">
        <v>11</v>
      </c>
      <c r="C26" s="17"/>
      <c r="D26" s="74"/>
    </row>
    <row r="27" spans="1:4" ht="19.5" customHeight="1" x14ac:dyDescent="0.35">
      <c r="A27" s="20" t="s">
        <v>21</v>
      </c>
      <c r="B27" s="22" t="s">
        <v>11</v>
      </c>
      <c r="C27" s="22"/>
      <c r="D27" s="74"/>
    </row>
    <row r="28" spans="1:4" ht="19.5" customHeight="1" x14ac:dyDescent="0.35">
      <c r="A28" s="20" t="s">
        <v>22</v>
      </c>
      <c r="B28" s="22" t="s">
        <v>23</v>
      </c>
      <c r="C28" s="22"/>
      <c r="D28" s="74"/>
    </row>
    <row r="29" spans="1:4" ht="19.5" customHeight="1" x14ac:dyDescent="0.35">
      <c r="A29" s="20" t="s">
        <v>24</v>
      </c>
      <c r="B29" s="22" t="s">
        <v>11</v>
      </c>
      <c r="C29" s="22"/>
      <c r="D29" s="74"/>
    </row>
    <row r="30" spans="1:4" ht="19.5" customHeight="1" x14ac:dyDescent="0.35">
      <c r="A30" s="20" t="s">
        <v>25</v>
      </c>
      <c r="B30" s="22" t="s">
        <v>11</v>
      </c>
      <c r="C30" s="22"/>
      <c r="D30" s="74"/>
    </row>
    <row r="31" spans="1:4" ht="28.5" customHeight="1" thickBot="1" x14ac:dyDescent="0.4">
      <c r="A31" s="116" t="s">
        <v>26</v>
      </c>
      <c r="B31" s="117"/>
      <c r="C31" s="117"/>
      <c r="D31" s="118"/>
    </row>
    <row r="32" spans="1:4" ht="18.75" customHeight="1" x14ac:dyDescent="0.35">
      <c r="A32" s="16" t="s">
        <v>27</v>
      </c>
      <c r="B32" s="17" t="s">
        <v>11</v>
      </c>
      <c r="C32" s="18"/>
      <c r="D32" s="19"/>
    </row>
    <row r="33" spans="1:4" ht="18.75" customHeight="1" x14ac:dyDescent="0.35">
      <c r="A33" s="16" t="s">
        <v>28</v>
      </c>
      <c r="B33" s="22" t="s">
        <v>11</v>
      </c>
      <c r="C33" s="18"/>
      <c r="D33" s="19"/>
    </row>
    <row r="34" spans="1:4" ht="18.75" customHeight="1" x14ac:dyDescent="0.35">
      <c r="A34" s="16" t="s">
        <v>29</v>
      </c>
      <c r="B34" s="22" t="s">
        <v>11</v>
      </c>
      <c r="C34" s="18"/>
      <c r="D34" s="19"/>
    </row>
    <row r="35" spans="1:4" ht="18.75" customHeight="1" x14ac:dyDescent="0.35">
      <c r="A35" s="16" t="s">
        <v>30</v>
      </c>
      <c r="B35" s="22" t="s">
        <v>11</v>
      </c>
      <c r="C35" s="18"/>
      <c r="D35" s="19"/>
    </row>
    <row r="36" spans="1:4" ht="18.75" customHeight="1" x14ac:dyDescent="0.35">
      <c r="A36" s="16" t="s">
        <v>31</v>
      </c>
      <c r="B36" s="22" t="s">
        <v>11</v>
      </c>
      <c r="C36" s="18"/>
      <c r="D36" s="19"/>
    </row>
    <row r="37" spans="1:4" ht="18.75" customHeight="1" x14ac:dyDescent="0.35">
      <c r="A37" s="16" t="s">
        <v>32</v>
      </c>
      <c r="B37" s="22" t="s">
        <v>11</v>
      </c>
      <c r="C37" s="18"/>
      <c r="D37" s="19"/>
    </row>
    <row r="38" spans="1:4" ht="18.75" customHeight="1" x14ac:dyDescent="0.35">
      <c r="A38" s="16" t="s">
        <v>33</v>
      </c>
      <c r="B38" s="22" t="s">
        <v>11</v>
      </c>
      <c r="C38" s="18"/>
      <c r="D38" s="19"/>
    </row>
    <row r="39" spans="1:4" ht="18.75" customHeight="1" x14ac:dyDescent="0.35">
      <c r="A39" s="16" t="s">
        <v>34</v>
      </c>
      <c r="B39" s="22" t="s">
        <v>11</v>
      </c>
      <c r="C39" s="18"/>
      <c r="D39" s="19"/>
    </row>
    <row r="40" spans="1:4" ht="18.75" customHeight="1" x14ac:dyDescent="0.35">
      <c r="A40" s="20" t="s">
        <v>35</v>
      </c>
      <c r="B40" s="17" t="s">
        <v>11</v>
      </c>
      <c r="C40" s="18"/>
      <c r="D40" s="21"/>
    </row>
    <row r="41" spans="1:4" ht="18.75" customHeight="1" x14ac:dyDescent="0.35">
      <c r="A41" s="20" t="s">
        <v>36</v>
      </c>
      <c r="B41" s="22" t="s">
        <v>11</v>
      </c>
      <c r="C41" s="23"/>
      <c r="D41" s="21"/>
    </row>
    <row r="42" spans="1:4" ht="18.75" customHeight="1" x14ac:dyDescent="0.35">
      <c r="A42" s="20" t="s">
        <v>37</v>
      </c>
      <c r="B42" s="22" t="s">
        <v>11</v>
      </c>
      <c r="C42" s="23"/>
      <c r="D42" s="21"/>
    </row>
    <row r="43" spans="1:4" ht="18.75" customHeight="1" x14ac:dyDescent="0.35">
      <c r="A43" s="20" t="s">
        <v>38</v>
      </c>
      <c r="B43" s="22" t="s">
        <v>11</v>
      </c>
      <c r="C43" s="23"/>
      <c r="D43" s="21"/>
    </row>
    <row r="44" spans="1:4" ht="18.75" customHeight="1" x14ac:dyDescent="0.35">
      <c r="A44" s="20" t="s">
        <v>39</v>
      </c>
      <c r="B44" s="17" t="s">
        <v>11</v>
      </c>
      <c r="C44" s="18"/>
      <c r="D44" s="21"/>
    </row>
    <row r="45" spans="1:4" ht="18.75" customHeight="1" x14ac:dyDescent="0.35">
      <c r="A45" s="20" t="s">
        <v>40</v>
      </c>
      <c r="B45" s="22" t="s">
        <v>11</v>
      </c>
      <c r="C45" s="23"/>
      <c r="D45" s="21"/>
    </row>
    <row r="46" spans="1:4" ht="18.75" customHeight="1" x14ac:dyDescent="0.35">
      <c r="A46" s="20" t="s">
        <v>41</v>
      </c>
      <c r="B46" s="22" t="s">
        <v>11</v>
      </c>
      <c r="C46" s="23"/>
      <c r="D46" s="21"/>
    </row>
    <row r="47" spans="1:4" ht="18.75" customHeight="1" x14ac:dyDescent="0.35">
      <c r="A47" s="20" t="s">
        <v>42</v>
      </c>
      <c r="B47" s="22" t="s">
        <v>11</v>
      </c>
      <c r="C47" s="23"/>
      <c r="D47" s="21"/>
    </row>
    <row r="48" spans="1:4" ht="18.75" customHeight="1" x14ac:dyDescent="0.35">
      <c r="A48" s="25" t="s">
        <v>43</v>
      </c>
      <c r="B48" s="22" t="s">
        <v>11</v>
      </c>
      <c r="C48" s="27"/>
      <c r="D48" s="28"/>
    </row>
    <row r="49" spans="1:4" ht="18.75" customHeight="1" thickBot="1" x14ac:dyDescent="0.4">
      <c r="A49" s="25" t="s">
        <v>44</v>
      </c>
      <c r="B49" s="22" t="s">
        <v>11</v>
      </c>
      <c r="C49" s="27"/>
      <c r="D49" s="28"/>
    </row>
    <row r="50" spans="1:4" ht="37.5" customHeight="1" thickBot="1" x14ac:dyDescent="0.4">
      <c r="A50" s="105" t="s">
        <v>45</v>
      </c>
      <c r="B50" s="106"/>
      <c r="C50" s="106"/>
      <c r="D50" s="107"/>
    </row>
    <row r="51" spans="1:4" ht="50.25" customHeight="1" x14ac:dyDescent="0.35">
      <c r="A51" s="76" t="s">
        <v>46</v>
      </c>
      <c r="B51" s="56" t="s">
        <v>15</v>
      </c>
      <c r="C51" s="77"/>
      <c r="D51" s="78"/>
    </row>
    <row r="52" spans="1:4" ht="50.25" customHeight="1" thickBot="1" x14ac:dyDescent="0.4">
      <c r="A52" s="35" t="s">
        <v>47</v>
      </c>
      <c r="B52" s="22" t="s">
        <v>15</v>
      </c>
      <c r="C52" s="47"/>
      <c r="D52" s="21"/>
    </row>
    <row r="53" spans="1:4" ht="45" customHeight="1" thickBot="1" x14ac:dyDescent="0.4">
      <c r="A53" s="105" t="s">
        <v>48</v>
      </c>
      <c r="B53" s="106"/>
      <c r="C53" s="106"/>
      <c r="D53" s="107"/>
    </row>
    <row r="54" spans="1:4" ht="24.75" customHeight="1" x14ac:dyDescent="0.35">
      <c r="A54" s="16" t="s">
        <v>49</v>
      </c>
      <c r="B54" s="119"/>
      <c r="C54" s="120"/>
      <c r="D54" s="121"/>
    </row>
    <row r="55" spans="1:4" ht="18" customHeight="1" x14ac:dyDescent="0.35">
      <c r="A55" s="30" t="s">
        <v>50</v>
      </c>
      <c r="B55" s="22" t="s">
        <v>15</v>
      </c>
      <c r="C55" s="23"/>
      <c r="D55" s="21"/>
    </row>
    <row r="56" spans="1:4" ht="18.75" customHeight="1" x14ac:dyDescent="0.35">
      <c r="A56" s="30" t="s">
        <v>51</v>
      </c>
      <c r="B56" s="22" t="s">
        <v>15</v>
      </c>
      <c r="C56" s="23"/>
      <c r="D56" s="21"/>
    </row>
    <row r="57" spans="1:4" ht="41.25" customHeight="1" thickBot="1" x14ac:dyDescent="0.4">
      <c r="A57" s="116" t="s">
        <v>52</v>
      </c>
      <c r="B57" s="117"/>
      <c r="C57" s="117"/>
      <c r="D57" s="118"/>
    </row>
    <row r="58" spans="1:4" ht="27" customHeight="1" x14ac:dyDescent="0.35">
      <c r="A58" s="34" t="s">
        <v>53</v>
      </c>
      <c r="B58" s="22" t="s">
        <v>11</v>
      </c>
      <c r="C58" s="18"/>
      <c r="D58" s="19"/>
    </row>
    <row r="59" spans="1:4" ht="27" customHeight="1" x14ac:dyDescent="0.35">
      <c r="A59" s="35" t="s">
        <v>54</v>
      </c>
      <c r="B59" s="22" t="s">
        <v>15</v>
      </c>
      <c r="C59" s="18"/>
      <c r="D59" s="19"/>
    </row>
    <row r="60" spans="1:4" ht="27" customHeight="1" x14ac:dyDescent="0.35">
      <c r="A60" s="35" t="s">
        <v>55</v>
      </c>
      <c r="B60" s="22" t="s">
        <v>15</v>
      </c>
      <c r="C60" s="18"/>
      <c r="D60" s="19"/>
    </row>
    <row r="61" spans="1:4" ht="27" customHeight="1" x14ac:dyDescent="0.35">
      <c r="A61" s="35" t="s">
        <v>56</v>
      </c>
      <c r="B61" s="22" t="s">
        <v>15</v>
      </c>
      <c r="C61" s="18"/>
      <c r="D61" s="19"/>
    </row>
    <row r="62" spans="1:4" ht="27" customHeight="1" x14ac:dyDescent="0.35">
      <c r="A62" s="35" t="s">
        <v>57</v>
      </c>
      <c r="B62" s="22" t="s">
        <v>15</v>
      </c>
      <c r="C62" s="18"/>
      <c r="D62" s="19"/>
    </row>
    <row r="63" spans="1:4" ht="27" customHeight="1" x14ac:dyDescent="0.35">
      <c r="A63" s="35" t="s">
        <v>58</v>
      </c>
      <c r="B63" s="22" t="s">
        <v>15</v>
      </c>
      <c r="C63" s="18"/>
      <c r="D63" s="19"/>
    </row>
    <row r="64" spans="1:4" ht="27" customHeight="1" x14ac:dyDescent="0.35">
      <c r="A64" s="34" t="s">
        <v>59</v>
      </c>
      <c r="B64" s="22" t="s">
        <v>15</v>
      </c>
      <c r="C64" s="18"/>
      <c r="D64" s="19"/>
    </row>
    <row r="65" spans="1:4" ht="27" customHeight="1" x14ac:dyDescent="0.35">
      <c r="A65" s="34" t="s">
        <v>60</v>
      </c>
      <c r="B65" s="22" t="s">
        <v>15</v>
      </c>
      <c r="C65" s="18"/>
      <c r="D65" s="19"/>
    </row>
    <row r="66" spans="1:4" ht="27" customHeight="1" x14ac:dyDescent="0.35">
      <c r="A66" s="34" t="s">
        <v>61</v>
      </c>
      <c r="B66" s="22" t="s">
        <v>15</v>
      </c>
      <c r="C66" s="18"/>
      <c r="D66" s="19"/>
    </row>
    <row r="67" spans="1:4" ht="27" customHeight="1" x14ac:dyDescent="0.35">
      <c r="A67" s="34" t="s">
        <v>62</v>
      </c>
      <c r="B67" s="22" t="s">
        <v>23</v>
      </c>
      <c r="C67" s="18"/>
      <c r="D67" s="19"/>
    </row>
    <row r="68" spans="1:4" ht="27" customHeight="1" x14ac:dyDescent="0.35">
      <c r="A68" s="34" t="s">
        <v>63</v>
      </c>
      <c r="B68" s="22" t="s">
        <v>23</v>
      </c>
      <c r="C68" s="18"/>
      <c r="D68" s="19"/>
    </row>
    <row r="69" spans="1:4" ht="27" customHeight="1" x14ac:dyDescent="0.35">
      <c r="A69" s="34" t="s">
        <v>64</v>
      </c>
      <c r="B69" s="22" t="s">
        <v>11</v>
      </c>
      <c r="C69" s="18"/>
      <c r="D69" s="19"/>
    </row>
    <row r="70" spans="1:4" ht="27" customHeight="1" thickBot="1" x14ac:dyDescent="0.4">
      <c r="A70" s="116" t="s">
        <v>65</v>
      </c>
      <c r="B70" s="117"/>
      <c r="C70" s="117"/>
      <c r="D70" s="118"/>
    </row>
    <row r="71" spans="1:4" ht="27" customHeight="1" x14ac:dyDescent="0.35">
      <c r="A71" s="79" t="s">
        <v>66</v>
      </c>
      <c r="B71" s="56" t="s">
        <v>11</v>
      </c>
      <c r="C71" s="56"/>
      <c r="D71" s="80"/>
    </row>
    <row r="72" spans="1:4" ht="27" customHeight="1" x14ac:dyDescent="0.35">
      <c r="A72" s="122" t="s">
        <v>67</v>
      </c>
      <c r="B72" s="123"/>
      <c r="C72" s="123"/>
      <c r="D72" s="124"/>
    </row>
    <row r="73" spans="1:4" ht="27" customHeight="1" x14ac:dyDescent="0.35">
      <c r="A73" s="81" t="s">
        <v>68</v>
      </c>
      <c r="B73" s="22" t="s">
        <v>15</v>
      </c>
      <c r="C73" s="22"/>
      <c r="D73" s="37"/>
    </row>
    <row r="74" spans="1:4" ht="27" customHeight="1" x14ac:dyDescent="0.35">
      <c r="A74" s="81" t="s">
        <v>69</v>
      </c>
      <c r="B74" s="22" t="s">
        <v>15</v>
      </c>
      <c r="C74" s="22"/>
      <c r="D74" s="37"/>
    </row>
    <row r="75" spans="1:4" ht="27" customHeight="1" x14ac:dyDescent="0.35">
      <c r="A75" s="36" t="s">
        <v>70</v>
      </c>
      <c r="B75" s="22" t="s">
        <v>15</v>
      </c>
      <c r="C75" s="22"/>
      <c r="D75" s="37"/>
    </row>
    <row r="76" spans="1:4" ht="27" customHeight="1" x14ac:dyDescent="0.35">
      <c r="A76" s="36" t="s">
        <v>71</v>
      </c>
      <c r="B76" s="22" t="s">
        <v>15</v>
      </c>
      <c r="C76" s="22"/>
      <c r="D76" s="37"/>
    </row>
    <row r="77" spans="1:4" ht="46.5" customHeight="1" thickBot="1" x14ac:dyDescent="0.4">
      <c r="A77" s="31" t="s">
        <v>72</v>
      </c>
      <c r="B77" s="32"/>
      <c r="C77" s="32"/>
      <c r="D77" s="33"/>
    </row>
    <row r="78" spans="1:4" ht="19.5" customHeight="1" x14ac:dyDescent="0.35">
      <c r="A78" s="20" t="s">
        <v>73</v>
      </c>
      <c r="B78" s="17" t="s">
        <v>11</v>
      </c>
      <c r="C78" s="18"/>
      <c r="D78" s="21"/>
    </row>
    <row r="79" spans="1:4" ht="21.75" customHeight="1" x14ac:dyDescent="0.35">
      <c r="A79" s="20" t="s">
        <v>74</v>
      </c>
      <c r="B79" s="17" t="s">
        <v>11</v>
      </c>
      <c r="C79" s="18"/>
      <c r="D79" s="21"/>
    </row>
    <row r="80" spans="1:4" ht="21.75" customHeight="1" x14ac:dyDescent="0.35">
      <c r="A80" s="20" t="s">
        <v>75</v>
      </c>
      <c r="B80" s="17" t="s">
        <v>11</v>
      </c>
      <c r="C80" s="18"/>
      <c r="D80" s="21"/>
    </row>
    <row r="81" spans="1:4" ht="21.75" customHeight="1" x14ac:dyDescent="0.35">
      <c r="A81" s="34" t="s">
        <v>76</v>
      </c>
      <c r="B81" s="22" t="s">
        <v>11</v>
      </c>
      <c r="C81" s="18"/>
      <c r="D81" s="19"/>
    </row>
    <row r="82" spans="1:4" ht="21.75" customHeight="1" thickBot="1" x14ac:dyDescent="0.4">
      <c r="A82" s="38" t="s">
        <v>77</v>
      </c>
      <c r="B82" s="39" t="s">
        <v>11</v>
      </c>
      <c r="C82" s="41"/>
      <c r="D82" s="42"/>
    </row>
    <row r="83" spans="1:4" ht="45" customHeight="1" thickBot="1" x14ac:dyDescent="0.4">
      <c r="A83" s="125" t="s">
        <v>78</v>
      </c>
      <c r="B83" s="126"/>
      <c r="C83" s="126"/>
      <c r="D83" s="127"/>
    </row>
    <row r="84" spans="1:4" ht="17.25" customHeight="1" x14ac:dyDescent="0.35">
      <c r="A84" s="43" t="s">
        <v>79</v>
      </c>
      <c r="B84" s="44" t="s">
        <v>15</v>
      </c>
      <c r="C84" s="45"/>
      <c r="D84" s="19"/>
    </row>
    <row r="85" spans="1:4" ht="17.25" customHeight="1" x14ac:dyDescent="0.35">
      <c r="A85" s="34" t="s">
        <v>80</v>
      </c>
      <c r="B85" s="46" t="s">
        <v>15</v>
      </c>
      <c r="C85" s="47"/>
      <c r="D85" s="21"/>
    </row>
    <row r="86" spans="1:4" ht="17.25" customHeight="1" x14ac:dyDescent="0.35">
      <c r="A86" s="34" t="s">
        <v>81</v>
      </c>
      <c r="B86" s="46" t="s">
        <v>23</v>
      </c>
      <c r="C86" s="47"/>
      <c r="D86" s="21"/>
    </row>
    <row r="87" spans="1:4" ht="17.25" customHeight="1" x14ac:dyDescent="0.35">
      <c r="A87" s="34" t="s">
        <v>82</v>
      </c>
      <c r="B87" s="46" t="s">
        <v>23</v>
      </c>
      <c r="C87" s="47"/>
      <c r="D87" s="21"/>
    </row>
    <row r="88" spans="1:4" ht="17.25" customHeight="1" x14ac:dyDescent="0.35">
      <c r="A88" s="34" t="s">
        <v>83</v>
      </c>
      <c r="B88" s="46" t="s">
        <v>11</v>
      </c>
      <c r="C88" s="47"/>
      <c r="D88" s="21"/>
    </row>
    <row r="89" spans="1:4" ht="17.25" customHeight="1" x14ac:dyDescent="0.35">
      <c r="A89" s="34" t="s">
        <v>84</v>
      </c>
      <c r="B89" s="46" t="s">
        <v>11</v>
      </c>
      <c r="C89" s="47"/>
      <c r="D89" s="21"/>
    </row>
    <row r="90" spans="1:4" ht="17.25" customHeight="1" x14ac:dyDescent="0.35">
      <c r="A90" s="34" t="s">
        <v>85</v>
      </c>
      <c r="B90" s="46" t="s">
        <v>11</v>
      </c>
      <c r="C90" s="47"/>
      <c r="D90" s="21"/>
    </row>
    <row r="91" spans="1:4" ht="17.25" customHeight="1" x14ac:dyDescent="0.35">
      <c r="A91" s="34" t="s">
        <v>86</v>
      </c>
      <c r="B91" s="22" t="s">
        <v>15</v>
      </c>
      <c r="C91" s="23"/>
      <c r="D91" s="21"/>
    </row>
    <row r="92" spans="1:4" ht="17.25" customHeight="1" thickBot="1" x14ac:dyDescent="0.4">
      <c r="A92" s="38" t="s">
        <v>87</v>
      </c>
      <c r="B92" s="39" t="s">
        <v>15</v>
      </c>
      <c r="C92" s="48"/>
      <c r="D92" s="49"/>
    </row>
    <row r="93" spans="1:4" s="50" customFormat="1" ht="46.5" customHeight="1" thickBot="1" x14ac:dyDescent="0.5">
      <c r="A93" s="113" t="s">
        <v>88</v>
      </c>
      <c r="B93" s="114"/>
      <c r="C93" s="114"/>
      <c r="D93" s="115"/>
    </row>
    <row r="94" spans="1:4" ht="19.5" customHeight="1" x14ac:dyDescent="0.35">
      <c r="A94" s="51" t="s">
        <v>89</v>
      </c>
      <c r="B94" s="17" t="s">
        <v>15</v>
      </c>
      <c r="C94" s="18"/>
      <c r="D94" s="52"/>
    </row>
    <row r="95" spans="1:4" ht="19.5" customHeight="1" thickBot="1" x14ac:dyDescent="0.4">
      <c r="A95" s="53" t="s">
        <v>90</v>
      </c>
      <c r="B95" s="39" t="s">
        <v>15</v>
      </c>
      <c r="C95" s="48"/>
      <c r="D95" s="54"/>
    </row>
    <row r="96" spans="1:4" ht="48" customHeight="1" thickBot="1" x14ac:dyDescent="0.4">
      <c r="A96" s="113" t="s">
        <v>91</v>
      </c>
      <c r="B96" s="114"/>
      <c r="C96" s="114"/>
      <c r="D96" s="115"/>
    </row>
    <row r="97" spans="1:7" ht="22.5" customHeight="1" x14ac:dyDescent="0.35">
      <c r="A97" s="55" t="s">
        <v>92</v>
      </c>
      <c r="B97" s="56" t="s">
        <v>15</v>
      </c>
      <c r="C97" s="57"/>
      <c r="D97" s="58"/>
    </row>
    <row r="98" spans="1:7" ht="22.5" customHeight="1" x14ac:dyDescent="0.35">
      <c r="A98" s="59" t="s">
        <v>93</v>
      </c>
      <c r="B98" s="22" t="s">
        <v>15</v>
      </c>
      <c r="C98" s="23"/>
      <c r="D98" s="15"/>
    </row>
    <row r="99" spans="1:7" ht="22.5" customHeight="1" x14ac:dyDescent="0.35">
      <c r="A99" s="59" t="s">
        <v>94</v>
      </c>
      <c r="B99" s="22" t="s">
        <v>15</v>
      </c>
      <c r="C99" s="23"/>
      <c r="D99" s="15"/>
    </row>
    <row r="100" spans="1:7" ht="22.5" customHeight="1" x14ac:dyDescent="0.35">
      <c r="A100" s="59" t="s">
        <v>95</v>
      </c>
      <c r="B100" s="22" t="s">
        <v>15</v>
      </c>
      <c r="C100" s="23"/>
      <c r="D100" s="15"/>
    </row>
    <row r="101" spans="1:7" ht="22.5" customHeight="1" x14ac:dyDescent="0.35">
      <c r="A101" s="60" t="s">
        <v>96</v>
      </c>
      <c r="B101" s="26" t="s">
        <v>15</v>
      </c>
      <c r="C101" s="27"/>
      <c r="D101" s="61"/>
    </row>
    <row r="102" spans="1:7" ht="22.5" customHeight="1" x14ac:dyDescent="0.35">
      <c r="A102" s="60" t="s">
        <v>97</v>
      </c>
      <c r="B102" s="26" t="s">
        <v>15</v>
      </c>
      <c r="C102" s="27"/>
      <c r="D102" s="61"/>
    </row>
    <row r="103" spans="1:7" ht="22.5" customHeight="1" x14ac:dyDescent="0.35">
      <c r="A103" s="60" t="s">
        <v>98</v>
      </c>
      <c r="B103" s="26" t="s">
        <v>15</v>
      </c>
      <c r="C103" s="27"/>
      <c r="D103" s="61"/>
    </row>
    <row r="104" spans="1:7" ht="22.5" customHeight="1" x14ac:dyDescent="0.35">
      <c r="A104" s="60" t="s">
        <v>99</v>
      </c>
      <c r="B104" s="26" t="s">
        <v>15</v>
      </c>
      <c r="C104" s="27"/>
      <c r="D104" s="61"/>
    </row>
    <row r="105" spans="1:7" ht="22.5" customHeight="1" thickBot="1" x14ac:dyDescent="0.4">
      <c r="A105" s="62" t="s">
        <v>100</v>
      </c>
      <c r="B105" s="39" t="s">
        <v>15</v>
      </c>
      <c r="C105" s="48"/>
      <c r="D105" s="63"/>
    </row>
    <row r="106" spans="1:7" ht="22.5" customHeight="1" thickBot="1" x14ac:dyDescent="0.4">
      <c r="A106" s="62" t="s">
        <v>101</v>
      </c>
      <c r="B106" s="39" t="s">
        <v>15</v>
      </c>
      <c r="C106" s="48"/>
      <c r="D106" s="63"/>
    </row>
    <row r="107" spans="1:7" ht="38.25" customHeight="1" thickBot="1" x14ac:dyDescent="0.4">
      <c r="A107" s="113" t="s">
        <v>102</v>
      </c>
      <c r="B107" s="114"/>
      <c r="C107" s="114"/>
      <c r="D107" s="115"/>
    </row>
    <row r="108" spans="1:7" ht="26.25" customHeight="1" thickBot="1" x14ac:dyDescent="0.4">
      <c r="A108" s="64"/>
      <c r="B108" s="65">
        <v>1</v>
      </c>
      <c r="C108" s="66"/>
      <c r="D108" s="67"/>
    </row>
    <row r="109" spans="1:7" ht="39" customHeight="1" thickBot="1" x14ac:dyDescent="0.4">
      <c r="A109" s="113" t="s">
        <v>103</v>
      </c>
      <c r="B109" s="114"/>
      <c r="C109" s="114"/>
      <c r="D109" s="115"/>
    </row>
    <row r="110" spans="1:7" ht="31.5" customHeight="1" thickBot="1" x14ac:dyDescent="0.4">
      <c r="A110" s="64" t="s">
        <v>104</v>
      </c>
      <c r="B110" s="65">
        <v>1</v>
      </c>
      <c r="C110" s="66"/>
      <c r="D110" s="68"/>
      <c r="G110" s="69"/>
    </row>
    <row r="111" spans="1:7" ht="49.5" customHeight="1" thickBot="1" x14ac:dyDescent="0.4">
      <c r="A111" s="70" t="s">
        <v>105</v>
      </c>
      <c r="B111" s="71" t="s">
        <v>106</v>
      </c>
      <c r="C111" s="72"/>
      <c r="D111" s="73"/>
    </row>
  </sheetData>
  <mergeCells count="19">
    <mergeCell ref="A109:D109"/>
    <mergeCell ref="A31:D31"/>
    <mergeCell ref="A50:D50"/>
    <mergeCell ref="A53:D53"/>
    <mergeCell ref="B54:D54"/>
    <mergeCell ref="A57:D57"/>
    <mergeCell ref="A70:D70"/>
    <mergeCell ref="A72:D72"/>
    <mergeCell ref="A83:D83"/>
    <mergeCell ref="A93:D93"/>
    <mergeCell ref="A96:D96"/>
    <mergeCell ref="A107:D107"/>
    <mergeCell ref="A17:D17"/>
    <mergeCell ref="A1:D1"/>
    <mergeCell ref="A3:D3"/>
    <mergeCell ref="A7:D7"/>
    <mergeCell ref="A11:D11"/>
    <mergeCell ref="A12:D12"/>
    <mergeCell ref="A9:D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EC0D7-CB5A-4953-8E5D-E21558CC8E97}">
  <dimension ref="A1:O112"/>
  <sheetViews>
    <sheetView workbookViewId="0">
      <selection activeCell="A11" sqref="A11:F11"/>
    </sheetView>
  </sheetViews>
  <sheetFormatPr baseColWidth="10" defaultColWidth="11.3984375" defaultRowHeight="12.75" x14ac:dyDescent="0.35"/>
  <cols>
    <col min="1" max="1" width="113.6640625" style="2" customWidth="1"/>
    <col min="2" max="3" width="13" style="5" customWidth="1"/>
    <col min="4" max="4" width="15.6640625" style="5" customWidth="1"/>
    <col min="5" max="5" width="18" style="2" customWidth="1"/>
    <col min="6" max="6" width="46.53125" style="2" customWidth="1"/>
    <col min="7" max="9" width="13" style="2" customWidth="1"/>
    <col min="10" max="256" width="11.3984375" style="2"/>
    <col min="257" max="257" width="113.6640625" style="2" customWidth="1"/>
    <col min="258" max="259" width="13" style="2" customWidth="1"/>
    <col min="260" max="260" width="15.6640625" style="2" customWidth="1"/>
    <col min="261" max="261" width="18" style="2" customWidth="1"/>
    <col min="262" max="262" width="46.53125" style="2" customWidth="1"/>
    <col min="263" max="265" width="13" style="2" customWidth="1"/>
    <col min="266" max="512" width="11.3984375" style="2"/>
    <col min="513" max="513" width="113.6640625" style="2" customWidth="1"/>
    <col min="514" max="515" width="13" style="2" customWidth="1"/>
    <col min="516" max="516" width="15.6640625" style="2" customWidth="1"/>
    <col min="517" max="517" width="18" style="2" customWidth="1"/>
    <col min="518" max="518" width="46.53125" style="2" customWidth="1"/>
    <col min="519" max="521" width="13" style="2" customWidth="1"/>
    <col min="522" max="768" width="11.3984375" style="2"/>
    <col min="769" max="769" width="113.6640625" style="2" customWidth="1"/>
    <col min="770" max="771" width="13" style="2" customWidth="1"/>
    <col min="772" max="772" width="15.6640625" style="2" customWidth="1"/>
    <col min="773" max="773" width="18" style="2" customWidth="1"/>
    <col min="774" max="774" width="46.53125" style="2" customWidth="1"/>
    <col min="775" max="777" width="13" style="2" customWidth="1"/>
    <col min="778" max="1024" width="11.3984375" style="2"/>
    <col min="1025" max="1025" width="113.6640625" style="2" customWidth="1"/>
    <col min="1026" max="1027" width="13" style="2" customWidth="1"/>
    <col min="1028" max="1028" width="15.6640625" style="2" customWidth="1"/>
    <col min="1029" max="1029" width="18" style="2" customWidth="1"/>
    <col min="1030" max="1030" width="46.53125" style="2" customWidth="1"/>
    <col min="1031" max="1033" width="13" style="2" customWidth="1"/>
    <col min="1034" max="1280" width="11.3984375" style="2"/>
    <col min="1281" max="1281" width="113.6640625" style="2" customWidth="1"/>
    <col min="1282" max="1283" width="13" style="2" customWidth="1"/>
    <col min="1284" max="1284" width="15.6640625" style="2" customWidth="1"/>
    <col min="1285" max="1285" width="18" style="2" customWidth="1"/>
    <col min="1286" max="1286" width="46.53125" style="2" customWidth="1"/>
    <col min="1287" max="1289" width="13" style="2" customWidth="1"/>
    <col min="1290" max="1536" width="11.3984375" style="2"/>
    <col min="1537" max="1537" width="113.6640625" style="2" customWidth="1"/>
    <col min="1538" max="1539" width="13" style="2" customWidth="1"/>
    <col min="1540" max="1540" width="15.6640625" style="2" customWidth="1"/>
    <col min="1541" max="1541" width="18" style="2" customWidth="1"/>
    <col min="1542" max="1542" width="46.53125" style="2" customWidth="1"/>
    <col min="1543" max="1545" width="13" style="2" customWidth="1"/>
    <col min="1546" max="1792" width="11.3984375" style="2"/>
    <col min="1793" max="1793" width="113.6640625" style="2" customWidth="1"/>
    <col min="1794" max="1795" width="13" style="2" customWidth="1"/>
    <col min="1796" max="1796" width="15.6640625" style="2" customWidth="1"/>
    <col min="1797" max="1797" width="18" style="2" customWidth="1"/>
    <col min="1798" max="1798" width="46.53125" style="2" customWidth="1"/>
    <col min="1799" max="1801" width="13" style="2" customWidth="1"/>
    <col min="1802" max="2048" width="11.3984375" style="2"/>
    <col min="2049" max="2049" width="113.6640625" style="2" customWidth="1"/>
    <col min="2050" max="2051" width="13" style="2" customWidth="1"/>
    <col min="2052" max="2052" width="15.6640625" style="2" customWidth="1"/>
    <col min="2053" max="2053" width="18" style="2" customWidth="1"/>
    <col min="2054" max="2054" width="46.53125" style="2" customWidth="1"/>
    <col min="2055" max="2057" width="13" style="2" customWidth="1"/>
    <col min="2058" max="2304" width="11.3984375" style="2"/>
    <col min="2305" max="2305" width="113.6640625" style="2" customWidth="1"/>
    <col min="2306" max="2307" width="13" style="2" customWidth="1"/>
    <col min="2308" max="2308" width="15.6640625" style="2" customWidth="1"/>
    <col min="2309" max="2309" width="18" style="2" customWidth="1"/>
    <col min="2310" max="2310" width="46.53125" style="2" customWidth="1"/>
    <col min="2311" max="2313" width="13" style="2" customWidth="1"/>
    <col min="2314" max="2560" width="11.3984375" style="2"/>
    <col min="2561" max="2561" width="113.6640625" style="2" customWidth="1"/>
    <col min="2562" max="2563" width="13" style="2" customWidth="1"/>
    <col min="2564" max="2564" width="15.6640625" style="2" customWidth="1"/>
    <col min="2565" max="2565" width="18" style="2" customWidth="1"/>
    <col min="2566" max="2566" width="46.53125" style="2" customWidth="1"/>
    <col min="2567" max="2569" width="13" style="2" customWidth="1"/>
    <col min="2570" max="2816" width="11.3984375" style="2"/>
    <col min="2817" max="2817" width="113.6640625" style="2" customWidth="1"/>
    <col min="2818" max="2819" width="13" style="2" customWidth="1"/>
    <col min="2820" max="2820" width="15.6640625" style="2" customWidth="1"/>
    <col min="2821" max="2821" width="18" style="2" customWidth="1"/>
    <col min="2822" max="2822" width="46.53125" style="2" customWidth="1"/>
    <col min="2823" max="2825" width="13" style="2" customWidth="1"/>
    <col min="2826" max="3072" width="11.3984375" style="2"/>
    <col min="3073" max="3073" width="113.6640625" style="2" customWidth="1"/>
    <col min="3074" max="3075" width="13" style="2" customWidth="1"/>
    <col min="3076" max="3076" width="15.6640625" style="2" customWidth="1"/>
    <col min="3077" max="3077" width="18" style="2" customWidth="1"/>
    <col min="3078" max="3078" width="46.53125" style="2" customWidth="1"/>
    <col min="3079" max="3081" width="13" style="2" customWidth="1"/>
    <col min="3082" max="3328" width="11.3984375" style="2"/>
    <col min="3329" max="3329" width="113.6640625" style="2" customWidth="1"/>
    <col min="3330" max="3331" width="13" style="2" customWidth="1"/>
    <col min="3332" max="3332" width="15.6640625" style="2" customWidth="1"/>
    <col min="3333" max="3333" width="18" style="2" customWidth="1"/>
    <col min="3334" max="3334" width="46.53125" style="2" customWidth="1"/>
    <col min="3335" max="3337" width="13" style="2" customWidth="1"/>
    <col min="3338" max="3584" width="11.3984375" style="2"/>
    <col min="3585" max="3585" width="113.6640625" style="2" customWidth="1"/>
    <col min="3586" max="3587" width="13" style="2" customWidth="1"/>
    <col min="3588" max="3588" width="15.6640625" style="2" customWidth="1"/>
    <col min="3589" max="3589" width="18" style="2" customWidth="1"/>
    <col min="3590" max="3590" width="46.53125" style="2" customWidth="1"/>
    <col min="3591" max="3593" width="13" style="2" customWidth="1"/>
    <col min="3594" max="3840" width="11.3984375" style="2"/>
    <col min="3841" max="3841" width="113.6640625" style="2" customWidth="1"/>
    <col min="3842" max="3843" width="13" style="2" customWidth="1"/>
    <col min="3844" max="3844" width="15.6640625" style="2" customWidth="1"/>
    <col min="3845" max="3845" width="18" style="2" customWidth="1"/>
    <col min="3846" max="3846" width="46.53125" style="2" customWidth="1"/>
    <col min="3847" max="3849" width="13" style="2" customWidth="1"/>
    <col min="3850" max="4096" width="11.3984375" style="2"/>
    <col min="4097" max="4097" width="113.6640625" style="2" customWidth="1"/>
    <col min="4098" max="4099" width="13" style="2" customWidth="1"/>
    <col min="4100" max="4100" width="15.6640625" style="2" customWidth="1"/>
    <col min="4101" max="4101" width="18" style="2" customWidth="1"/>
    <col min="4102" max="4102" width="46.53125" style="2" customWidth="1"/>
    <col min="4103" max="4105" width="13" style="2" customWidth="1"/>
    <col min="4106" max="4352" width="11.3984375" style="2"/>
    <col min="4353" max="4353" width="113.6640625" style="2" customWidth="1"/>
    <col min="4354" max="4355" width="13" style="2" customWidth="1"/>
    <col min="4356" max="4356" width="15.6640625" style="2" customWidth="1"/>
    <col min="4357" max="4357" width="18" style="2" customWidth="1"/>
    <col min="4358" max="4358" width="46.53125" style="2" customWidth="1"/>
    <col min="4359" max="4361" width="13" style="2" customWidth="1"/>
    <col min="4362" max="4608" width="11.3984375" style="2"/>
    <col min="4609" max="4609" width="113.6640625" style="2" customWidth="1"/>
    <col min="4610" max="4611" width="13" style="2" customWidth="1"/>
    <col min="4612" max="4612" width="15.6640625" style="2" customWidth="1"/>
    <col min="4613" max="4613" width="18" style="2" customWidth="1"/>
    <col min="4614" max="4614" width="46.53125" style="2" customWidth="1"/>
    <col min="4615" max="4617" width="13" style="2" customWidth="1"/>
    <col min="4618" max="4864" width="11.3984375" style="2"/>
    <col min="4865" max="4865" width="113.6640625" style="2" customWidth="1"/>
    <col min="4866" max="4867" width="13" style="2" customWidth="1"/>
    <col min="4868" max="4868" width="15.6640625" style="2" customWidth="1"/>
    <col min="4869" max="4869" width="18" style="2" customWidth="1"/>
    <col min="4870" max="4870" width="46.53125" style="2" customWidth="1"/>
    <col min="4871" max="4873" width="13" style="2" customWidth="1"/>
    <col min="4874" max="5120" width="11.3984375" style="2"/>
    <col min="5121" max="5121" width="113.6640625" style="2" customWidth="1"/>
    <col min="5122" max="5123" width="13" style="2" customWidth="1"/>
    <col min="5124" max="5124" width="15.6640625" style="2" customWidth="1"/>
    <col min="5125" max="5125" width="18" style="2" customWidth="1"/>
    <col min="5126" max="5126" width="46.53125" style="2" customWidth="1"/>
    <col min="5127" max="5129" width="13" style="2" customWidth="1"/>
    <col min="5130" max="5376" width="11.3984375" style="2"/>
    <col min="5377" max="5377" width="113.6640625" style="2" customWidth="1"/>
    <col min="5378" max="5379" width="13" style="2" customWidth="1"/>
    <col min="5380" max="5380" width="15.6640625" style="2" customWidth="1"/>
    <col min="5381" max="5381" width="18" style="2" customWidth="1"/>
    <col min="5382" max="5382" width="46.53125" style="2" customWidth="1"/>
    <col min="5383" max="5385" width="13" style="2" customWidth="1"/>
    <col min="5386" max="5632" width="11.3984375" style="2"/>
    <col min="5633" max="5633" width="113.6640625" style="2" customWidth="1"/>
    <col min="5634" max="5635" width="13" style="2" customWidth="1"/>
    <col min="5636" max="5636" width="15.6640625" style="2" customWidth="1"/>
    <col min="5637" max="5637" width="18" style="2" customWidth="1"/>
    <col min="5638" max="5638" width="46.53125" style="2" customWidth="1"/>
    <col min="5639" max="5641" width="13" style="2" customWidth="1"/>
    <col min="5642" max="5888" width="11.3984375" style="2"/>
    <col min="5889" max="5889" width="113.6640625" style="2" customWidth="1"/>
    <col min="5890" max="5891" width="13" style="2" customWidth="1"/>
    <col min="5892" max="5892" width="15.6640625" style="2" customWidth="1"/>
    <col min="5893" max="5893" width="18" style="2" customWidth="1"/>
    <col min="5894" max="5894" width="46.53125" style="2" customWidth="1"/>
    <col min="5895" max="5897" width="13" style="2" customWidth="1"/>
    <col min="5898" max="6144" width="11.3984375" style="2"/>
    <col min="6145" max="6145" width="113.6640625" style="2" customWidth="1"/>
    <col min="6146" max="6147" width="13" style="2" customWidth="1"/>
    <col min="6148" max="6148" width="15.6640625" style="2" customWidth="1"/>
    <col min="6149" max="6149" width="18" style="2" customWidth="1"/>
    <col min="6150" max="6150" width="46.53125" style="2" customWidth="1"/>
    <col min="6151" max="6153" width="13" style="2" customWidth="1"/>
    <col min="6154" max="6400" width="11.3984375" style="2"/>
    <col min="6401" max="6401" width="113.6640625" style="2" customWidth="1"/>
    <col min="6402" max="6403" width="13" style="2" customWidth="1"/>
    <col min="6404" max="6404" width="15.6640625" style="2" customWidth="1"/>
    <col min="6405" max="6405" width="18" style="2" customWidth="1"/>
    <col min="6406" max="6406" width="46.53125" style="2" customWidth="1"/>
    <col min="6407" max="6409" width="13" style="2" customWidth="1"/>
    <col min="6410" max="6656" width="11.3984375" style="2"/>
    <col min="6657" max="6657" width="113.6640625" style="2" customWidth="1"/>
    <col min="6658" max="6659" width="13" style="2" customWidth="1"/>
    <col min="6660" max="6660" width="15.6640625" style="2" customWidth="1"/>
    <col min="6661" max="6661" width="18" style="2" customWidth="1"/>
    <col min="6662" max="6662" width="46.53125" style="2" customWidth="1"/>
    <col min="6663" max="6665" width="13" style="2" customWidth="1"/>
    <col min="6666" max="6912" width="11.3984375" style="2"/>
    <col min="6913" max="6913" width="113.6640625" style="2" customWidth="1"/>
    <col min="6914" max="6915" width="13" style="2" customWidth="1"/>
    <col min="6916" max="6916" width="15.6640625" style="2" customWidth="1"/>
    <col min="6917" max="6917" width="18" style="2" customWidth="1"/>
    <col min="6918" max="6918" width="46.53125" style="2" customWidth="1"/>
    <col min="6919" max="6921" width="13" style="2" customWidth="1"/>
    <col min="6922" max="7168" width="11.3984375" style="2"/>
    <col min="7169" max="7169" width="113.6640625" style="2" customWidth="1"/>
    <col min="7170" max="7171" width="13" style="2" customWidth="1"/>
    <col min="7172" max="7172" width="15.6640625" style="2" customWidth="1"/>
    <col min="7173" max="7173" width="18" style="2" customWidth="1"/>
    <col min="7174" max="7174" width="46.53125" style="2" customWidth="1"/>
    <col min="7175" max="7177" width="13" style="2" customWidth="1"/>
    <col min="7178" max="7424" width="11.3984375" style="2"/>
    <col min="7425" max="7425" width="113.6640625" style="2" customWidth="1"/>
    <col min="7426" max="7427" width="13" style="2" customWidth="1"/>
    <col min="7428" max="7428" width="15.6640625" style="2" customWidth="1"/>
    <col min="7429" max="7429" width="18" style="2" customWidth="1"/>
    <col min="7430" max="7430" width="46.53125" style="2" customWidth="1"/>
    <col min="7431" max="7433" width="13" style="2" customWidth="1"/>
    <col min="7434" max="7680" width="11.3984375" style="2"/>
    <col min="7681" max="7681" width="113.6640625" style="2" customWidth="1"/>
    <col min="7682" max="7683" width="13" style="2" customWidth="1"/>
    <col min="7684" max="7684" width="15.6640625" style="2" customWidth="1"/>
    <col min="7685" max="7685" width="18" style="2" customWidth="1"/>
    <col min="7686" max="7686" width="46.53125" style="2" customWidth="1"/>
    <col min="7687" max="7689" width="13" style="2" customWidth="1"/>
    <col min="7690" max="7936" width="11.3984375" style="2"/>
    <col min="7937" max="7937" width="113.6640625" style="2" customWidth="1"/>
    <col min="7938" max="7939" width="13" style="2" customWidth="1"/>
    <col min="7940" max="7940" width="15.6640625" style="2" customWidth="1"/>
    <col min="7941" max="7941" width="18" style="2" customWidth="1"/>
    <col min="7942" max="7942" width="46.53125" style="2" customWidth="1"/>
    <col min="7943" max="7945" width="13" style="2" customWidth="1"/>
    <col min="7946" max="8192" width="11.3984375" style="2"/>
    <col min="8193" max="8193" width="113.6640625" style="2" customWidth="1"/>
    <col min="8194" max="8195" width="13" style="2" customWidth="1"/>
    <col min="8196" max="8196" width="15.6640625" style="2" customWidth="1"/>
    <col min="8197" max="8197" width="18" style="2" customWidth="1"/>
    <col min="8198" max="8198" width="46.53125" style="2" customWidth="1"/>
    <col min="8199" max="8201" width="13" style="2" customWidth="1"/>
    <col min="8202" max="8448" width="11.3984375" style="2"/>
    <col min="8449" max="8449" width="113.6640625" style="2" customWidth="1"/>
    <col min="8450" max="8451" width="13" style="2" customWidth="1"/>
    <col min="8452" max="8452" width="15.6640625" style="2" customWidth="1"/>
    <col min="8453" max="8453" width="18" style="2" customWidth="1"/>
    <col min="8454" max="8454" width="46.53125" style="2" customWidth="1"/>
    <col min="8455" max="8457" width="13" style="2" customWidth="1"/>
    <col min="8458" max="8704" width="11.3984375" style="2"/>
    <col min="8705" max="8705" width="113.6640625" style="2" customWidth="1"/>
    <col min="8706" max="8707" width="13" style="2" customWidth="1"/>
    <col min="8708" max="8708" width="15.6640625" style="2" customWidth="1"/>
    <col min="8709" max="8709" width="18" style="2" customWidth="1"/>
    <col min="8710" max="8710" width="46.53125" style="2" customWidth="1"/>
    <col min="8711" max="8713" width="13" style="2" customWidth="1"/>
    <col min="8714" max="8960" width="11.3984375" style="2"/>
    <col min="8961" max="8961" width="113.6640625" style="2" customWidth="1"/>
    <col min="8962" max="8963" width="13" style="2" customWidth="1"/>
    <col min="8964" max="8964" width="15.6640625" style="2" customWidth="1"/>
    <col min="8965" max="8965" width="18" style="2" customWidth="1"/>
    <col min="8966" max="8966" width="46.53125" style="2" customWidth="1"/>
    <col min="8967" max="8969" width="13" style="2" customWidth="1"/>
    <col min="8970" max="9216" width="11.3984375" style="2"/>
    <col min="9217" max="9217" width="113.6640625" style="2" customWidth="1"/>
    <col min="9218" max="9219" width="13" style="2" customWidth="1"/>
    <col min="9220" max="9220" width="15.6640625" style="2" customWidth="1"/>
    <col min="9221" max="9221" width="18" style="2" customWidth="1"/>
    <col min="9222" max="9222" width="46.53125" style="2" customWidth="1"/>
    <col min="9223" max="9225" width="13" style="2" customWidth="1"/>
    <col min="9226" max="9472" width="11.3984375" style="2"/>
    <col min="9473" max="9473" width="113.6640625" style="2" customWidth="1"/>
    <col min="9474" max="9475" width="13" style="2" customWidth="1"/>
    <col min="9476" max="9476" width="15.6640625" style="2" customWidth="1"/>
    <col min="9477" max="9477" width="18" style="2" customWidth="1"/>
    <col min="9478" max="9478" width="46.53125" style="2" customWidth="1"/>
    <col min="9479" max="9481" width="13" style="2" customWidth="1"/>
    <col min="9482" max="9728" width="11.3984375" style="2"/>
    <col min="9729" max="9729" width="113.6640625" style="2" customWidth="1"/>
    <col min="9730" max="9731" width="13" style="2" customWidth="1"/>
    <col min="9732" max="9732" width="15.6640625" style="2" customWidth="1"/>
    <col min="9733" max="9733" width="18" style="2" customWidth="1"/>
    <col min="9734" max="9734" width="46.53125" style="2" customWidth="1"/>
    <col min="9735" max="9737" width="13" style="2" customWidth="1"/>
    <col min="9738" max="9984" width="11.3984375" style="2"/>
    <col min="9985" max="9985" width="113.6640625" style="2" customWidth="1"/>
    <col min="9986" max="9987" width="13" style="2" customWidth="1"/>
    <col min="9988" max="9988" width="15.6640625" style="2" customWidth="1"/>
    <col min="9989" max="9989" width="18" style="2" customWidth="1"/>
    <col min="9990" max="9990" width="46.53125" style="2" customWidth="1"/>
    <col min="9991" max="9993" width="13" style="2" customWidth="1"/>
    <col min="9994" max="10240" width="11.3984375" style="2"/>
    <col min="10241" max="10241" width="113.6640625" style="2" customWidth="1"/>
    <col min="10242" max="10243" width="13" style="2" customWidth="1"/>
    <col min="10244" max="10244" width="15.6640625" style="2" customWidth="1"/>
    <col min="10245" max="10245" width="18" style="2" customWidth="1"/>
    <col min="10246" max="10246" width="46.53125" style="2" customWidth="1"/>
    <col min="10247" max="10249" width="13" style="2" customWidth="1"/>
    <col min="10250" max="10496" width="11.3984375" style="2"/>
    <col min="10497" max="10497" width="113.6640625" style="2" customWidth="1"/>
    <col min="10498" max="10499" width="13" style="2" customWidth="1"/>
    <col min="10500" max="10500" width="15.6640625" style="2" customWidth="1"/>
    <col min="10501" max="10501" width="18" style="2" customWidth="1"/>
    <col min="10502" max="10502" width="46.53125" style="2" customWidth="1"/>
    <col min="10503" max="10505" width="13" style="2" customWidth="1"/>
    <col min="10506" max="10752" width="11.3984375" style="2"/>
    <col min="10753" max="10753" width="113.6640625" style="2" customWidth="1"/>
    <col min="10754" max="10755" width="13" style="2" customWidth="1"/>
    <col min="10756" max="10756" width="15.6640625" style="2" customWidth="1"/>
    <col min="10757" max="10757" width="18" style="2" customWidth="1"/>
    <col min="10758" max="10758" width="46.53125" style="2" customWidth="1"/>
    <col min="10759" max="10761" width="13" style="2" customWidth="1"/>
    <col min="10762" max="11008" width="11.3984375" style="2"/>
    <col min="11009" max="11009" width="113.6640625" style="2" customWidth="1"/>
    <col min="11010" max="11011" width="13" style="2" customWidth="1"/>
    <col min="11012" max="11012" width="15.6640625" style="2" customWidth="1"/>
    <col min="11013" max="11013" width="18" style="2" customWidth="1"/>
    <col min="11014" max="11014" width="46.53125" style="2" customWidth="1"/>
    <col min="11015" max="11017" width="13" style="2" customWidth="1"/>
    <col min="11018" max="11264" width="11.3984375" style="2"/>
    <col min="11265" max="11265" width="113.6640625" style="2" customWidth="1"/>
    <col min="11266" max="11267" width="13" style="2" customWidth="1"/>
    <col min="11268" max="11268" width="15.6640625" style="2" customWidth="1"/>
    <col min="11269" max="11269" width="18" style="2" customWidth="1"/>
    <col min="11270" max="11270" width="46.53125" style="2" customWidth="1"/>
    <col min="11271" max="11273" width="13" style="2" customWidth="1"/>
    <col min="11274" max="11520" width="11.3984375" style="2"/>
    <col min="11521" max="11521" width="113.6640625" style="2" customWidth="1"/>
    <col min="11522" max="11523" width="13" style="2" customWidth="1"/>
    <col min="11524" max="11524" width="15.6640625" style="2" customWidth="1"/>
    <col min="11525" max="11525" width="18" style="2" customWidth="1"/>
    <col min="11526" max="11526" width="46.53125" style="2" customWidth="1"/>
    <col min="11527" max="11529" width="13" style="2" customWidth="1"/>
    <col min="11530" max="11776" width="11.3984375" style="2"/>
    <col min="11777" max="11777" width="113.6640625" style="2" customWidth="1"/>
    <col min="11778" max="11779" width="13" style="2" customWidth="1"/>
    <col min="11780" max="11780" width="15.6640625" style="2" customWidth="1"/>
    <col min="11781" max="11781" width="18" style="2" customWidth="1"/>
    <col min="11782" max="11782" width="46.53125" style="2" customWidth="1"/>
    <col min="11783" max="11785" width="13" style="2" customWidth="1"/>
    <col min="11786" max="12032" width="11.3984375" style="2"/>
    <col min="12033" max="12033" width="113.6640625" style="2" customWidth="1"/>
    <col min="12034" max="12035" width="13" style="2" customWidth="1"/>
    <col min="12036" max="12036" width="15.6640625" style="2" customWidth="1"/>
    <col min="12037" max="12037" width="18" style="2" customWidth="1"/>
    <col min="12038" max="12038" width="46.53125" style="2" customWidth="1"/>
    <col min="12039" max="12041" width="13" style="2" customWidth="1"/>
    <col min="12042" max="12288" width="11.3984375" style="2"/>
    <col min="12289" max="12289" width="113.6640625" style="2" customWidth="1"/>
    <col min="12290" max="12291" width="13" style="2" customWidth="1"/>
    <col min="12292" max="12292" width="15.6640625" style="2" customWidth="1"/>
    <col min="12293" max="12293" width="18" style="2" customWidth="1"/>
    <col min="12294" max="12294" width="46.53125" style="2" customWidth="1"/>
    <col min="12295" max="12297" width="13" style="2" customWidth="1"/>
    <col min="12298" max="12544" width="11.3984375" style="2"/>
    <col min="12545" max="12545" width="113.6640625" style="2" customWidth="1"/>
    <col min="12546" max="12547" width="13" style="2" customWidth="1"/>
    <col min="12548" max="12548" width="15.6640625" style="2" customWidth="1"/>
    <col min="12549" max="12549" width="18" style="2" customWidth="1"/>
    <col min="12550" max="12550" width="46.53125" style="2" customWidth="1"/>
    <col min="12551" max="12553" width="13" style="2" customWidth="1"/>
    <col min="12554" max="12800" width="11.3984375" style="2"/>
    <col min="12801" max="12801" width="113.6640625" style="2" customWidth="1"/>
    <col min="12802" max="12803" width="13" style="2" customWidth="1"/>
    <col min="12804" max="12804" width="15.6640625" style="2" customWidth="1"/>
    <col min="12805" max="12805" width="18" style="2" customWidth="1"/>
    <col min="12806" max="12806" width="46.53125" style="2" customWidth="1"/>
    <col min="12807" max="12809" width="13" style="2" customWidth="1"/>
    <col min="12810" max="13056" width="11.3984375" style="2"/>
    <col min="13057" max="13057" width="113.6640625" style="2" customWidth="1"/>
    <col min="13058" max="13059" width="13" style="2" customWidth="1"/>
    <col min="13060" max="13060" width="15.6640625" style="2" customWidth="1"/>
    <col min="13061" max="13061" width="18" style="2" customWidth="1"/>
    <col min="13062" max="13062" width="46.53125" style="2" customWidth="1"/>
    <col min="13063" max="13065" width="13" style="2" customWidth="1"/>
    <col min="13066" max="13312" width="11.3984375" style="2"/>
    <col min="13313" max="13313" width="113.6640625" style="2" customWidth="1"/>
    <col min="13314" max="13315" width="13" style="2" customWidth="1"/>
    <col min="13316" max="13316" width="15.6640625" style="2" customWidth="1"/>
    <col min="13317" max="13317" width="18" style="2" customWidth="1"/>
    <col min="13318" max="13318" width="46.53125" style="2" customWidth="1"/>
    <col min="13319" max="13321" width="13" style="2" customWidth="1"/>
    <col min="13322" max="13568" width="11.3984375" style="2"/>
    <col min="13569" max="13569" width="113.6640625" style="2" customWidth="1"/>
    <col min="13570" max="13571" width="13" style="2" customWidth="1"/>
    <col min="13572" max="13572" width="15.6640625" style="2" customWidth="1"/>
    <col min="13573" max="13573" width="18" style="2" customWidth="1"/>
    <col min="13574" max="13574" width="46.53125" style="2" customWidth="1"/>
    <col min="13575" max="13577" width="13" style="2" customWidth="1"/>
    <col min="13578" max="13824" width="11.3984375" style="2"/>
    <col min="13825" max="13825" width="113.6640625" style="2" customWidth="1"/>
    <col min="13826" max="13827" width="13" style="2" customWidth="1"/>
    <col min="13828" max="13828" width="15.6640625" style="2" customWidth="1"/>
    <col min="13829" max="13829" width="18" style="2" customWidth="1"/>
    <col min="13830" max="13830" width="46.53125" style="2" customWidth="1"/>
    <col min="13831" max="13833" width="13" style="2" customWidth="1"/>
    <col min="13834" max="14080" width="11.3984375" style="2"/>
    <col min="14081" max="14081" width="113.6640625" style="2" customWidth="1"/>
    <col min="14082" max="14083" width="13" style="2" customWidth="1"/>
    <col min="14084" max="14084" width="15.6640625" style="2" customWidth="1"/>
    <col min="14085" max="14085" width="18" style="2" customWidth="1"/>
    <col min="14086" max="14086" width="46.53125" style="2" customWidth="1"/>
    <col min="14087" max="14089" width="13" style="2" customWidth="1"/>
    <col min="14090" max="14336" width="11.3984375" style="2"/>
    <col min="14337" max="14337" width="113.6640625" style="2" customWidth="1"/>
    <col min="14338" max="14339" width="13" style="2" customWidth="1"/>
    <col min="14340" max="14340" width="15.6640625" style="2" customWidth="1"/>
    <col min="14341" max="14341" width="18" style="2" customWidth="1"/>
    <col min="14342" max="14342" width="46.53125" style="2" customWidth="1"/>
    <col min="14343" max="14345" width="13" style="2" customWidth="1"/>
    <col min="14346" max="14592" width="11.3984375" style="2"/>
    <col min="14593" max="14593" width="113.6640625" style="2" customWidth="1"/>
    <col min="14594" max="14595" width="13" style="2" customWidth="1"/>
    <col min="14596" max="14596" width="15.6640625" style="2" customWidth="1"/>
    <col min="14597" max="14597" width="18" style="2" customWidth="1"/>
    <col min="14598" max="14598" width="46.53125" style="2" customWidth="1"/>
    <col min="14599" max="14601" width="13" style="2" customWidth="1"/>
    <col min="14602" max="14848" width="11.3984375" style="2"/>
    <col min="14849" max="14849" width="113.6640625" style="2" customWidth="1"/>
    <col min="14850" max="14851" width="13" style="2" customWidth="1"/>
    <col min="14852" max="14852" width="15.6640625" style="2" customWidth="1"/>
    <col min="14853" max="14853" width="18" style="2" customWidth="1"/>
    <col min="14854" max="14854" width="46.53125" style="2" customWidth="1"/>
    <col min="14855" max="14857" width="13" style="2" customWidth="1"/>
    <col min="14858" max="15104" width="11.3984375" style="2"/>
    <col min="15105" max="15105" width="113.6640625" style="2" customWidth="1"/>
    <col min="15106" max="15107" width="13" style="2" customWidth="1"/>
    <col min="15108" max="15108" width="15.6640625" style="2" customWidth="1"/>
    <col min="15109" max="15109" width="18" style="2" customWidth="1"/>
    <col min="15110" max="15110" width="46.53125" style="2" customWidth="1"/>
    <col min="15111" max="15113" width="13" style="2" customWidth="1"/>
    <col min="15114" max="15360" width="11.3984375" style="2"/>
    <col min="15361" max="15361" width="113.6640625" style="2" customWidth="1"/>
    <col min="15362" max="15363" width="13" style="2" customWidth="1"/>
    <col min="15364" max="15364" width="15.6640625" style="2" customWidth="1"/>
    <col min="15365" max="15365" width="18" style="2" customWidth="1"/>
    <col min="15366" max="15366" width="46.53125" style="2" customWidth="1"/>
    <col min="15367" max="15369" width="13" style="2" customWidth="1"/>
    <col min="15370" max="15616" width="11.3984375" style="2"/>
    <col min="15617" max="15617" width="113.6640625" style="2" customWidth="1"/>
    <col min="15618" max="15619" width="13" style="2" customWidth="1"/>
    <col min="15620" max="15620" width="15.6640625" style="2" customWidth="1"/>
    <col min="15621" max="15621" width="18" style="2" customWidth="1"/>
    <col min="15622" max="15622" width="46.53125" style="2" customWidth="1"/>
    <col min="15623" max="15625" width="13" style="2" customWidth="1"/>
    <col min="15626" max="15872" width="11.3984375" style="2"/>
    <col min="15873" max="15873" width="113.6640625" style="2" customWidth="1"/>
    <col min="15874" max="15875" width="13" style="2" customWidth="1"/>
    <col min="15876" max="15876" width="15.6640625" style="2" customWidth="1"/>
    <col min="15877" max="15877" width="18" style="2" customWidth="1"/>
    <col min="15878" max="15878" width="46.53125" style="2" customWidth="1"/>
    <col min="15879" max="15881" width="13" style="2" customWidth="1"/>
    <col min="15882" max="16128" width="11.3984375" style="2"/>
    <col min="16129" max="16129" width="113.6640625" style="2" customWidth="1"/>
    <col min="16130" max="16131" width="13" style="2" customWidth="1"/>
    <col min="16132" max="16132" width="15.6640625" style="2" customWidth="1"/>
    <col min="16133" max="16133" width="18" style="2" customWidth="1"/>
    <col min="16134" max="16134" width="46.53125" style="2" customWidth="1"/>
    <col min="16135" max="16137" width="13" style="2" customWidth="1"/>
    <col min="16138" max="16384" width="11.3984375" style="2"/>
  </cols>
  <sheetData>
    <row r="1" spans="1:15" ht="13.9" x14ac:dyDescent="0.4">
      <c r="A1" s="108" t="s">
        <v>0</v>
      </c>
      <c r="B1" s="108"/>
      <c r="C1" s="108"/>
      <c r="D1" s="108"/>
      <c r="E1" s="108"/>
      <c r="F1" s="108"/>
    </row>
    <row r="2" spans="1:15" ht="13.9" x14ac:dyDescent="0.4">
      <c r="A2" s="1"/>
      <c r="B2" s="1"/>
      <c r="C2" s="1"/>
      <c r="D2" s="1"/>
      <c r="E2" s="1"/>
    </row>
    <row r="3" spans="1:15" ht="17.649999999999999" x14ac:dyDescent="0.5">
      <c r="A3" s="109"/>
      <c r="B3" s="109"/>
      <c r="C3" s="109"/>
      <c r="D3" s="109"/>
      <c r="E3" s="109"/>
      <c r="F3" s="109"/>
      <c r="G3" s="3"/>
      <c r="H3" s="3"/>
      <c r="I3" s="3"/>
    </row>
    <row r="4" spans="1:15" ht="17.649999999999999" x14ac:dyDescent="0.5">
      <c r="A4" s="4"/>
    </row>
    <row r="5" spans="1:15" ht="17.649999999999999" x14ac:dyDescent="0.5">
      <c r="A5" s="4"/>
    </row>
    <row r="6" spans="1:15" ht="17.649999999999999" x14ac:dyDescent="0.5">
      <c r="A6" s="4"/>
    </row>
    <row r="7" spans="1:15" ht="40.5" customHeight="1" x14ac:dyDescent="0.5">
      <c r="A7" s="110" t="s">
        <v>112</v>
      </c>
      <c r="B7" s="110"/>
      <c r="C7" s="110"/>
      <c r="D7" s="110"/>
      <c r="E7" s="110"/>
      <c r="F7" s="110"/>
      <c r="G7" s="3"/>
      <c r="H7" s="3"/>
      <c r="I7" s="3"/>
    </row>
    <row r="8" spans="1:15" ht="17.649999999999999" x14ac:dyDescent="0.5">
      <c r="A8" s="3"/>
    </row>
    <row r="9" spans="1:15" ht="17.649999999999999" x14ac:dyDescent="0.5">
      <c r="A9" s="109" t="s">
        <v>110</v>
      </c>
      <c r="B9" s="109"/>
      <c r="C9" s="109"/>
      <c r="D9" s="109"/>
      <c r="E9" s="109"/>
      <c r="F9" s="109"/>
    </row>
    <row r="10" spans="1:15" ht="17.649999999999999" x14ac:dyDescent="0.5">
      <c r="A10" s="3"/>
    </row>
    <row r="11" spans="1:15" ht="17.649999999999999" x14ac:dyDescent="0.5">
      <c r="A11" s="111" t="s">
        <v>111</v>
      </c>
      <c r="B11" s="111"/>
      <c r="C11" s="111"/>
      <c r="D11" s="111"/>
      <c r="E11" s="111"/>
      <c r="F11" s="111"/>
      <c r="G11" s="4"/>
      <c r="H11" s="4"/>
      <c r="I11" s="4"/>
    </row>
    <row r="12" spans="1:15" ht="17.649999999999999" x14ac:dyDescent="0.5">
      <c r="A12" s="112" t="s">
        <v>2</v>
      </c>
      <c r="B12" s="112"/>
      <c r="C12" s="112"/>
      <c r="D12" s="112"/>
      <c r="E12" s="112"/>
      <c r="F12" s="112"/>
      <c r="G12" s="4"/>
      <c r="H12" s="4"/>
      <c r="I12" s="4"/>
    </row>
    <row r="14" spans="1:15" ht="13.15" thickBot="1" x14ac:dyDescent="0.4"/>
    <row r="15" spans="1:15" ht="45" x14ac:dyDescent="0.35">
      <c r="A15" s="6" t="s">
        <v>3</v>
      </c>
      <c r="B15" s="7" t="s">
        <v>107</v>
      </c>
      <c r="C15" s="7" t="s">
        <v>4</v>
      </c>
      <c r="D15" s="7" t="s">
        <v>5</v>
      </c>
      <c r="E15" s="8" t="s">
        <v>108</v>
      </c>
      <c r="F15" s="9" t="s">
        <v>6</v>
      </c>
      <c r="G15" s="10"/>
      <c r="H15" s="10"/>
      <c r="I15" s="10"/>
      <c r="J15" s="10"/>
      <c r="K15" s="10"/>
      <c r="L15" s="10"/>
      <c r="M15" s="10"/>
      <c r="N15" s="10"/>
      <c r="O15" s="10"/>
    </row>
    <row r="16" spans="1:15" ht="36.75" customHeight="1" thickBot="1" x14ac:dyDescent="0.4">
      <c r="A16" s="11" t="s">
        <v>7</v>
      </c>
      <c r="B16" s="12" t="s">
        <v>8</v>
      </c>
      <c r="C16" s="12">
        <v>100</v>
      </c>
      <c r="D16" s="13"/>
      <c r="E16" s="14"/>
      <c r="F16" s="15"/>
    </row>
    <row r="17" spans="1:6" ht="27.75" customHeight="1" thickBot="1" x14ac:dyDescent="0.4">
      <c r="A17" s="105" t="s">
        <v>9</v>
      </c>
      <c r="B17" s="106"/>
      <c r="C17" s="106"/>
      <c r="D17" s="106"/>
      <c r="E17" s="106"/>
      <c r="F17" s="107"/>
    </row>
    <row r="18" spans="1:6" ht="19.5" customHeight="1" x14ac:dyDescent="0.35">
      <c r="A18" s="16" t="s">
        <v>10</v>
      </c>
      <c r="B18" s="17" t="s">
        <v>11</v>
      </c>
      <c r="C18" s="17">
        <v>150</v>
      </c>
      <c r="D18" s="96">
        <f>'BPU Lot 3'!C18</f>
        <v>0</v>
      </c>
      <c r="E18" s="83">
        <f>C18*D18</f>
        <v>0</v>
      </c>
      <c r="F18" s="19"/>
    </row>
    <row r="19" spans="1:6" ht="19.5" customHeight="1" x14ac:dyDescent="0.35">
      <c r="A19" s="20" t="s">
        <v>12</v>
      </c>
      <c r="B19" s="17" t="s">
        <v>11</v>
      </c>
      <c r="C19" s="17">
        <v>150</v>
      </c>
      <c r="D19" s="96">
        <f>'BPU Lot 3'!C19</f>
        <v>0</v>
      </c>
      <c r="E19" s="83">
        <f t="shared" ref="E19:E30" si="0">C19*D19</f>
        <v>0</v>
      </c>
      <c r="F19" s="21"/>
    </row>
    <row r="20" spans="1:6" ht="19.5" customHeight="1" x14ac:dyDescent="0.35">
      <c r="A20" s="20" t="s">
        <v>13</v>
      </c>
      <c r="B20" s="22" t="s">
        <v>11</v>
      </c>
      <c r="C20" s="22">
        <v>150</v>
      </c>
      <c r="D20" s="96">
        <f>'BPU Lot 3'!C20</f>
        <v>0</v>
      </c>
      <c r="E20" s="83">
        <f t="shared" si="0"/>
        <v>0</v>
      </c>
      <c r="F20" s="21"/>
    </row>
    <row r="21" spans="1:6" ht="19.5" customHeight="1" x14ac:dyDescent="0.35">
      <c r="A21" s="20" t="s">
        <v>14</v>
      </c>
      <c r="B21" s="17" t="s">
        <v>15</v>
      </c>
      <c r="C21" s="17">
        <v>2000</v>
      </c>
      <c r="D21" s="96">
        <f>'BPU Lot 3'!C21</f>
        <v>0</v>
      </c>
      <c r="E21" s="83">
        <f t="shared" si="0"/>
        <v>0</v>
      </c>
      <c r="F21" s="21"/>
    </row>
    <row r="22" spans="1:6" ht="19.5" customHeight="1" x14ac:dyDescent="0.35">
      <c r="A22" s="20" t="s">
        <v>16</v>
      </c>
      <c r="B22" s="17" t="s">
        <v>11</v>
      </c>
      <c r="C22" s="17">
        <v>150</v>
      </c>
      <c r="D22" s="96">
        <f>'BPU Lot 3'!C22</f>
        <v>0</v>
      </c>
      <c r="E22" s="83">
        <f t="shared" si="0"/>
        <v>0</v>
      </c>
      <c r="F22" s="21"/>
    </row>
    <row r="23" spans="1:6" ht="19.5" customHeight="1" x14ac:dyDescent="0.35">
      <c r="A23" s="20" t="s">
        <v>17</v>
      </c>
      <c r="B23" s="17" t="s">
        <v>11</v>
      </c>
      <c r="C23" s="17">
        <v>150</v>
      </c>
      <c r="D23" s="96">
        <f>'BPU Lot 3'!C23</f>
        <v>0</v>
      </c>
      <c r="E23" s="83">
        <f t="shared" si="0"/>
        <v>0</v>
      </c>
      <c r="F23" s="21"/>
    </row>
    <row r="24" spans="1:6" ht="19.5" customHeight="1" x14ac:dyDescent="0.35">
      <c r="A24" s="20" t="s">
        <v>18</v>
      </c>
      <c r="B24" s="17" t="s">
        <v>11</v>
      </c>
      <c r="C24" s="17">
        <v>50</v>
      </c>
      <c r="D24" s="96">
        <f>'BPU Lot 3'!C24</f>
        <v>0</v>
      </c>
      <c r="E24" s="83">
        <f t="shared" si="0"/>
        <v>0</v>
      </c>
      <c r="F24" s="21"/>
    </row>
    <row r="25" spans="1:6" ht="19.5" customHeight="1" x14ac:dyDescent="0.35">
      <c r="A25" s="20" t="s">
        <v>19</v>
      </c>
      <c r="B25" s="17" t="s">
        <v>11</v>
      </c>
      <c r="C25" s="17">
        <v>50</v>
      </c>
      <c r="D25" s="96">
        <f>'BPU Lot 3'!C25</f>
        <v>0</v>
      </c>
      <c r="E25" s="83">
        <f t="shared" si="0"/>
        <v>0</v>
      </c>
      <c r="F25" s="21"/>
    </row>
    <row r="26" spans="1:6" ht="19.5" customHeight="1" x14ac:dyDescent="0.35">
      <c r="A26" s="20" t="s">
        <v>20</v>
      </c>
      <c r="B26" s="17" t="s">
        <v>11</v>
      </c>
      <c r="C26" s="17">
        <v>150</v>
      </c>
      <c r="D26" s="96">
        <f>'BPU Lot 3'!C26</f>
        <v>0</v>
      </c>
      <c r="E26" s="83">
        <f t="shared" si="0"/>
        <v>0</v>
      </c>
      <c r="F26" s="21"/>
    </row>
    <row r="27" spans="1:6" ht="19.5" customHeight="1" x14ac:dyDescent="0.35">
      <c r="A27" s="20" t="s">
        <v>21</v>
      </c>
      <c r="B27" s="22" t="s">
        <v>11</v>
      </c>
      <c r="C27" s="22">
        <v>750</v>
      </c>
      <c r="D27" s="96">
        <f>'BPU Lot 3'!C27</f>
        <v>0</v>
      </c>
      <c r="E27" s="83">
        <f t="shared" si="0"/>
        <v>0</v>
      </c>
      <c r="F27" s="74"/>
    </row>
    <row r="28" spans="1:6" ht="19.5" customHeight="1" x14ac:dyDescent="0.35">
      <c r="A28" s="20" t="s">
        <v>22</v>
      </c>
      <c r="B28" s="22" t="s">
        <v>23</v>
      </c>
      <c r="C28" s="22">
        <v>500</v>
      </c>
      <c r="D28" s="96">
        <f>'BPU Lot 3'!C28</f>
        <v>0</v>
      </c>
      <c r="E28" s="83">
        <f t="shared" si="0"/>
        <v>0</v>
      </c>
      <c r="F28" s="74"/>
    </row>
    <row r="29" spans="1:6" ht="19.5" customHeight="1" x14ac:dyDescent="0.35">
      <c r="A29" s="20" t="s">
        <v>24</v>
      </c>
      <c r="B29" s="22" t="s">
        <v>11</v>
      </c>
      <c r="C29" s="22">
        <v>500</v>
      </c>
      <c r="D29" s="96">
        <f>'BPU Lot 3'!C29</f>
        <v>0</v>
      </c>
      <c r="E29" s="83">
        <f t="shared" si="0"/>
        <v>0</v>
      </c>
      <c r="F29" s="74"/>
    </row>
    <row r="30" spans="1:6" ht="19.5" customHeight="1" thickBot="1" x14ac:dyDescent="0.4">
      <c r="A30" s="82" t="s">
        <v>25</v>
      </c>
      <c r="B30" s="40" t="s">
        <v>11</v>
      </c>
      <c r="C30" s="40">
        <v>1500</v>
      </c>
      <c r="D30" s="96">
        <f>'BPU Lot 3'!C30</f>
        <v>0</v>
      </c>
      <c r="E30" s="83">
        <f t="shared" si="0"/>
        <v>0</v>
      </c>
      <c r="F30" s="24"/>
    </row>
    <row r="31" spans="1:6" ht="28.5" customHeight="1" thickBot="1" x14ac:dyDescent="0.4">
      <c r="A31" s="105" t="s">
        <v>26</v>
      </c>
      <c r="B31" s="106"/>
      <c r="C31" s="106"/>
      <c r="D31" s="106"/>
      <c r="E31" s="106"/>
      <c r="F31" s="107"/>
    </row>
    <row r="32" spans="1:6" ht="18.75" customHeight="1" x14ac:dyDescent="0.35">
      <c r="A32" s="16" t="s">
        <v>27</v>
      </c>
      <c r="B32" s="17" t="s">
        <v>11</v>
      </c>
      <c r="C32" s="17">
        <v>150</v>
      </c>
      <c r="D32" s="84">
        <f>'BPU Lot 3'!C32</f>
        <v>0</v>
      </c>
      <c r="E32" s="84">
        <f>C32*D32</f>
        <v>0</v>
      </c>
      <c r="F32" s="19"/>
    </row>
    <row r="33" spans="1:6" ht="18.75" customHeight="1" x14ac:dyDescent="0.35">
      <c r="A33" s="16" t="s">
        <v>28</v>
      </c>
      <c r="B33" s="22" t="s">
        <v>11</v>
      </c>
      <c r="C33" s="17">
        <v>300</v>
      </c>
      <c r="D33" s="84">
        <f>'BPU Lot 3'!C33</f>
        <v>0</v>
      </c>
      <c r="E33" s="84">
        <f t="shared" ref="E33:E49" si="1">C33*D33</f>
        <v>0</v>
      </c>
      <c r="F33" s="19"/>
    </row>
    <row r="34" spans="1:6" ht="18.75" customHeight="1" x14ac:dyDescent="0.35">
      <c r="A34" s="16" t="s">
        <v>29</v>
      </c>
      <c r="B34" s="22" t="s">
        <v>11</v>
      </c>
      <c r="C34" s="17">
        <v>150</v>
      </c>
      <c r="D34" s="84">
        <f>'BPU Lot 3'!C34</f>
        <v>0</v>
      </c>
      <c r="E34" s="84">
        <f t="shared" si="1"/>
        <v>0</v>
      </c>
      <c r="F34" s="19"/>
    </row>
    <row r="35" spans="1:6" ht="18.75" customHeight="1" x14ac:dyDescent="0.35">
      <c r="A35" s="16" t="s">
        <v>30</v>
      </c>
      <c r="B35" s="22" t="s">
        <v>11</v>
      </c>
      <c r="C35" s="17">
        <v>750</v>
      </c>
      <c r="D35" s="84">
        <f>'BPU Lot 3'!C35</f>
        <v>0</v>
      </c>
      <c r="E35" s="84">
        <f t="shared" si="1"/>
        <v>0</v>
      </c>
      <c r="F35" s="19"/>
    </row>
    <row r="36" spans="1:6" ht="18.75" customHeight="1" x14ac:dyDescent="0.35">
      <c r="A36" s="16" t="s">
        <v>31</v>
      </c>
      <c r="B36" s="22" t="s">
        <v>11</v>
      </c>
      <c r="C36" s="17">
        <v>150</v>
      </c>
      <c r="D36" s="84">
        <f>'BPU Lot 3'!C36</f>
        <v>0</v>
      </c>
      <c r="E36" s="84">
        <f t="shared" si="1"/>
        <v>0</v>
      </c>
      <c r="F36" s="19"/>
    </row>
    <row r="37" spans="1:6" ht="18.75" customHeight="1" x14ac:dyDescent="0.35">
      <c r="A37" s="16" t="s">
        <v>32</v>
      </c>
      <c r="B37" s="22" t="s">
        <v>11</v>
      </c>
      <c r="C37" s="17">
        <v>300</v>
      </c>
      <c r="D37" s="84">
        <f>'BPU Lot 3'!C37</f>
        <v>0</v>
      </c>
      <c r="E37" s="84">
        <f t="shared" si="1"/>
        <v>0</v>
      </c>
      <c r="F37" s="19"/>
    </row>
    <row r="38" spans="1:6" ht="18.75" customHeight="1" x14ac:dyDescent="0.35">
      <c r="A38" s="16" t="s">
        <v>33</v>
      </c>
      <c r="B38" s="22" t="s">
        <v>11</v>
      </c>
      <c r="C38" s="17">
        <v>150</v>
      </c>
      <c r="D38" s="84">
        <f>'BPU Lot 3'!C38</f>
        <v>0</v>
      </c>
      <c r="E38" s="84">
        <f t="shared" si="1"/>
        <v>0</v>
      </c>
      <c r="F38" s="19"/>
    </row>
    <row r="39" spans="1:6" ht="18.75" customHeight="1" x14ac:dyDescent="0.35">
      <c r="A39" s="16" t="s">
        <v>34</v>
      </c>
      <c r="B39" s="22" t="s">
        <v>11</v>
      </c>
      <c r="C39" s="17">
        <v>300</v>
      </c>
      <c r="D39" s="84">
        <f>'BPU Lot 3'!C39</f>
        <v>0</v>
      </c>
      <c r="E39" s="84">
        <f t="shared" si="1"/>
        <v>0</v>
      </c>
      <c r="F39" s="19"/>
    </row>
    <row r="40" spans="1:6" ht="18.75" customHeight="1" x14ac:dyDescent="0.35">
      <c r="A40" s="20" t="s">
        <v>35</v>
      </c>
      <c r="B40" s="17" t="s">
        <v>11</v>
      </c>
      <c r="C40" s="17">
        <v>150</v>
      </c>
      <c r="D40" s="84">
        <f>'BPU Lot 3'!C40</f>
        <v>0</v>
      </c>
      <c r="E40" s="84">
        <f t="shared" si="1"/>
        <v>0</v>
      </c>
      <c r="F40" s="21"/>
    </row>
    <row r="41" spans="1:6" ht="18.75" customHeight="1" x14ac:dyDescent="0.35">
      <c r="A41" s="20" t="s">
        <v>36</v>
      </c>
      <c r="B41" s="22" t="s">
        <v>11</v>
      </c>
      <c r="C41" s="22">
        <v>300</v>
      </c>
      <c r="D41" s="84">
        <f>'BPU Lot 3'!C41</f>
        <v>0</v>
      </c>
      <c r="E41" s="84">
        <f t="shared" si="1"/>
        <v>0</v>
      </c>
      <c r="F41" s="21"/>
    </row>
    <row r="42" spans="1:6" ht="18.75" customHeight="1" x14ac:dyDescent="0.35">
      <c r="A42" s="20" t="s">
        <v>37</v>
      </c>
      <c r="B42" s="22" t="s">
        <v>11</v>
      </c>
      <c r="C42" s="22">
        <v>150</v>
      </c>
      <c r="D42" s="84">
        <f>'BPU Lot 3'!C42</f>
        <v>0</v>
      </c>
      <c r="E42" s="84">
        <f t="shared" si="1"/>
        <v>0</v>
      </c>
      <c r="F42" s="21"/>
    </row>
    <row r="43" spans="1:6" ht="18.75" customHeight="1" x14ac:dyDescent="0.35">
      <c r="A43" s="20" t="s">
        <v>38</v>
      </c>
      <c r="B43" s="22" t="s">
        <v>11</v>
      </c>
      <c r="C43" s="22">
        <v>300</v>
      </c>
      <c r="D43" s="84">
        <f>'BPU Lot 3'!C43</f>
        <v>0</v>
      </c>
      <c r="E43" s="84">
        <f t="shared" si="1"/>
        <v>0</v>
      </c>
      <c r="F43" s="21"/>
    </row>
    <row r="44" spans="1:6" ht="18.75" customHeight="1" x14ac:dyDescent="0.35">
      <c r="A44" s="20" t="s">
        <v>39</v>
      </c>
      <c r="B44" s="17" t="s">
        <v>11</v>
      </c>
      <c r="C44" s="17">
        <v>150</v>
      </c>
      <c r="D44" s="84">
        <f>'BPU Lot 3'!C44</f>
        <v>0</v>
      </c>
      <c r="E44" s="84">
        <f t="shared" si="1"/>
        <v>0</v>
      </c>
      <c r="F44" s="21"/>
    </row>
    <row r="45" spans="1:6" ht="18.75" customHeight="1" x14ac:dyDescent="0.35">
      <c r="A45" s="20" t="s">
        <v>40</v>
      </c>
      <c r="B45" s="22" t="s">
        <v>11</v>
      </c>
      <c r="C45" s="22">
        <v>300</v>
      </c>
      <c r="D45" s="84">
        <f>'BPU Lot 3'!C45</f>
        <v>0</v>
      </c>
      <c r="E45" s="84">
        <f t="shared" si="1"/>
        <v>0</v>
      </c>
      <c r="F45" s="21"/>
    </row>
    <row r="46" spans="1:6" ht="18.75" customHeight="1" x14ac:dyDescent="0.35">
      <c r="A46" s="20" t="s">
        <v>41</v>
      </c>
      <c r="B46" s="22" t="s">
        <v>11</v>
      </c>
      <c r="C46" s="22">
        <v>150</v>
      </c>
      <c r="D46" s="84">
        <f>'BPU Lot 3'!C46</f>
        <v>0</v>
      </c>
      <c r="E46" s="84">
        <f t="shared" si="1"/>
        <v>0</v>
      </c>
      <c r="F46" s="21"/>
    </row>
    <row r="47" spans="1:6" ht="18.75" customHeight="1" x14ac:dyDescent="0.35">
      <c r="A47" s="20" t="s">
        <v>42</v>
      </c>
      <c r="B47" s="22" t="s">
        <v>11</v>
      </c>
      <c r="C47" s="22">
        <v>300</v>
      </c>
      <c r="D47" s="84">
        <f>'BPU Lot 3'!C47</f>
        <v>0</v>
      </c>
      <c r="E47" s="84">
        <f t="shared" si="1"/>
        <v>0</v>
      </c>
      <c r="F47" s="21"/>
    </row>
    <row r="48" spans="1:6" ht="18.75" customHeight="1" x14ac:dyDescent="0.35">
      <c r="A48" s="25" t="s">
        <v>43</v>
      </c>
      <c r="B48" s="22" t="s">
        <v>11</v>
      </c>
      <c r="C48" s="26">
        <v>100</v>
      </c>
      <c r="D48" s="84">
        <f>'BPU Lot 3'!C48</f>
        <v>0</v>
      </c>
      <c r="E48" s="84">
        <f t="shared" si="1"/>
        <v>0</v>
      </c>
      <c r="F48" s="28"/>
    </row>
    <row r="49" spans="1:6" ht="18.75" customHeight="1" thickBot="1" x14ac:dyDescent="0.4">
      <c r="A49" s="25" t="s">
        <v>44</v>
      </c>
      <c r="B49" s="22" t="s">
        <v>11</v>
      </c>
      <c r="C49" s="26">
        <v>200</v>
      </c>
      <c r="D49" s="84">
        <f>'BPU Lot 3'!C49</f>
        <v>0</v>
      </c>
      <c r="E49" s="84">
        <f t="shared" si="1"/>
        <v>0</v>
      </c>
      <c r="F49" s="28"/>
    </row>
    <row r="50" spans="1:6" ht="37.5" customHeight="1" thickBot="1" x14ac:dyDescent="0.4">
      <c r="A50" s="105" t="s">
        <v>45</v>
      </c>
      <c r="B50" s="106"/>
      <c r="C50" s="106"/>
      <c r="D50" s="106"/>
      <c r="E50" s="106"/>
      <c r="F50" s="107"/>
    </row>
    <row r="51" spans="1:6" ht="50.25" customHeight="1" x14ac:dyDescent="0.35">
      <c r="A51" s="76" t="s">
        <v>46</v>
      </c>
      <c r="B51" s="56" t="s">
        <v>15</v>
      </c>
      <c r="C51" s="56">
        <v>50</v>
      </c>
      <c r="D51" s="94">
        <f>'BPU Lot 3'!C51</f>
        <v>0</v>
      </c>
      <c r="E51" s="85">
        <f>C51*D51</f>
        <v>0</v>
      </c>
      <c r="F51" s="78"/>
    </row>
    <row r="52" spans="1:6" ht="50.25" customHeight="1" thickBot="1" x14ac:dyDescent="0.4">
      <c r="A52" s="29" t="s">
        <v>47</v>
      </c>
      <c r="B52" s="75" t="s">
        <v>15</v>
      </c>
      <c r="C52" s="75">
        <v>100</v>
      </c>
      <c r="D52" s="93">
        <f>'BPU Lot 3'!C52</f>
        <v>0</v>
      </c>
      <c r="E52" s="85">
        <f>C52*D52</f>
        <v>0</v>
      </c>
      <c r="F52" s="19"/>
    </row>
    <row r="53" spans="1:6" ht="45" customHeight="1" thickBot="1" x14ac:dyDescent="0.4">
      <c r="A53" s="105" t="s">
        <v>48</v>
      </c>
      <c r="B53" s="106"/>
      <c r="C53" s="106"/>
      <c r="D53" s="106"/>
      <c r="E53" s="106"/>
      <c r="F53" s="107"/>
    </row>
    <row r="54" spans="1:6" ht="24.75" customHeight="1" x14ac:dyDescent="0.35">
      <c r="A54" s="16" t="s">
        <v>49</v>
      </c>
      <c r="B54" s="119"/>
      <c r="C54" s="120"/>
      <c r="D54" s="120"/>
      <c r="E54" s="120"/>
      <c r="F54" s="121"/>
    </row>
    <row r="55" spans="1:6" ht="18" customHeight="1" x14ac:dyDescent="0.35">
      <c r="A55" s="30" t="s">
        <v>50</v>
      </c>
      <c r="B55" s="22" t="s">
        <v>15</v>
      </c>
      <c r="C55" s="22">
        <v>100</v>
      </c>
      <c r="D55" s="85">
        <f>'BPU Lot 3'!C55</f>
        <v>0</v>
      </c>
      <c r="E55" s="85">
        <f>C55*D55</f>
        <v>0</v>
      </c>
      <c r="F55" s="21"/>
    </row>
    <row r="56" spans="1:6" ht="18.75" customHeight="1" x14ac:dyDescent="0.35">
      <c r="A56" s="30" t="s">
        <v>51</v>
      </c>
      <c r="B56" s="22" t="s">
        <v>15</v>
      </c>
      <c r="C56" s="22">
        <v>50</v>
      </c>
      <c r="D56" s="85">
        <f>'BPU Lot 3'!C56</f>
        <v>0</v>
      </c>
      <c r="E56" s="85">
        <f>C56*D56</f>
        <v>0</v>
      </c>
      <c r="F56" s="21"/>
    </row>
    <row r="57" spans="1:6" ht="41.25" customHeight="1" thickBot="1" x14ac:dyDescent="0.4">
      <c r="A57" s="116" t="s">
        <v>52</v>
      </c>
      <c r="B57" s="117"/>
      <c r="C57" s="117"/>
      <c r="D57" s="117"/>
      <c r="E57" s="117"/>
      <c r="F57" s="118"/>
    </row>
    <row r="58" spans="1:6" ht="27" customHeight="1" x14ac:dyDescent="0.35">
      <c r="A58" s="34" t="s">
        <v>53</v>
      </c>
      <c r="B58" s="22" t="s">
        <v>11</v>
      </c>
      <c r="C58" s="17">
        <v>250</v>
      </c>
      <c r="D58" s="84">
        <f>'BPU Lot 3'!C58</f>
        <v>0</v>
      </c>
      <c r="E58" s="84">
        <f>C58*D58</f>
        <v>0</v>
      </c>
      <c r="F58" s="19"/>
    </row>
    <row r="59" spans="1:6" ht="27" customHeight="1" x14ac:dyDescent="0.35">
      <c r="A59" s="35" t="s">
        <v>54</v>
      </c>
      <c r="B59" s="22" t="s">
        <v>15</v>
      </c>
      <c r="C59" s="17">
        <v>50</v>
      </c>
      <c r="D59" s="84">
        <f>'BPU Lot 3'!C59</f>
        <v>0</v>
      </c>
      <c r="E59" s="84">
        <f t="shared" ref="E59:E68" si="2">C59*D59</f>
        <v>0</v>
      </c>
      <c r="F59" s="19"/>
    </row>
    <row r="60" spans="1:6" ht="27" customHeight="1" x14ac:dyDescent="0.35">
      <c r="A60" s="35" t="s">
        <v>55</v>
      </c>
      <c r="B60" s="22" t="s">
        <v>15</v>
      </c>
      <c r="C60" s="17">
        <v>20</v>
      </c>
      <c r="D60" s="84">
        <f>'BPU Lot 3'!C60</f>
        <v>0</v>
      </c>
      <c r="E60" s="84">
        <f t="shared" si="2"/>
        <v>0</v>
      </c>
      <c r="F60" s="19"/>
    </row>
    <row r="61" spans="1:6" ht="27" customHeight="1" x14ac:dyDescent="0.35">
      <c r="A61" s="35" t="s">
        <v>56</v>
      </c>
      <c r="B61" s="22" t="s">
        <v>15</v>
      </c>
      <c r="C61" s="17">
        <v>50</v>
      </c>
      <c r="D61" s="84">
        <f>'BPU Lot 3'!C61</f>
        <v>0</v>
      </c>
      <c r="E61" s="84">
        <f t="shared" si="2"/>
        <v>0</v>
      </c>
      <c r="F61" s="19"/>
    </row>
    <row r="62" spans="1:6" ht="27" customHeight="1" x14ac:dyDescent="0.35">
      <c r="A62" s="35" t="s">
        <v>57</v>
      </c>
      <c r="B62" s="22" t="s">
        <v>15</v>
      </c>
      <c r="C62" s="17">
        <v>50</v>
      </c>
      <c r="D62" s="84">
        <f>'BPU Lot 3'!C62</f>
        <v>0</v>
      </c>
      <c r="E62" s="84">
        <f t="shared" si="2"/>
        <v>0</v>
      </c>
      <c r="F62" s="19"/>
    </row>
    <row r="63" spans="1:6" ht="27" customHeight="1" x14ac:dyDescent="0.35">
      <c r="A63" s="35" t="s">
        <v>58</v>
      </c>
      <c r="B63" s="22" t="s">
        <v>15</v>
      </c>
      <c r="C63" s="17">
        <v>20</v>
      </c>
      <c r="D63" s="84">
        <f>'BPU Lot 3'!C63</f>
        <v>0</v>
      </c>
      <c r="E63" s="84">
        <f t="shared" si="2"/>
        <v>0</v>
      </c>
      <c r="F63" s="19"/>
    </row>
    <row r="64" spans="1:6" ht="27" customHeight="1" x14ac:dyDescent="0.35">
      <c r="A64" s="34" t="s">
        <v>59</v>
      </c>
      <c r="B64" s="22" t="s">
        <v>15</v>
      </c>
      <c r="C64" s="17">
        <v>1250</v>
      </c>
      <c r="D64" s="84">
        <f>'BPU Lot 3'!C64</f>
        <v>0</v>
      </c>
      <c r="E64" s="84">
        <f t="shared" si="2"/>
        <v>0</v>
      </c>
      <c r="F64" s="19"/>
    </row>
    <row r="65" spans="1:6" ht="27" customHeight="1" x14ac:dyDescent="0.35">
      <c r="A65" s="34" t="s">
        <v>60</v>
      </c>
      <c r="B65" s="22" t="s">
        <v>15</v>
      </c>
      <c r="C65" s="17">
        <v>1250</v>
      </c>
      <c r="D65" s="84">
        <f>'BPU Lot 3'!C65</f>
        <v>0</v>
      </c>
      <c r="E65" s="84">
        <f t="shared" si="2"/>
        <v>0</v>
      </c>
      <c r="F65" s="19"/>
    </row>
    <row r="66" spans="1:6" ht="27" customHeight="1" x14ac:dyDescent="0.35">
      <c r="A66" s="34" t="s">
        <v>61</v>
      </c>
      <c r="B66" s="22" t="s">
        <v>15</v>
      </c>
      <c r="C66" s="17">
        <v>1250</v>
      </c>
      <c r="D66" s="84">
        <f>'BPU Lot 3'!C66</f>
        <v>0</v>
      </c>
      <c r="E66" s="84">
        <f t="shared" si="2"/>
        <v>0</v>
      </c>
      <c r="F66" s="19"/>
    </row>
    <row r="67" spans="1:6" ht="27" customHeight="1" x14ac:dyDescent="0.35">
      <c r="A67" s="34" t="s">
        <v>62</v>
      </c>
      <c r="B67" s="22" t="s">
        <v>23</v>
      </c>
      <c r="C67" s="17">
        <v>1500</v>
      </c>
      <c r="D67" s="84">
        <f>'BPU Lot 3'!C67</f>
        <v>0</v>
      </c>
      <c r="E67" s="84">
        <f t="shared" si="2"/>
        <v>0</v>
      </c>
      <c r="F67" s="19"/>
    </row>
    <row r="68" spans="1:6" ht="27" customHeight="1" x14ac:dyDescent="0.35">
      <c r="A68" s="34" t="s">
        <v>63</v>
      </c>
      <c r="B68" s="22" t="s">
        <v>23</v>
      </c>
      <c r="C68" s="17">
        <v>750</v>
      </c>
      <c r="D68" s="84">
        <f>'BPU Lot 3'!C68</f>
        <v>0</v>
      </c>
      <c r="E68" s="84">
        <f t="shared" si="2"/>
        <v>0</v>
      </c>
      <c r="F68" s="19"/>
    </row>
    <row r="69" spans="1:6" ht="27" customHeight="1" x14ac:dyDescent="0.35">
      <c r="A69" s="34" t="s">
        <v>64</v>
      </c>
      <c r="B69" s="22" t="s">
        <v>11</v>
      </c>
      <c r="C69" s="17">
        <v>250</v>
      </c>
      <c r="D69" s="84">
        <f>'BPU Lot 3'!C69</f>
        <v>0</v>
      </c>
      <c r="E69" s="84">
        <f>C69*D69</f>
        <v>0</v>
      </c>
      <c r="F69" s="19"/>
    </row>
    <row r="70" spans="1:6" ht="27" customHeight="1" thickBot="1" x14ac:dyDescent="0.4">
      <c r="A70" s="116" t="s">
        <v>65</v>
      </c>
      <c r="B70" s="117"/>
      <c r="C70" s="117"/>
      <c r="D70" s="117"/>
      <c r="E70" s="117"/>
      <c r="F70" s="118"/>
    </row>
    <row r="71" spans="1:6" ht="27" customHeight="1" x14ac:dyDescent="0.35">
      <c r="A71" s="79" t="s">
        <v>66</v>
      </c>
      <c r="B71" s="56" t="s">
        <v>11</v>
      </c>
      <c r="C71" s="104">
        <v>100</v>
      </c>
      <c r="D71" s="95">
        <f>'BPU Lot 3'!C71</f>
        <v>0</v>
      </c>
      <c r="E71" s="86">
        <f>C71*D71</f>
        <v>0</v>
      </c>
      <c r="F71" s="80"/>
    </row>
    <row r="72" spans="1:6" ht="27" customHeight="1" x14ac:dyDescent="0.35">
      <c r="A72" s="122" t="s">
        <v>67</v>
      </c>
      <c r="B72" s="123"/>
      <c r="C72" s="123"/>
      <c r="D72" s="123"/>
      <c r="E72" s="123"/>
      <c r="F72" s="124"/>
    </row>
    <row r="73" spans="1:6" ht="27" customHeight="1" x14ac:dyDescent="0.35">
      <c r="A73" s="81" t="s">
        <v>68</v>
      </c>
      <c r="B73" s="22" t="s">
        <v>15</v>
      </c>
      <c r="C73" s="22">
        <v>30</v>
      </c>
      <c r="D73" s="86">
        <f>'BPU Lot 3'!C73</f>
        <v>0</v>
      </c>
      <c r="E73" s="86">
        <f>C73*D73</f>
        <v>0</v>
      </c>
      <c r="F73" s="37"/>
    </row>
    <row r="74" spans="1:6" ht="27" customHeight="1" x14ac:dyDescent="0.35">
      <c r="A74" s="81" t="s">
        <v>69</v>
      </c>
      <c r="B74" s="22" t="s">
        <v>15</v>
      </c>
      <c r="C74" s="22">
        <v>30</v>
      </c>
      <c r="D74" s="86">
        <f>'BPU Lot 3'!C74</f>
        <v>0</v>
      </c>
      <c r="E74" s="86">
        <f t="shared" ref="E74:E76" si="3">C74*D74</f>
        <v>0</v>
      </c>
      <c r="F74" s="37"/>
    </row>
    <row r="75" spans="1:6" ht="27" customHeight="1" x14ac:dyDescent="0.35">
      <c r="A75" s="36" t="s">
        <v>70</v>
      </c>
      <c r="B75" s="22" t="s">
        <v>15</v>
      </c>
      <c r="C75" s="22">
        <v>40</v>
      </c>
      <c r="D75" s="86">
        <f>'BPU Lot 3'!C75</f>
        <v>0</v>
      </c>
      <c r="E75" s="86">
        <f t="shared" si="3"/>
        <v>0</v>
      </c>
      <c r="F75" s="37"/>
    </row>
    <row r="76" spans="1:6" ht="27" customHeight="1" x14ac:dyDescent="0.35">
      <c r="A76" s="36" t="s">
        <v>71</v>
      </c>
      <c r="B76" s="22" t="s">
        <v>15</v>
      </c>
      <c r="C76" s="22">
        <v>40</v>
      </c>
      <c r="D76" s="86">
        <f>'BPU Lot 3'!C76</f>
        <v>0</v>
      </c>
      <c r="E76" s="86">
        <f t="shared" si="3"/>
        <v>0</v>
      </c>
      <c r="F76" s="37"/>
    </row>
    <row r="77" spans="1:6" ht="46.5" customHeight="1" thickBot="1" x14ac:dyDescent="0.4">
      <c r="A77" s="31" t="s">
        <v>72</v>
      </c>
      <c r="B77" s="32"/>
      <c r="C77" s="32"/>
      <c r="D77" s="32"/>
      <c r="E77" s="32"/>
      <c r="F77" s="33"/>
    </row>
    <row r="78" spans="1:6" ht="19.5" customHeight="1" x14ac:dyDescent="0.35">
      <c r="A78" s="20" t="s">
        <v>73</v>
      </c>
      <c r="B78" s="17" t="s">
        <v>11</v>
      </c>
      <c r="C78" s="17">
        <v>250</v>
      </c>
      <c r="D78" s="84">
        <f>'BPU Lot 3'!C78</f>
        <v>0</v>
      </c>
      <c r="E78" s="85">
        <f>C78*D78</f>
        <v>0</v>
      </c>
      <c r="F78" s="21"/>
    </row>
    <row r="79" spans="1:6" ht="21.75" customHeight="1" x14ac:dyDescent="0.35">
      <c r="A79" s="20" t="s">
        <v>74</v>
      </c>
      <c r="B79" s="17" t="s">
        <v>11</v>
      </c>
      <c r="C79" s="17">
        <v>50</v>
      </c>
      <c r="D79" s="84">
        <f>'BPU Lot 3'!C79</f>
        <v>0</v>
      </c>
      <c r="E79" s="85">
        <f t="shared" ref="E79:E82" si="4">C79*D79</f>
        <v>0</v>
      </c>
      <c r="F79" s="21"/>
    </row>
    <row r="80" spans="1:6" ht="21.75" customHeight="1" x14ac:dyDescent="0.35">
      <c r="A80" s="20" t="s">
        <v>75</v>
      </c>
      <c r="B80" s="17" t="s">
        <v>11</v>
      </c>
      <c r="C80" s="17">
        <v>50</v>
      </c>
      <c r="D80" s="84">
        <f>'BPU Lot 3'!C80</f>
        <v>0</v>
      </c>
      <c r="E80" s="85">
        <f t="shared" si="4"/>
        <v>0</v>
      </c>
      <c r="F80" s="21"/>
    </row>
    <row r="81" spans="1:6" ht="21.75" customHeight="1" x14ac:dyDescent="0.35">
      <c r="A81" s="34" t="s">
        <v>76</v>
      </c>
      <c r="B81" s="22" t="s">
        <v>11</v>
      </c>
      <c r="C81" s="17">
        <v>100</v>
      </c>
      <c r="D81" s="84">
        <f>'BPU Lot 3'!C81</f>
        <v>0</v>
      </c>
      <c r="E81" s="85">
        <f t="shared" si="4"/>
        <v>0</v>
      </c>
      <c r="F81" s="19"/>
    </row>
    <row r="82" spans="1:6" ht="21.75" customHeight="1" thickBot="1" x14ac:dyDescent="0.4">
      <c r="A82" s="38" t="s">
        <v>77</v>
      </c>
      <c r="B82" s="39" t="s">
        <v>11</v>
      </c>
      <c r="C82" s="40">
        <v>100</v>
      </c>
      <c r="D82" s="84">
        <f>'BPU Lot 3'!C82</f>
        <v>0</v>
      </c>
      <c r="E82" s="85">
        <f t="shared" si="4"/>
        <v>0</v>
      </c>
      <c r="F82" s="42"/>
    </row>
    <row r="83" spans="1:6" ht="45" customHeight="1" thickBot="1" x14ac:dyDescent="0.4">
      <c r="A83" s="125" t="s">
        <v>78</v>
      </c>
      <c r="B83" s="126"/>
      <c r="C83" s="126"/>
      <c r="D83" s="126"/>
      <c r="E83" s="126"/>
      <c r="F83" s="127"/>
    </row>
    <row r="84" spans="1:6" ht="17.25" customHeight="1" x14ac:dyDescent="0.35">
      <c r="A84" s="43" t="s">
        <v>79</v>
      </c>
      <c r="B84" s="44" t="s">
        <v>15</v>
      </c>
      <c r="C84" s="44">
        <v>1000</v>
      </c>
      <c r="D84" s="87">
        <f>'BPU Lot 3'!C84</f>
        <v>0</v>
      </c>
      <c r="E84" s="84">
        <f>C84*D84</f>
        <v>0</v>
      </c>
      <c r="F84" s="19"/>
    </row>
    <row r="85" spans="1:6" ht="17.25" customHeight="1" x14ac:dyDescent="0.35">
      <c r="A85" s="34" t="s">
        <v>80</v>
      </c>
      <c r="B85" s="46" t="s">
        <v>15</v>
      </c>
      <c r="C85" s="46">
        <v>1000</v>
      </c>
      <c r="D85" s="88">
        <f>'BPU Lot 3'!C85</f>
        <v>0</v>
      </c>
      <c r="E85" s="84">
        <f t="shared" ref="E85:E92" si="5">C85*D85</f>
        <v>0</v>
      </c>
      <c r="F85" s="21"/>
    </row>
    <row r="86" spans="1:6" ht="17.25" customHeight="1" x14ac:dyDescent="0.35">
      <c r="A86" s="34" t="s">
        <v>81</v>
      </c>
      <c r="B86" s="46" t="s">
        <v>23</v>
      </c>
      <c r="C86" s="46">
        <v>1500</v>
      </c>
      <c r="D86" s="88">
        <f>'BPU Lot 3'!C86</f>
        <v>0</v>
      </c>
      <c r="E86" s="84">
        <f t="shared" si="5"/>
        <v>0</v>
      </c>
      <c r="F86" s="21"/>
    </row>
    <row r="87" spans="1:6" ht="17.25" customHeight="1" x14ac:dyDescent="0.35">
      <c r="A87" s="34" t="s">
        <v>82</v>
      </c>
      <c r="B87" s="46" t="s">
        <v>23</v>
      </c>
      <c r="C87" s="46">
        <v>1500</v>
      </c>
      <c r="D87" s="88">
        <f>'BPU Lot 3'!C87</f>
        <v>0</v>
      </c>
      <c r="E87" s="84">
        <f t="shared" si="5"/>
        <v>0</v>
      </c>
      <c r="F87" s="21"/>
    </row>
    <row r="88" spans="1:6" ht="17.25" customHeight="1" x14ac:dyDescent="0.35">
      <c r="A88" s="34" t="s">
        <v>83</v>
      </c>
      <c r="B88" s="46" t="s">
        <v>11</v>
      </c>
      <c r="C88" s="46">
        <v>25</v>
      </c>
      <c r="D88" s="88">
        <f>'BPU Lot 3'!C88</f>
        <v>0</v>
      </c>
      <c r="E88" s="84">
        <f t="shared" si="5"/>
        <v>0</v>
      </c>
      <c r="F88" s="21"/>
    </row>
    <row r="89" spans="1:6" ht="17.25" customHeight="1" x14ac:dyDescent="0.35">
      <c r="A89" s="34" t="s">
        <v>84</v>
      </c>
      <c r="B89" s="46" t="s">
        <v>11</v>
      </c>
      <c r="C89" s="46">
        <v>50</v>
      </c>
      <c r="D89" s="88">
        <f>'BPU Lot 3'!C89</f>
        <v>0</v>
      </c>
      <c r="E89" s="84">
        <f t="shared" si="5"/>
        <v>0</v>
      </c>
      <c r="F89" s="21"/>
    </row>
    <row r="90" spans="1:6" ht="17.25" customHeight="1" x14ac:dyDescent="0.35">
      <c r="A90" s="34" t="s">
        <v>85</v>
      </c>
      <c r="B90" s="46" t="s">
        <v>11</v>
      </c>
      <c r="C90" s="46">
        <v>1500</v>
      </c>
      <c r="D90" s="88">
        <f>'BPU Lot 3'!C90</f>
        <v>0</v>
      </c>
      <c r="E90" s="84">
        <f t="shared" si="5"/>
        <v>0</v>
      </c>
      <c r="F90" s="21"/>
    </row>
    <row r="91" spans="1:6" ht="17.25" customHeight="1" x14ac:dyDescent="0.35">
      <c r="A91" s="34" t="s">
        <v>86</v>
      </c>
      <c r="B91" s="22" t="s">
        <v>15</v>
      </c>
      <c r="C91" s="22">
        <v>50</v>
      </c>
      <c r="D91" s="88">
        <f>'BPU Lot 3'!C91</f>
        <v>0</v>
      </c>
      <c r="E91" s="84">
        <f t="shared" si="5"/>
        <v>0</v>
      </c>
      <c r="F91" s="21"/>
    </row>
    <row r="92" spans="1:6" ht="17.25" customHeight="1" thickBot="1" x14ac:dyDescent="0.4">
      <c r="A92" s="38" t="s">
        <v>87</v>
      </c>
      <c r="B92" s="39" t="s">
        <v>15</v>
      </c>
      <c r="C92" s="39">
        <v>50</v>
      </c>
      <c r="D92" s="88">
        <f>'BPU Lot 3'!C92</f>
        <v>0</v>
      </c>
      <c r="E92" s="84">
        <f t="shared" si="5"/>
        <v>0</v>
      </c>
      <c r="F92" s="49"/>
    </row>
    <row r="93" spans="1:6" s="50" customFormat="1" ht="46.5" customHeight="1" thickBot="1" x14ac:dyDescent="0.5">
      <c r="A93" s="113" t="s">
        <v>88</v>
      </c>
      <c r="B93" s="114"/>
      <c r="C93" s="114"/>
      <c r="D93" s="114"/>
      <c r="E93" s="114"/>
      <c r="F93" s="115"/>
    </row>
    <row r="94" spans="1:6" ht="19.5" customHeight="1" x14ac:dyDescent="0.35">
      <c r="A94" s="51" t="s">
        <v>89</v>
      </c>
      <c r="B94" s="17" t="s">
        <v>15</v>
      </c>
      <c r="C94" s="17">
        <v>150</v>
      </c>
      <c r="D94" s="84">
        <f>'BPU Lot 3'!C94</f>
        <v>0</v>
      </c>
      <c r="E94" s="84">
        <f>C94*D94</f>
        <v>0</v>
      </c>
      <c r="F94" s="52"/>
    </row>
    <row r="95" spans="1:6" ht="19.5" customHeight="1" thickBot="1" x14ac:dyDescent="0.4">
      <c r="A95" s="53" t="s">
        <v>90</v>
      </c>
      <c r="B95" s="39" t="s">
        <v>15</v>
      </c>
      <c r="C95" s="39">
        <v>150</v>
      </c>
      <c r="D95" s="89">
        <f>'BPU Lot 3'!C95</f>
        <v>0</v>
      </c>
      <c r="E95" s="84">
        <f>C95*D95</f>
        <v>0</v>
      </c>
      <c r="F95" s="54"/>
    </row>
    <row r="96" spans="1:6" ht="48" customHeight="1" thickBot="1" x14ac:dyDescent="0.4">
      <c r="A96" s="113" t="s">
        <v>91</v>
      </c>
      <c r="B96" s="114"/>
      <c r="C96" s="114"/>
      <c r="D96" s="114"/>
      <c r="E96" s="114"/>
      <c r="F96" s="115"/>
    </row>
    <row r="97" spans="1:9" ht="22.5" customHeight="1" x14ac:dyDescent="0.35">
      <c r="A97" s="55" t="s">
        <v>92</v>
      </c>
      <c r="B97" s="56" t="s">
        <v>15</v>
      </c>
      <c r="C97" s="56">
        <v>100</v>
      </c>
      <c r="D97" s="90">
        <f>'BPU Lot 3'!C97</f>
        <v>0</v>
      </c>
      <c r="E97" s="94">
        <f>C97*D97</f>
        <v>0</v>
      </c>
      <c r="F97" s="58"/>
    </row>
    <row r="98" spans="1:9" ht="22.5" customHeight="1" x14ac:dyDescent="0.35">
      <c r="A98" s="59" t="s">
        <v>93</v>
      </c>
      <c r="B98" s="22" t="s">
        <v>15</v>
      </c>
      <c r="C98" s="22">
        <v>50</v>
      </c>
      <c r="D98" s="85">
        <f>'BPU Lot 3'!C98</f>
        <v>0</v>
      </c>
      <c r="E98" s="86">
        <f t="shared" ref="E98:E106" si="6">C98*D98</f>
        <v>0</v>
      </c>
      <c r="F98" s="15"/>
    </row>
    <row r="99" spans="1:9" ht="22.5" customHeight="1" x14ac:dyDescent="0.35">
      <c r="A99" s="59" t="s">
        <v>94</v>
      </c>
      <c r="B99" s="22" t="s">
        <v>15</v>
      </c>
      <c r="C99" s="22">
        <v>100</v>
      </c>
      <c r="D99" s="85">
        <f>'BPU Lot 3'!C99</f>
        <v>0</v>
      </c>
      <c r="E99" s="86">
        <f t="shared" si="6"/>
        <v>0</v>
      </c>
      <c r="F99" s="15"/>
    </row>
    <row r="100" spans="1:9" ht="22.5" customHeight="1" x14ac:dyDescent="0.35">
      <c r="A100" s="59" t="s">
        <v>95</v>
      </c>
      <c r="B100" s="22" t="s">
        <v>15</v>
      </c>
      <c r="C100" s="22">
        <v>100</v>
      </c>
      <c r="D100" s="85">
        <f>'BPU Lot 3'!C100</f>
        <v>0</v>
      </c>
      <c r="E100" s="86">
        <f t="shared" si="6"/>
        <v>0</v>
      </c>
      <c r="F100" s="15"/>
    </row>
    <row r="101" spans="1:9" ht="22.5" customHeight="1" x14ac:dyDescent="0.35">
      <c r="A101" s="60" t="s">
        <v>96</v>
      </c>
      <c r="B101" s="26" t="s">
        <v>15</v>
      </c>
      <c r="C101" s="26">
        <v>100</v>
      </c>
      <c r="D101" s="85">
        <f>'BPU Lot 3'!C101</f>
        <v>0</v>
      </c>
      <c r="E101" s="96">
        <f t="shared" si="6"/>
        <v>0</v>
      </c>
      <c r="F101" s="61"/>
    </row>
    <row r="102" spans="1:9" ht="22.5" customHeight="1" x14ac:dyDescent="0.35">
      <c r="A102" s="60" t="s">
        <v>97</v>
      </c>
      <c r="B102" s="26" t="s">
        <v>15</v>
      </c>
      <c r="C102" s="26">
        <v>50</v>
      </c>
      <c r="D102" s="85">
        <f>'BPU Lot 3'!C102</f>
        <v>0</v>
      </c>
      <c r="E102" s="96">
        <f t="shared" si="6"/>
        <v>0</v>
      </c>
      <c r="F102" s="61"/>
    </row>
    <row r="103" spans="1:9" ht="22.5" customHeight="1" x14ac:dyDescent="0.35">
      <c r="A103" s="60" t="s">
        <v>98</v>
      </c>
      <c r="B103" s="26" t="s">
        <v>15</v>
      </c>
      <c r="C103" s="26">
        <v>100</v>
      </c>
      <c r="D103" s="85">
        <f>'BPU Lot 3'!C103</f>
        <v>0</v>
      </c>
      <c r="E103" s="86">
        <f t="shared" si="6"/>
        <v>0</v>
      </c>
      <c r="F103" s="61"/>
    </row>
    <row r="104" spans="1:9" ht="22.5" customHeight="1" x14ac:dyDescent="0.35">
      <c r="A104" s="60" t="s">
        <v>99</v>
      </c>
      <c r="B104" s="26" t="s">
        <v>15</v>
      </c>
      <c r="C104" s="26">
        <v>50</v>
      </c>
      <c r="D104" s="85">
        <f>'BPU Lot 3'!C104</f>
        <v>0</v>
      </c>
      <c r="E104" s="96">
        <f t="shared" si="6"/>
        <v>0</v>
      </c>
      <c r="F104" s="61"/>
    </row>
    <row r="105" spans="1:9" ht="22.5" customHeight="1" x14ac:dyDescent="0.35">
      <c r="A105" s="59" t="s">
        <v>100</v>
      </c>
      <c r="B105" s="22" t="s">
        <v>15</v>
      </c>
      <c r="C105" s="22">
        <v>100</v>
      </c>
      <c r="D105" s="85">
        <f>'BPU Lot 3'!C105</f>
        <v>0</v>
      </c>
      <c r="E105" s="86">
        <f t="shared" si="6"/>
        <v>0</v>
      </c>
      <c r="F105" s="15"/>
    </row>
    <row r="106" spans="1:9" ht="22.5" customHeight="1" thickBot="1" x14ac:dyDescent="0.4">
      <c r="A106" s="97" t="s">
        <v>101</v>
      </c>
      <c r="B106" s="40" t="s">
        <v>15</v>
      </c>
      <c r="C106" s="40">
        <v>100</v>
      </c>
      <c r="D106" s="85">
        <f>'BPU Lot 3'!C106</f>
        <v>0</v>
      </c>
      <c r="E106" s="84">
        <f t="shared" si="6"/>
        <v>0</v>
      </c>
      <c r="F106" s="98"/>
    </row>
    <row r="107" spans="1:9" ht="38.25" customHeight="1" thickBot="1" x14ac:dyDescent="0.4">
      <c r="A107" s="113" t="s">
        <v>102</v>
      </c>
      <c r="B107" s="114"/>
      <c r="C107" s="114"/>
      <c r="D107" s="114"/>
      <c r="E107" s="114"/>
      <c r="F107" s="115"/>
    </row>
    <row r="108" spans="1:9" ht="26.25" customHeight="1" thickBot="1" x14ac:dyDescent="0.4">
      <c r="A108" s="64"/>
      <c r="B108" s="65" t="s">
        <v>15</v>
      </c>
      <c r="C108" s="99"/>
      <c r="D108" s="100"/>
      <c r="E108" s="101"/>
      <c r="F108" s="102"/>
    </row>
    <row r="109" spans="1:9" ht="39" customHeight="1" thickBot="1" x14ac:dyDescent="0.4">
      <c r="A109" s="113" t="s">
        <v>103</v>
      </c>
      <c r="B109" s="114"/>
      <c r="C109" s="114"/>
      <c r="D109" s="114"/>
      <c r="E109" s="114"/>
      <c r="F109" s="115"/>
    </row>
    <row r="110" spans="1:9" ht="31.5" customHeight="1" thickBot="1" x14ac:dyDescent="0.4">
      <c r="A110" s="64" t="s">
        <v>104</v>
      </c>
      <c r="B110" s="65" t="s">
        <v>15</v>
      </c>
      <c r="C110" s="99"/>
      <c r="D110" s="100"/>
      <c r="E110" s="100"/>
      <c r="F110" s="103"/>
      <c r="I110" s="69"/>
    </row>
    <row r="111" spans="1:9" ht="49.5" customHeight="1" thickBot="1" x14ac:dyDescent="0.4">
      <c r="A111" s="70" t="s">
        <v>105</v>
      </c>
      <c r="B111" s="71" t="s">
        <v>106</v>
      </c>
      <c r="C111" s="71"/>
      <c r="D111" s="91"/>
      <c r="E111" s="92"/>
      <c r="F111" s="73"/>
    </row>
    <row r="112" spans="1:9" ht="48.75" customHeight="1" thickBot="1" x14ac:dyDescent="0.4">
      <c r="A112" s="70" t="s">
        <v>109</v>
      </c>
      <c r="B112" s="128"/>
      <c r="C112" s="129"/>
      <c r="D112" s="130"/>
      <c r="E112" s="92">
        <f>SUM(E18:E30)+SUM(E32:E49)+SUM(E51:E52)+SUM(E55:E56)+SUM(E58:E69)+E71+SUM(E73:E76)+SUM(E78:E82)+SUM(E84:E92)+SUM(E94:E95)+SUM(E97:E106)+E108+E110</f>
        <v>0</v>
      </c>
      <c r="F112" s="73"/>
    </row>
  </sheetData>
  <mergeCells count="20">
    <mergeCell ref="A17:F17"/>
    <mergeCell ref="A1:F1"/>
    <mergeCell ref="A3:F3"/>
    <mergeCell ref="A7:F7"/>
    <mergeCell ref="A11:F11"/>
    <mergeCell ref="A12:F12"/>
    <mergeCell ref="A9:F9"/>
    <mergeCell ref="B112:D112"/>
    <mergeCell ref="A109:F109"/>
    <mergeCell ref="A31:F31"/>
    <mergeCell ref="A50:F50"/>
    <mergeCell ref="A53:F53"/>
    <mergeCell ref="B54:F54"/>
    <mergeCell ref="A57:F57"/>
    <mergeCell ref="A70:F70"/>
    <mergeCell ref="A72:F72"/>
    <mergeCell ref="A83:F83"/>
    <mergeCell ref="A93:F93"/>
    <mergeCell ref="A96:F96"/>
    <mergeCell ref="A107:F10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3</vt:lpstr>
      <vt:lpstr>DQE Lot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NIHOUARN</dc:creator>
  <cp:lastModifiedBy>Maxime GOMEZ</cp:lastModifiedBy>
  <dcterms:created xsi:type="dcterms:W3CDTF">2024-11-14T14:41:20Z</dcterms:created>
  <dcterms:modified xsi:type="dcterms:W3CDTF">2024-12-19T12:49:34Z</dcterms:modified>
</cp:coreProperties>
</file>