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.ghba.fr\data\GHBA\P0030 - Fonction Achat\2_CONSULTATIONS EN COURS\Consultation PP\1_Marchés\Véhicules LLD\3_DCE\_Vu\"/>
    </mc:Choice>
  </mc:AlternateContent>
  <bookViews>
    <workbookView xWindow="0" yWindow="0" windowWidth="28800" windowHeight="12030" activeTab="1"/>
  </bookViews>
  <sheets>
    <sheet name="BPU LOT 2" sheetId="22" r:id="rId1"/>
    <sheet name="DQE LOT 2" sheetId="2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34" i="25" l="1"/>
  <c r="AB34" i="25"/>
  <c r="S34" i="25"/>
  <c r="P34" i="25"/>
  <c r="M34" i="25"/>
  <c r="J34" i="25"/>
  <c r="AF34" i="25" l="1"/>
  <c r="AF25" i="25"/>
  <c r="G38" i="25" l="1"/>
  <c r="AE45" i="25" l="1"/>
  <c r="Y45" i="25"/>
  <c r="V45" i="25"/>
  <c r="AE33" i="25"/>
  <c r="AB33" i="25"/>
  <c r="Y33" i="25"/>
  <c r="AE32" i="25"/>
  <c r="Y32" i="25"/>
  <c r="V32" i="25"/>
  <c r="AE31" i="25"/>
  <c r="Y31" i="25"/>
  <c r="V31" i="25"/>
  <c r="AE25" i="25"/>
  <c r="Y25" i="25"/>
  <c r="V25" i="25"/>
  <c r="AE24" i="25"/>
  <c r="Y24" i="25"/>
  <c r="V24" i="25"/>
  <c r="AE19" i="25"/>
  <c r="AB19" i="25"/>
  <c r="Y19" i="25"/>
  <c r="AE17" i="25"/>
  <c r="Y17" i="25"/>
  <c r="V17" i="25"/>
  <c r="AE10" i="25"/>
  <c r="S45" i="25" l="1"/>
  <c r="P45" i="25"/>
  <c r="M45" i="25"/>
  <c r="J45" i="25"/>
  <c r="AF45" i="25" s="1"/>
  <c r="S33" i="25"/>
  <c r="P33" i="25"/>
  <c r="M33" i="25"/>
  <c r="J33" i="25"/>
  <c r="AF33" i="25" s="1"/>
  <c r="S32" i="25"/>
  <c r="P32" i="25"/>
  <c r="M32" i="25"/>
  <c r="J32" i="25"/>
  <c r="AF32" i="25" s="1"/>
  <c r="S31" i="25"/>
  <c r="P31" i="25"/>
  <c r="M31" i="25"/>
  <c r="J31" i="25"/>
  <c r="AF31" i="25" s="1"/>
  <c r="S25" i="25"/>
  <c r="P25" i="25"/>
  <c r="M25" i="25"/>
  <c r="J25" i="25"/>
  <c r="S24" i="25"/>
  <c r="P24" i="25"/>
  <c r="M24" i="25"/>
  <c r="J24" i="25"/>
  <c r="AF24" i="25" s="1"/>
  <c r="S19" i="25"/>
  <c r="P19" i="25"/>
  <c r="M19" i="25"/>
  <c r="J19" i="25"/>
  <c r="AF19" i="25" s="1"/>
  <c r="S17" i="25"/>
  <c r="P17" i="25"/>
  <c r="M17" i="25"/>
  <c r="J17" i="25"/>
  <c r="AF17" i="25" s="1"/>
  <c r="G11" i="25"/>
  <c r="V10" i="25"/>
  <c r="Y10" i="25"/>
  <c r="S10" i="25"/>
  <c r="P10" i="25"/>
  <c r="M10" i="25"/>
  <c r="J10" i="25"/>
  <c r="AF10" i="25" l="1"/>
</calcChain>
</file>

<file path=xl/sharedStrings.xml><?xml version="1.0" encoding="utf-8"?>
<sst xmlns="http://schemas.openxmlformats.org/spreadsheetml/2006/main" count="744" uniqueCount="120">
  <si>
    <t>OBSERVATIONS</t>
  </si>
  <si>
    <t>TOTAL HT</t>
  </si>
  <si>
    <t>LOYER HT
MENSUEL</t>
  </si>
  <si>
    <r>
      <t xml:space="preserve">VEHICULE PROPOSE 
</t>
    </r>
    <r>
      <rPr>
        <b/>
        <sz val="10"/>
        <color rgb="FFFF0000"/>
        <rFont val="Arial Narrow"/>
        <family val="2"/>
      </rPr>
      <t>JOINDRE LA 
FICHE TECHNIQUE</t>
    </r>
  </si>
  <si>
    <t>COUT HT 
ANNUEL</t>
  </si>
  <si>
    <t>COUT HT
MENSUEL</t>
  </si>
  <si>
    <t>COUT HT
SUPPLEMENTAIRE
MENSUEL</t>
  </si>
  <si>
    <t>EN CAS DE DEPASSEMENT DU FORFAIT</t>
  </si>
  <si>
    <t xml:space="preserve">TARIFS HT 
DU KM </t>
  </si>
  <si>
    <t>TYPE</t>
  </si>
  <si>
    <t>BORDEREAU DE PRIX</t>
  </si>
  <si>
    <t>MANUELLE</t>
  </si>
  <si>
    <t>AUTOMATIQUE</t>
  </si>
  <si>
    <t>DIESEL</t>
  </si>
  <si>
    <t>BOITE</t>
  </si>
  <si>
    <t>ENERGIE</t>
  </si>
  <si>
    <t>EXEMPLE VEHICULE :</t>
  </si>
  <si>
    <t>CARACTERISTIQUES</t>
  </si>
  <si>
    <t>Véhicule utilitaire léger (VUL)
2 places</t>
  </si>
  <si>
    <t>Peugeot Partner, Renault Kangoo, Citroën Berlingo, Volkswagen Caddy, Opel Combo Cargo, Toyota ProAce City, Ford Transit Connect…</t>
  </si>
  <si>
    <t>Peugeot Boxer L2H2, Renault Master L2H2, Citroën Jumper L2H2, Fiat Ducato L2H2, Ford Transit L2H2, Mercedes-Benz Sprinter L2H2, Volkswagen Crafter L2H2, Opel Movano L2H2…</t>
  </si>
  <si>
    <t>Peugeot Boxer L4, Renault Master L4, Mercedes-Benz Sprinter L4, Ford Transit L4, Fiat Ducato L4, Citroën Jumper L4, Volkswagen Crafter L4, Iveco Daily…</t>
  </si>
  <si>
    <t>Grand fourgon utilitaire ou utilitaire lourd L4 avec hayon</t>
  </si>
  <si>
    <t>BPU 2 500 kms/an</t>
  </si>
  <si>
    <t>BPU 5 000 kms/an</t>
  </si>
  <si>
    <t>BPU 20 000 kms/an</t>
  </si>
  <si>
    <t>BPU 30 000 kms/an</t>
  </si>
  <si>
    <t>BPU 40 000 kms/an</t>
  </si>
  <si>
    <t>VALEUR 
D'ACHAT HT
DU VEHICULE</t>
  </si>
  <si>
    <t>QUANTITE</t>
  </si>
  <si>
    <t>LOYER / DUREE DE CONTRAT 
48 MOIS</t>
  </si>
  <si>
    <t>ELECTRIQUE</t>
  </si>
  <si>
    <t>DETAIL QUANTITATIF ESTIMATIF</t>
  </si>
  <si>
    <t>Fourgon utilitaire L2H2 sans attelage, sans hayon</t>
  </si>
  <si>
    <t>CATEGORIE</t>
  </si>
  <si>
    <t>2A</t>
  </si>
  <si>
    <t>2B</t>
  </si>
  <si>
    <t>2C</t>
  </si>
  <si>
    <t>Lot 2 : Location en longue durée de véhicules utilitaires avec PTAC ≤ 3,5 tonnes</t>
  </si>
  <si>
    <t>Peugeot e-Partner, Renault Kangoo E-Tech, Citroën ë-Berlingo Van, Nissan Townstar EV, Opel Combo-e Cargo, Mercedes eCitan…</t>
  </si>
  <si>
    <t>A) BORDEREAU DE PRIX</t>
  </si>
  <si>
    <t>B) METHODE DE CALCUL DE RESTITUTION ANTICIPEE</t>
  </si>
  <si>
    <t>En cas de restitution anticipé d'un (ou plusieurs) véhicule(s), le Titulaire décrit la méthode de calcul de l'indemnité :</t>
  </si>
  <si>
    <t>METHODE DE CALCUL PROPOSEE</t>
  </si>
  <si>
    <t>A) DETAIL QUANTITATIF ESTIMATIF</t>
  </si>
  <si>
    <t>B) RESTITUTION ANTICIPEE SELON LA METHODE PROPOSEE</t>
  </si>
  <si>
    <t>MODELE CONCERNE</t>
  </si>
  <si>
    <t>REPONSE DU CANDIDAT</t>
  </si>
  <si>
    <t>2A - Véhicule utilitaire léger (VUL) / MANUELLE / DIESEL</t>
  </si>
  <si>
    <t>CODE</t>
  </si>
  <si>
    <t>B2-01</t>
  </si>
  <si>
    <t>B2-02</t>
  </si>
  <si>
    <t>B2-03</t>
  </si>
  <si>
    <t>B2-04</t>
  </si>
  <si>
    <t>B2-05</t>
  </si>
  <si>
    <t>B2-06</t>
  </si>
  <si>
    <t>B2-07</t>
  </si>
  <si>
    <t>B2-08</t>
  </si>
  <si>
    <t>B2-09</t>
  </si>
  <si>
    <t>B2-10</t>
  </si>
  <si>
    <t>B2-11</t>
  </si>
  <si>
    <t>B2-12</t>
  </si>
  <si>
    <t>B2-13</t>
  </si>
  <si>
    <t>B2-14</t>
  </si>
  <si>
    <t>B2-15</t>
  </si>
  <si>
    <t>B2-16</t>
  </si>
  <si>
    <t>B2-17</t>
  </si>
  <si>
    <t>B2-18</t>
  </si>
  <si>
    <t>B2-19</t>
  </si>
  <si>
    <t>B2-20</t>
  </si>
  <si>
    <t>B2-21</t>
  </si>
  <si>
    <t>B2-22</t>
  </si>
  <si>
    <t>B2-23</t>
  </si>
  <si>
    <t>B2-24</t>
  </si>
  <si>
    <t>B2-25</t>
  </si>
  <si>
    <t>D2-01</t>
  </si>
  <si>
    <t>D2-02</t>
  </si>
  <si>
    <t>D2-03</t>
  </si>
  <si>
    <t>D2-06</t>
  </si>
  <si>
    <t>D2-07</t>
  </si>
  <si>
    <t>D2-08</t>
  </si>
  <si>
    <t>D2-09</t>
  </si>
  <si>
    <t>D2-12</t>
  </si>
  <si>
    <t>D2-13</t>
  </si>
  <si>
    <t>D2-14</t>
  </si>
  <si>
    <t>D2-15</t>
  </si>
  <si>
    <t>D2-18</t>
  </si>
  <si>
    <t>D2-19</t>
  </si>
  <si>
    <t>D2-20</t>
  </si>
  <si>
    <t>D2-21</t>
  </si>
  <si>
    <t>D2-24</t>
  </si>
  <si>
    <t>D2-25</t>
  </si>
  <si>
    <t>D2-26</t>
  </si>
  <si>
    <t>D2-27</t>
  </si>
  <si>
    <t>D2-30</t>
  </si>
  <si>
    <t>D2-31</t>
  </si>
  <si>
    <t>D2-32</t>
  </si>
  <si>
    <t>D2-33</t>
  </si>
  <si>
    <t>D2-36</t>
  </si>
  <si>
    <t>D2-37</t>
  </si>
  <si>
    <t>D2-38</t>
  </si>
  <si>
    <t>BPU 15 000 kms/an</t>
  </si>
  <si>
    <t>NOMBRE DE MOIS RESTANTS A ECHOIR</t>
  </si>
  <si>
    <t>OPTION TECHNIQUE 1 :
EXTENSION DE GARANTIE CONSTRUCTEUR
DE 24 MOIS SUPPLEMENTAIRES
identique à la garantie initiale</t>
  </si>
  <si>
    <t>OPTION TECHNIQUE 2 :
ASSURANCE PERTE FINANCIERE</t>
  </si>
  <si>
    <t>Fourgon utilitaire L2H2</t>
  </si>
  <si>
    <t>Grand fourgon utilitaire ou utilitaire lourd L4</t>
  </si>
  <si>
    <t>OPTION TECHNIQUE 5 :
HAYON
A la demande de l'établissement
Livré monté sur le véhicule à la livraison</t>
  </si>
  <si>
    <t>OPTION TECHNIQUE 4 :
ATTELAGE REMORQUE 
A la demande de l'établissement
Livré monté sur le véhicule à la livraison</t>
  </si>
  <si>
    <t>OPTION TECHNIQUE 3 :
GALERIE DE TOIT
A la demande de l'établissement
Livré monté sur le véhicule à la livraison</t>
  </si>
  <si>
    <t>OPTION TECHNIQUE 6 :
CAMERA DE RECUL
A la demande de l'établissement
Livré monté sur le véhicule à la livraison</t>
  </si>
  <si>
    <t>OPTION TECHNIQUE 6 :
CAMERA DE RECUL 
A la demande de l'établissement
Livré monté sur le véhicule à la livraison</t>
  </si>
  <si>
    <t>ATTENTION DEUX ONGLETS</t>
  </si>
  <si>
    <t>DQE 2 500 kms/an</t>
  </si>
  <si>
    <t>DQE 5 000 kms/an</t>
  </si>
  <si>
    <t>DQE 10 000 kms/an</t>
  </si>
  <si>
    <t>DQE 20 000 kms/an</t>
  </si>
  <si>
    <t>DQE 30 000 kms/an</t>
  </si>
  <si>
    <t>DQE 40 000 kms/an</t>
  </si>
  <si>
    <t>OPTION TECHNIQUE 7 :
PORTE LATERALE GAUCHE
(coté conducteur)
A la demande de l'établissement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</si>
</sst>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€&quot;;[Red]\-#,##0\ &quot;€&quot;"/>
    <numFmt numFmtId="44" formatCode="_-* #,##0.00\ &quot;€&quot;_-;\-* #,##0.00\ &quot;€&quot;_-;_-* &quot;-&quot;??\ &quot;€&quot;_-;_-@_-"/>
  </numFmts>
  <fonts count="24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0"/>
      <color rgb="FFFF0000"/>
      <name val="Arial Narrow"/>
      <family val="2"/>
    </font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1"/>
      <name val="Calibri"/>
      <family val="2"/>
      <scheme val="minor"/>
    </font>
    <font>
      <b/>
      <sz val="18"/>
      <color rgb="FFFF0000"/>
      <name val="Arial Narrow"/>
      <family val="2"/>
    </font>
    <font>
      <b/>
      <sz val="1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9"/>
      <name val="Arial"/>
      <family val="2"/>
    </font>
    <font>
      <sz val="8"/>
      <color theme="1"/>
      <name val="Arial Narrow"/>
      <family val="2"/>
    </font>
    <font>
      <b/>
      <sz val="16"/>
      <color theme="1"/>
      <name val="Arial Narrow"/>
      <family val="2"/>
    </font>
    <font>
      <b/>
      <u/>
      <sz val="18"/>
      <color theme="1"/>
      <name val="Calibri"/>
      <family val="2"/>
      <scheme val="minor"/>
    </font>
    <font>
      <b/>
      <sz val="12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b/>
      <sz val="10"/>
      <color theme="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F1F5"/>
        <bgColor indexed="64"/>
      </patternFill>
    </fill>
    <fill>
      <patternFill patternType="solid">
        <fgColor rgb="FF2FB9C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4E7EE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17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10" fillId="4" borderId="0" xfId="0" applyFont="1" applyFill="1" applyBorder="1" applyAlignment="1">
      <alignment vertical="center"/>
    </xf>
    <xf numFmtId="0" fontId="11" fillId="4" borderId="0" xfId="0" applyFont="1" applyFill="1" applyBorder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3" fillId="0" borderId="0" xfId="0" applyFont="1" applyFill="1" applyAlignment="1">
      <alignment horizontal="left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0" borderId="0" xfId="0" applyFont="1" applyFill="1"/>
    <xf numFmtId="44" fontId="2" fillId="0" borderId="29" xfId="1" applyFont="1" applyBorder="1" applyAlignment="1">
      <alignment horizontal="center" vertical="center"/>
    </xf>
    <xf numFmtId="44" fontId="2" fillId="0" borderId="4" xfId="1" applyFont="1" applyBorder="1" applyAlignment="1">
      <alignment horizontal="center" vertical="center"/>
    </xf>
    <xf numFmtId="44" fontId="2" fillId="0" borderId="31" xfId="1" applyFont="1" applyBorder="1" applyAlignment="1">
      <alignment horizontal="center" vertical="center"/>
    </xf>
    <xf numFmtId="44" fontId="2" fillId="0" borderId="28" xfId="1" applyFont="1" applyBorder="1" applyAlignment="1">
      <alignment horizontal="center" vertical="center"/>
    </xf>
    <xf numFmtId="44" fontId="2" fillId="0" borderId="6" xfId="1" applyFont="1" applyBorder="1" applyAlignment="1">
      <alignment horizontal="center" vertical="center"/>
    </xf>
    <xf numFmtId="44" fontId="2" fillId="0" borderId="11" xfId="1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32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44" fontId="2" fillId="6" borderId="4" xfId="1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44" fontId="2" fillId="0" borderId="14" xfId="1" applyFont="1" applyBorder="1" applyAlignment="1">
      <alignment horizontal="center" vertical="center"/>
    </xf>
    <xf numFmtId="44" fontId="2" fillId="0" borderId="15" xfId="1" applyFont="1" applyBorder="1" applyAlignment="1">
      <alignment horizontal="center" vertical="center"/>
    </xf>
    <xf numFmtId="44" fontId="2" fillId="6" borderId="14" xfId="1" applyFont="1" applyFill="1" applyBorder="1" applyAlignment="1">
      <alignment horizontal="center" vertical="center"/>
    </xf>
    <xf numFmtId="44" fontId="2" fillId="6" borderId="15" xfId="1" applyFont="1" applyFill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1" fillId="7" borderId="15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1" fillId="7" borderId="21" xfId="0" applyFont="1" applyFill="1" applyBorder="1" applyAlignment="1">
      <alignment horizontal="center" vertical="center" wrapText="1"/>
    </xf>
    <xf numFmtId="0" fontId="1" fillId="7" borderId="30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44" fontId="2" fillId="0" borderId="14" xfId="1" applyFont="1" applyFill="1" applyBorder="1" applyAlignment="1">
      <alignment horizontal="center" vertical="center"/>
    </xf>
    <xf numFmtId="44" fontId="2" fillId="6" borderId="3" xfId="1" applyFont="1" applyFill="1" applyBorder="1" applyAlignment="1">
      <alignment horizontal="center" vertical="center"/>
    </xf>
    <xf numFmtId="44" fontId="2" fillId="6" borderId="32" xfId="1" applyFont="1" applyFill="1" applyBorder="1" applyAlignment="1">
      <alignment horizontal="center" vertical="center"/>
    </xf>
    <xf numFmtId="0" fontId="2" fillId="5" borderId="5" xfId="1" applyNumberFormat="1" applyFont="1" applyFill="1" applyBorder="1" applyAlignment="1">
      <alignment horizontal="center" vertical="center"/>
    </xf>
    <xf numFmtId="44" fontId="2" fillId="5" borderId="24" xfId="1" applyFont="1" applyFill="1" applyBorder="1" applyAlignment="1">
      <alignment horizontal="center" vertical="center"/>
    </xf>
    <xf numFmtId="44" fontId="1" fillId="5" borderId="20" xfId="1" applyFont="1" applyFill="1" applyBorder="1" applyAlignment="1">
      <alignment horizontal="center" vertical="center"/>
    </xf>
    <xf numFmtId="44" fontId="1" fillId="5" borderId="32" xfId="1" applyFont="1" applyFill="1" applyBorder="1" applyAlignment="1">
      <alignment horizontal="center" vertical="center"/>
    </xf>
    <xf numFmtId="44" fontId="2" fillId="5" borderId="20" xfId="1" applyFont="1" applyFill="1" applyBorder="1" applyAlignment="1">
      <alignment horizontal="center" vertical="center"/>
    </xf>
    <xf numFmtId="0" fontId="2" fillId="5" borderId="38" xfId="1" applyNumberFormat="1" applyFont="1" applyFill="1" applyBorder="1" applyAlignment="1">
      <alignment horizontal="center" vertical="center"/>
    </xf>
    <xf numFmtId="44" fontId="2" fillId="0" borderId="39" xfId="1" applyFont="1" applyBorder="1" applyAlignment="1">
      <alignment horizontal="center" vertical="center"/>
    </xf>
    <xf numFmtId="44" fontId="2" fillId="5" borderId="40" xfId="1" applyFont="1" applyFill="1" applyBorder="1" applyAlignment="1">
      <alignment horizontal="center" vertical="center"/>
    </xf>
    <xf numFmtId="44" fontId="2" fillId="5" borderId="41" xfId="1" applyFont="1" applyFill="1" applyBorder="1" applyAlignment="1">
      <alignment horizontal="center" vertical="center"/>
    </xf>
    <xf numFmtId="44" fontId="1" fillId="5" borderId="41" xfId="1" applyFont="1" applyFill="1" applyBorder="1" applyAlignment="1">
      <alignment horizontal="center" vertical="center"/>
    </xf>
    <xf numFmtId="0" fontId="1" fillId="5" borderId="3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19" fillId="0" borderId="0" xfId="0" applyFont="1"/>
    <xf numFmtId="0" fontId="0" fillId="0" borderId="0" xfId="0" applyBorder="1" applyAlignment="1">
      <alignment vertical="center" wrapText="1"/>
    </xf>
    <xf numFmtId="0" fontId="1" fillId="3" borderId="42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horizontal="center" vertical="center"/>
    </xf>
    <xf numFmtId="49" fontId="22" fillId="0" borderId="0" xfId="0" applyNumberFormat="1" applyFont="1" applyAlignment="1">
      <alignment horizontal="center" vertical="center"/>
    </xf>
    <xf numFmtId="49" fontId="21" fillId="0" borderId="0" xfId="0" applyNumberFormat="1" applyFont="1" applyAlignment="1">
      <alignment horizont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49" fontId="0" fillId="2" borderId="35" xfId="0" applyNumberFormat="1" applyFont="1" applyFill="1" applyBorder="1" applyAlignment="1">
      <alignment horizontal="center" vertical="center"/>
    </xf>
    <xf numFmtId="49" fontId="0" fillId="2" borderId="5" xfId="0" applyNumberFormat="1" applyFont="1" applyFill="1" applyBorder="1" applyAlignment="1">
      <alignment horizontal="center" vertical="center"/>
    </xf>
    <xf numFmtId="49" fontId="0" fillId="2" borderId="4" xfId="0" applyNumberFormat="1" applyFont="1" applyFill="1" applyBorder="1" applyAlignment="1">
      <alignment horizontal="center" vertical="center"/>
    </xf>
    <xf numFmtId="49" fontId="0" fillId="2" borderId="6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 wrapText="1"/>
    </xf>
    <xf numFmtId="49" fontId="0" fillId="2" borderId="38" xfId="0" applyNumberFormat="1" applyFont="1" applyFill="1" applyBorder="1" applyAlignment="1">
      <alignment horizontal="center" vertical="center"/>
    </xf>
    <xf numFmtId="0" fontId="17" fillId="5" borderId="39" xfId="0" applyFont="1" applyFill="1" applyBorder="1" applyAlignment="1">
      <alignment horizontal="center" vertical="center" wrapText="1"/>
    </xf>
    <xf numFmtId="0" fontId="2" fillId="5" borderId="39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49" fontId="10" fillId="4" borderId="0" xfId="0" applyNumberFormat="1" applyFont="1" applyFill="1" applyBorder="1" applyAlignment="1">
      <alignment vertical="center"/>
    </xf>
    <xf numFmtId="49" fontId="19" fillId="0" borderId="0" xfId="0" applyNumberFormat="1" applyFont="1"/>
    <xf numFmtId="0" fontId="3" fillId="5" borderId="46" xfId="0" applyFont="1" applyFill="1" applyBorder="1" applyAlignment="1">
      <alignment horizontal="center" vertical="center"/>
    </xf>
    <xf numFmtId="0" fontId="1" fillId="5" borderId="46" xfId="0" applyFont="1" applyFill="1" applyBorder="1" applyAlignment="1">
      <alignment horizontal="center" vertical="center" wrapText="1"/>
    </xf>
    <xf numFmtId="0" fontId="2" fillId="5" borderId="47" xfId="0" applyFont="1" applyFill="1" applyBorder="1" applyAlignment="1">
      <alignment horizontal="center" vertical="center" wrapText="1"/>
    </xf>
    <xf numFmtId="49" fontId="0" fillId="2" borderId="19" xfId="0" applyNumberFormat="1" applyFont="1" applyFill="1" applyBorder="1" applyAlignment="1">
      <alignment horizontal="center" vertical="center"/>
    </xf>
    <xf numFmtId="49" fontId="0" fillId="2" borderId="45" xfId="0" applyNumberFormat="1" applyFont="1" applyFill="1" applyBorder="1" applyAlignment="1">
      <alignment horizontal="center" vertical="center"/>
    </xf>
    <xf numFmtId="49" fontId="3" fillId="3" borderId="35" xfId="0" applyNumberFormat="1" applyFont="1" applyFill="1" applyBorder="1" applyAlignment="1">
      <alignment vertical="center"/>
    </xf>
    <xf numFmtId="0" fontId="6" fillId="7" borderId="19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  <protection locked="0"/>
    </xf>
    <xf numFmtId="44" fontId="2" fillId="5" borderId="34" xfId="1" applyFont="1" applyFill="1" applyBorder="1" applyAlignment="1">
      <alignment horizontal="center" vertical="center"/>
    </xf>
    <xf numFmtId="0" fontId="2" fillId="6" borderId="5" xfId="1" applyNumberFormat="1" applyFont="1" applyFill="1" applyBorder="1" applyAlignment="1">
      <alignment horizontal="center" vertical="center"/>
    </xf>
    <xf numFmtId="44" fontId="2" fillId="6" borderId="1" xfId="1" applyFont="1" applyFill="1" applyBorder="1" applyAlignment="1">
      <alignment horizontal="center" vertical="center"/>
    </xf>
    <xf numFmtId="44" fontId="2" fillId="6" borderId="18" xfId="1" applyFont="1" applyFill="1" applyBorder="1" applyAlignment="1">
      <alignment horizontal="center" vertical="center"/>
    </xf>
    <xf numFmtId="0" fontId="2" fillId="6" borderId="38" xfId="1" applyNumberFormat="1" applyFont="1" applyFill="1" applyBorder="1" applyAlignment="1">
      <alignment horizontal="center" vertical="center"/>
    </xf>
    <xf numFmtId="44" fontId="2" fillId="6" borderId="39" xfId="1" applyFont="1" applyFill="1" applyBorder="1" applyAlignment="1">
      <alignment horizontal="center" vertical="center"/>
    </xf>
    <xf numFmtId="44" fontId="2" fillId="6" borderId="34" xfId="1" applyFont="1" applyFill="1" applyBorder="1" applyAlignment="1">
      <alignment horizontal="center" vertical="center"/>
    </xf>
    <xf numFmtId="44" fontId="2" fillId="6" borderId="26" xfId="1" applyFont="1" applyFill="1" applyBorder="1" applyAlignment="1">
      <alignment horizontal="center" vertical="center"/>
    </xf>
    <xf numFmtId="44" fontId="2" fillId="0" borderId="15" xfId="1" applyFont="1" applyFill="1" applyBorder="1" applyAlignment="1">
      <alignment horizontal="center" vertical="center"/>
    </xf>
    <xf numFmtId="44" fontId="2" fillId="0" borderId="29" xfId="1" applyFont="1" applyFill="1" applyBorder="1" applyAlignment="1">
      <alignment horizontal="center" vertical="center"/>
    </xf>
    <xf numFmtId="44" fontId="2" fillId="6" borderId="28" xfId="1" applyFont="1" applyFill="1" applyBorder="1" applyAlignment="1">
      <alignment horizontal="center" vertical="center"/>
    </xf>
    <xf numFmtId="44" fontId="2" fillId="0" borderId="51" xfId="1" applyFont="1" applyFill="1" applyBorder="1" applyAlignment="1">
      <alignment horizontal="center" vertical="center"/>
    </xf>
    <xf numFmtId="0" fontId="23" fillId="9" borderId="0" xfId="0" applyFont="1" applyFill="1" applyAlignment="1">
      <alignment vertical="center"/>
    </xf>
    <xf numFmtId="0" fontId="0" fillId="9" borderId="0" xfId="0" applyFill="1"/>
    <xf numFmtId="0" fontId="2" fillId="0" borderId="38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center" vertical="center"/>
    </xf>
    <xf numFmtId="44" fontId="2" fillId="0" borderId="32" xfId="1" applyFont="1" applyFill="1" applyBorder="1" applyAlignment="1">
      <alignment horizontal="center" vertical="center"/>
    </xf>
    <xf numFmtId="44" fontId="2" fillId="6" borderId="22" xfId="1" applyFont="1" applyFill="1" applyBorder="1" applyAlignment="1">
      <alignment horizontal="center" vertical="center"/>
    </xf>
    <xf numFmtId="44" fontId="2" fillId="6" borderId="41" xfId="1" applyFont="1" applyFill="1" applyBorder="1" applyAlignment="1">
      <alignment horizontal="center" vertical="center"/>
    </xf>
    <xf numFmtId="44" fontId="1" fillId="5" borderId="26" xfId="1" applyFont="1" applyFill="1" applyBorder="1" applyAlignment="1">
      <alignment horizontal="center" vertical="center"/>
    </xf>
    <xf numFmtId="0" fontId="20" fillId="8" borderId="42" xfId="0" applyFont="1" applyFill="1" applyBorder="1" applyAlignment="1">
      <alignment horizontal="center" vertical="center" wrapText="1"/>
    </xf>
    <xf numFmtId="0" fontId="20" fillId="8" borderId="36" xfId="0" applyFont="1" applyFill="1" applyBorder="1" applyAlignment="1">
      <alignment horizontal="center" vertical="center" wrapText="1"/>
    </xf>
    <xf numFmtId="0" fontId="20" fillId="8" borderId="37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" fillId="0" borderId="42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6" fontId="8" fillId="3" borderId="5" xfId="0" applyNumberFormat="1" applyFont="1" applyFill="1" applyBorder="1" applyAlignment="1">
      <alignment horizontal="left" vertical="center" wrapText="1"/>
    </xf>
    <xf numFmtId="6" fontId="8" fillId="3" borderId="1" xfId="0" applyNumberFormat="1" applyFont="1" applyFill="1" applyBorder="1" applyAlignment="1">
      <alignment horizontal="left" vertical="center" wrapText="1"/>
    </xf>
    <xf numFmtId="0" fontId="9" fillId="3" borderId="50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7" borderId="20" xfId="0" applyFont="1" applyFill="1" applyBorder="1" applyAlignment="1">
      <alignment horizontal="center" vertical="center" wrapText="1"/>
    </xf>
    <xf numFmtId="0" fontId="18" fillId="3" borderId="18" xfId="0" applyFont="1" applyFill="1" applyBorder="1" applyAlignment="1">
      <alignment horizontal="center" vertical="center" wrapText="1"/>
    </xf>
    <xf numFmtId="0" fontId="18" fillId="3" borderId="21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" fillId="3" borderId="45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34" xfId="0" applyFont="1" applyFill="1" applyBorder="1" applyAlignment="1">
      <alignment horizontal="center" vertical="center"/>
    </xf>
    <xf numFmtId="0" fontId="1" fillId="5" borderId="33" xfId="0" applyFont="1" applyFill="1" applyBorder="1" applyAlignment="1">
      <alignment horizontal="center" vertical="center"/>
    </xf>
    <xf numFmtId="0" fontId="1" fillId="5" borderId="48" xfId="0" applyFont="1" applyFill="1" applyBorder="1" applyAlignment="1">
      <alignment horizontal="center" vertical="center"/>
    </xf>
    <xf numFmtId="0" fontId="1" fillId="5" borderId="49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6" fontId="8" fillId="3" borderId="19" xfId="0" applyNumberFormat="1" applyFont="1" applyFill="1" applyBorder="1" applyAlignment="1">
      <alignment horizontal="left" vertical="center" wrapText="1"/>
    </xf>
    <xf numFmtId="6" fontId="8" fillId="3" borderId="24" xfId="0" applyNumberFormat="1" applyFont="1" applyFill="1" applyBorder="1" applyAlignment="1">
      <alignment horizontal="left" vertical="center" wrapText="1"/>
    </xf>
    <xf numFmtId="6" fontId="8" fillId="3" borderId="27" xfId="0" applyNumberFormat="1" applyFont="1" applyFill="1" applyBorder="1" applyAlignment="1">
      <alignment horizontal="left" vertical="center" wrapText="1"/>
    </xf>
    <xf numFmtId="0" fontId="9" fillId="3" borderId="20" xfId="0" applyFont="1" applyFill="1" applyBorder="1" applyAlignment="1">
      <alignment horizontal="center" vertical="center"/>
    </xf>
    <xf numFmtId="0" fontId="1" fillId="3" borderId="43" xfId="0" applyFont="1" applyFill="1" applyBorder="1" applyAlignment="1">
      <alignment horizontal="center" vertical="center" wrapText="1"/>
    </xf>
    <xf numFmtId="0" fontId="1" fillId="3" borderId="44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6" borderId="55" xfId="0" applyFont="1" applyFill="1" applyBorder="1" applyAlignment="1">
      <alignment horizontal="center" vertical="center"/>
    </xf>
    <xf numFmtId="0" fontId="1" fillId="6" borderId="56" xfId="0" applyFont="1" applyFill="1" applyBorder="1" applyAlignment="1">
      <alignment horizontal="center" vertical="center"/>
    </xf>
    <xf numFmtId="0" fontId="1" fillId="6" borderId="57" xfId="0" applyFont="1" applyFill="1" applyBorder="1" applyAlignment="1">
      <alignment horizontal="center" vertical="center"/>
    </xf>
    <xf numFmtId="0" fontId="1" fillId="6" borderId="52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0" fontId="1" fillId="6" borderId="53" xfId="0" applyFont="1" applyFill="1" applyBorder="1" applyAlignment="1">
      <alignment horizontal="center" vertical="center"/>
    </xf>
    <xf numFmtId="0" fontId="1" fillId="6" borderId="54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/>
    </xf>
    <xf numFmtId="44" fontId="2" fillId="6" borderId="43" xfId="1" applyFont="1" applyFill="1" applyBorder="1" applyAlignment="1">
      <alignment horizontal="center" vertical="center"/>
    </xf>
    <xf numFmtId="44" fontId="2" fillId="6" borderId="23" xfId="1" applyFont="1" applyFill="1" applyBorder="1" applyAlignment="1">
      <alignment horizontal="center" vertical="center"/>
    </xf>
    <xf numFmtId="44" fontId="2" fillId="6" borderId="18" xfId="1" applyFont="1" applyFill="1" applyBorder="1" applyAlignment="1">
      <alignment horizontal="center" vertical="center"/>
    </xf>
    <xf numFmtId="44" fontId="2" fillId="6" borderId="52" xfId="1" applyFont="1" applyFill="1" applyBorder="1" applyAlignment="1">
      <alignment horizontal="center" vertical="center"/>
    </xf>
    <xf numFmtId="44" fontId="2" fillId="6" borderId="0" xfId="1" applyFont="1" applyFill="1" applyBorder="1" applyAlignment="1">
      <alignment horizontal="center" vertical="center"/>
    </xf>
    <xf numFmtId="44" fontId="2" fillId="6" borderId="53" xfId="1" applyFont="1" applyFill="1" applyBorder="1" applyAlignment="1">
      <alignment horizontal="center" vertical="center"/>
    </xf>
    <xf numFmtId="44" fontId="2" fillId="6" borderId="54" xfId="1" applyFont="1" applyFill="1" applyBorder="1" applyAlignment="1">
      <alignment horizontal="center" vertical="center"/>
    </xf>
    <xf numFmtId="44" fontId="2" fillId="6" borderId="30" xfId="1" applyFont="1" applyFill="1" applyBorder="1" applyAlignment="1">
      <alignment horizontal="center" vertical="center"/>
    </xf>
    <xf numFmtId="44" fontId="2" fillId="6" borderId="21" xfId="1" applyFont="1" applyFill="1" applyBorder="1" applyAlignment="1">
      <alignment horizontal="center" vertical="center"/>
    </xf>
    <xf numFmtId="44" fontId="2" fillId="6" borderId="55" xfId="1" applyFont="1" applyFill="1" applyBorder="1" applyAlignment="1">
      <alignment horizontal="center" vertical="center"/>
    </xf>
    <xf numFmtId="44" fontId="2" fillId="6" borderId="56" xfId="1" applyFont="1" applyFill="1" applyBorder="1" applyAlignment="1">
      <alignment horizontal="center" vertical="center"/>
    </xf>
    <xf numFmtId="44" fontId="2" fillId="6" borderId="57" xfId="1" applyFont="1" applyFill="1" applyBorder="1" applyAlignment="1">
      <alignment horizontal="center" vertical="center"/>
    </xf>
    <xf numFmtId="0" fontId="1" fillId="6" borderId="44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6" borderId="32" xfId="0" applyFont="1" applyFill="1" applyBorder="1" applyAlignment="1">
      <alignment horizontal="center" vertical="center"/>
    </xf>
    <xf numFmtId="0" fontId="1" fillId="6" borderId="45" xfId="0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B4E7EE"/>
      <color rgb="FFD3F1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134471</xdr:rowOff>
    </xdr:from>
    <xdr:to>
      <xdr:col>2</xdr:col>
      <xdr:colOff>1473615</xdr:colOff>
      <xdr:row>1</xdr:row>
      <xdr:rowOff>2242</xdr:rowOff>
    </xdr:to>
    <xdr:pic>
      <xdr:nvPicPr>
        <xdr:cNvPr id="2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134471"/>
          <a:ext cx="2375689" cy="963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134471</xdr:rowOff>
    </xdr:from>
    <xdr:to>
      <xdr:col>2</xdr:col>
      <xdr:colOff>1527403</xdr:colOff>
      <xdr:row>1</xdr:row>
      <xdr:rowOff>2242</xdr:rowOff>
    </xdr:to>
    <xdr:pic>
      <xdr:nvPicPr>
        <xdr:cNvPr id="2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134471"/>
          <a:ext cx="2385774" cy="9574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IT64"/>
  <sheetViews>
    <sheetView view="pageBreakPreview" topLeftCell="H1" zoomScale="60" zoomScaleNormal="55" workbookViewId="0">
      <selection activeCell="Q8" sqref="Q8"/>
    </sheetView>
  </sheetViews>
  <sheetFormatPr baseColWidth="10" defaultRowHeight="15" x14ac:dyDescent="0.25"/>
  <cols>
    <col min="1" max="1" width="7.28515625" style="81" customWidth="1"/>
    <col min="2" max="2" width="6.140625" customWidth="1"/>
    <col min="3" max="3" width="32.5703125" customWidth="1"/>
    <col min="4" max="4" width="46.42578125" style="1" customWidth="1"/>
    <col min="5" max="5" width="12.5703125" style="1" bestFit="1" customWidth="1"/>
    <col min="6" max="6" width="16.28515625" style="1" customWidth="1"/>
    <col min="7" max="7" width="22.7109375" style="1" customWidth="1"/>
    <col min="8" max="8" width="12.140625" style="1" bestFit="1" customWidth="1"/>
    <col min="9" max="9" width="16.42578125" style="1" bestFit="1" customWidth="1"/>
    <col min="10" max="10" width="26.42578125" style="1" bestFit="1" customWidth="1"/>
    <col min="11" max="11" width="17" style="1" bestFit="1" customWidth="1"/>
    <col min="12" max="12" width="16.85546875" style="1" customWidth="1"/>
    <col min="13" max="14" width="30" style="1" bestFit="1" customWidth="1"/>
    <col min="15" max="17" width="30" style="1" customWidth="1"/>
    <col min="18" max="18" width="21.5703125" style="2" customWidth="1"/>
    <col min="19" max="19" width="46.140625" style="2" customWidth="1"/>
  </cols>
  <sheetData>
    <row r="1" spans="1:254" s="3" customFormat="1" ht="86.25" customHeight="1" x14ac:dyDescent="0.25">
      <c r="A1" s="79"/>
      <c r="C1" s="10"/>
      <c r="D1" s="13" t="s">
        <v>10</v>
      </c>
      <c r="E1" s="13"/>
      <c r="F1" s="13"/>
      <c r="G1" s="13"/>
      <c r="H1" s="13"/>
      <c r="J1" s="13"/>
      <c r="K1" s="13"/>
      <c r="M1" s="13"/>
      <c r="N1" s="13"/>
      <c r="O1" s="13"/>
      <c r="P1" s="13"/>
      <c r="Q1" s="13"/>
      <c r="S1" s="8"/>
      <c r="T1" s="8"/>
      <c r="U1" s="8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</row>
    <row r="3" spans="1:254" s="9" customFormat="1" ht="15.75" x14ac:dyDescent="0.25">
      <c r="A3" s="100" t="s">
        <v>38</v>
      </c>
      <c r="B3" s="5"/>
      <c r="C3" s="5"/>
      <c r="D3" s="5"/>
      <c r="E3" s="5"/>
      <c r="F3" s="5"/>
      <c r="G3" s="5"/>
      <c r="H3" s="5"/>
      <c r="I3" s="5"/>
      <c r="J3" s="7"/>
      <c r="K3" s="5"/>
      <c r="L3" s="5"/>
      <c r="M3" s="5"/>
      <c r="N3" s="6"/>
      <c r="O3" s="5"/>
      <c r="P3" s="5"/>
      <c r="Q3" s="5"/>
      <c r="R3" s="5"/>
      <c r="S3" s="8"/>
      <c r="T3" s="8"/>
      <c r="U3" s="8"/>
    </row>
    <row r="4" spans="1:254" x14ac:dyDescent="0.25">
      <c r="L4" s="2"/>
      <c r="M4"/>
      <c r="N4" s="2"/>
      <c r="O4"/>
      <c r="P4"/>
      <c r="Q4"/>
      <c r="R4"/>
      <c r="S4"/>
    </row>
    <row r="5" spans="1:254" ht="23.25" x14ac:dyDescent="0.35">
      <c r="A5" s="101" t="s">
        <v>40</v>
      </c>
      <c r="D5" s="125" t="s">
        <v>112</v>
      </c>
      <c r="E5" s="126"/>
      <c r="F5" s="126"/>
      <c r="L5" s="2"/>
      <c r="M5"/>
      <c r="N5" s="2"/>
      <c r="O5"/>
      <c r="P5"/>
      <c r="Q5"/>
      <c r="R5"/>
      <c r="S5"/>
    </row>
    <row r="6" spans="1:254" ht="15.75" thickBot="1" x14ac:dyDescent="0.3">
      <c r="L6" s="2"/>
      <c r="M6"/>
      <c r="N6" s="2"/>
      <c r="O6"/>
      <c r="P6"/>
      <c r="Q6"/>
      <c r="R6"/>
      <c r="S6"/>
    </row>
    <row r="7" spans="1:254" ht="24.6" customHeight="1" thickBot="1" x14ac:dyDescent="0.3">
      <c r="C7" s="18"/>
      <c r="D7" s="18"/>
      <c r="E7" s="18"/>
      <c r="F7" s="18"/>
      <c r="G7" s="133" t="s">
        <v>47</v>
      </c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5"/>
    </row>
    <row r="8" spans="1:254" s="4" customFormat="1" ht="73.150000000000006" customHeight="1" x14ac:dyDescent="0.25">
      <c r="A8" s="147" t="s">
        <v>23</v>
      </c>
      <c r="B8" s="148"/>
      <c r="C8" s="148"/>
      <c r="D8" s="148"/>
      <c r="E8" s="140" t="s">
        <v>17</v>
      </c>
      <c r="F8" s="149"/>
      <c r="G8" s="141" t="s">
        <v>3</v>
      </c>
      <c r="H8" s="143" t="s">
        <v>28</v>
      </c>
      <c r="I8" s="108" t="s">
        <v>30</v>
      </c>
      <c r="J8" s="109" t="s">
        <v>103</v>
      </c>
      <c r="K8" s="41" t="s">
        <v>104</v>
      </c>
      <c r="L8" s="32" t="s">
        <v>7</v>
      </c>
      <c r="M8" s="41" t="s">
        <v>109</v>
      </c>
      <c r="N8" s="32" t="s">
        <v>108</v>
      </c>
      <c r="O8" s="41" t="s">
        <v>107</v>
      </c>
      <c r="P8" s="50" t="s">
        <v>110</v>
      </c>
      <c r="Q8" s="50" t="s">
        <v>119</v>
      </c>
      <c r="R8" s="145" t="s">
        <v>0</v>
      </c>
    </row>
    <row r="9" spans="1:254" s="3" customFormat="1" ht="39" thickBot="1" x14ac:dyDescent="0.3">
      <c r="A9" s="89" t="s">
        <v>49</v>
      </c>
      <c r="B9" s="90" t="s">
        <v>9</v>
      </c>
      <c r="C9" s="90" t="s">
        <v>34</v>
      </c>
      <c r="D9" s="17" t="s">
        <v>16</v>
      </c>
      <c r="E9" s="17" t="s">
        <v>14</v>
      </c>
      <c r="F9" s="15" t="s">
        <v>15</v>
      </c>
      <c r="G9" s="142"/>
      <c r="H9" s="144"/>
      <c r="I9" s="40" t="s">
        <v>2</v>
      </c>
      <c r="J9" s="111" t="s">
        <v>4</v>
      </c>
      <c r="K9" s="42" t="s">
        <v>5</v>
      </c>
      <c r="L9" s="16" t="s">
        <v>8</v>
      </c>
      <c r="M9" s="112" t="s">
        <v>6</v>
      </c>
      <c r="N9" s="16" t="s">
        <v>6</v>
      </c>
      <c r="O9" s="112" t="s">
        <v>6</v>
      </c>
      <c r="P9" s="33" t="s">
        <v>6</v>
      </c>
      <c r="Q9" s="33" t="s">
        <v>6</v>
      </c>
      <c r="R9" s="146"/>
    </row>
    <row r="10" spans="1:254" ht="42" customHeight="1" x14ac:dyDescent="0.25">
      <c r="A10" s="95" t="s">
        <v>50</v>
      </c>
      <c r="B10" s="102" t="s">
        <v>35</v>
      </c>
      <c r="C10" s="103" t="s">
        <v>18</v>
      </c>
      <c r="D10" s="96" t="s">
        <v>19</v>
      </c>
      <c r="E10" s="97" t="s">
        <v>11</v>
      </c>
      <c r="F10" s="104" t="s">
        <v>13</v>
      </c>
      <c r="G10" s="26"/>
      <c r="H10" s="19"/>
      <c r="I10" s="20"/>
      <c r="J10" s="20"/>
      <c r="K10" s="34"/>
      <c r="L10" s="21"/>
      <c r="M10" s="34"/>
      <c r="N10" s="19"/>
      <c r="O10" s="120"/>
      <c r="P10" s="124"/>
      <c r="Q10" s="131"/>
      <c r="R10" s="29"/>
      <c r="S10"/>
    </row>
    <row r="11" spans="1:254" ht="25.5" x14ac:dyDescent="0.25">
      <c r="A11" s="87" t="s">
        <v>51</v>
      </c>
      <c r="B11" s="83" t="s">
        <v>35</v>
      </c>
      <c r="C11" s="66" t="s">
        <v>18</v>
      </c>
      <c r="D11" s="69" t="s">
        <v>39</v>
      </c>
      <c r="E11" s="70" t="s">
        <v>12</v>
      </c>
      <c r="F11" s="71" t="s">
        <v>31</v>
      </c>
      <c r="G11" s="26"/>
      <c r="H11" s="19"/>
      <c r="I11" s="20"/>
      <c r="J11" s="20"/>
      <c r="K11" s="34"/>
      <c r="L11" s="21"/>
      <c r="M11" s="53"/>
      <c r="N11" s="122"/>
      <c r="O11" s="36"/>
      <c r="P11" s="53"/>
      <c r="Q11" s="129"/>
      <c r="R11" s="29"/>
      <c r="S11"/>
    </row>
    <row r="12" spans="1:254" ht="38.25" x14ac:dyDescent="0.25">
      <c r="A12" s="87" t="s">
        <v>52</v>
      </c>
      <c r="B12" s="83" t="s">
        <v>36</v>
      </c>
      <c r="C12" s="66" t="s">
        <v>33</v>
      </c>
      <c r="D12" s="69" t="s">
        <v>20</v>
      </c>
      <c r="E12" s="70" t="s">
        <v>11</v>
      </c>
      <c r="F12" s="71" t="s">
        <v>13</v>
      </c>
      <c r="G12" s="26"/>
      <c r="H12" s="19"/>
      <c r="I12" s="20"/>
      <c r="J12" s="20"/>
      <c r="K12" s="34"/>
      <c r="L12" s="21"/>
      <c r="M12" s="36"/>
      <c r="N12" s="122"/>
      <c r="O12" s="53"/>
      <c r="P12" s="53"/>
      <c r="Q12" s="55"/>
      <c r="R12" s="29"/>
      <c r="S12"/>
    </row>
    <row r="13" spans="1:254" ht="39" thickBot="1" x14ac:dyDescent="0.3">
      <c r="A13" s="88" t="s">
        <v>53</v>
      </c>
      <c r="B13" s="84" t="s">
        <v>37</v>
      </c>
      <c r="C13" s="72" t="s">
        <v>22</v>
      </c>
      <c r="D13" s="73" t="s">
        <v>21</v>
      </c>
      <c r="E13" s="74" t="s">
        <v>11</v>
      </c>
      <c r="F13" s="75" t="s">
        <v>13</v>
      </c>
      <c r="G13" s="27"/>
      <c r="H13" s="22"/>
      <c r="I13" s="23"/>
      <c r="J13" s="23"/>
      <c r="K13" s="35"/>
      <c r="L13" s="24"/>
      <c r="M13" s="37"/>
      <c r="N13" s="123"/>
      <c r="O13" s="121"/>
      <c r="P13" s="121"/>
      <c r="Q13" s="130"/>
      <c r="R13" s="30"/>
      <c r="S13"/>
    </row>
    <row r="14" spans="1:254" x14ac:dyDescent="0.25">
      <c r="A14" s="80"/>
    </row>
    <row r="15" spans="1:254" ht="15.75" thickBot="1" x14ac:dyDescent="0.3">
      <c r="A15" s="80"/>
    </row>
    <row r="16" spans="1:254" s="4" customFormat="1" ht="67.5" customHeight="1" x14ac:dyDescent="0.25">
      <c r="A16" s="147" t="s">
        <v>24</v>
      </c>
      <c r="B16" s="148"/>
      <c r="C16" s="148"/>
      <c r="D16" s="148"/>
      <c r="E16" s="140" t="s">
        <v>17</v>
      </c>
      <c r="F16" s="140"/>
      <c r="G16" s="141" t="s">
        <v>3</v>
      </c>
      <c r="H16" s="143" t="s">
        <v>28</v>
      </c>
      <c r="I16" s="52" t="s">
        <v>30</v>
      </c>
      <c r="J16" s="51" t="s">
        <v>103</v>
      </c>
      <c r="K16" s="41" t="s">
        <v>104</v>
      </c>
      <c r="L16" s="32" t="s">
        <v>7</v>
      </c>
      <c r="M16" s="41" t="s">
        <v>109</v>
      </c>
      <c r="N16" s="32" t="s">
        <v>108</v>
      </c>
      <c r="O16" s="41" t="s">
        <v>107</v>
      </c>
      <c r="P16" s="50" t="s">
        <v>110</v>
      </c>
      <c r="Q16" s="50" t="s">
        <v>119</v>
      </c>
      <c r="R16" s="145" t="s">
        <v>0</v>
      </c>
    </row>
    <row r="17" spans="1:19" s="3" customFormat="1" ht="39" thickBot="1" x14ac:dyDescent="0.3">
      <c r="A17" s="89" t="s">
        <v>49</v>
      </c>
      <c r="B17" s="90" t="s">
        <v>9</v>
      </c>
      <c r="C17" s="90" t="s">
        <v>34</v>
      </c>
      <c r="D17" s="17" t="s">
        <v>16</v>
      </c>
      <c r="E17" s="17" t="s">
        <v>14</v>
      </c>
      <c r="F17" s="17" t="s">
        <v>15</v>
      </c>
      <c r="G17" s="142"/>
      <c r="H17" s="144"/>
      <c r="I17" s="40" t="s">
        <v>2</v>
      </c>
      <c r="J17" s="14" t="s">
        <v>4</v>
      </c>
      <c r="K17" s="42" t="s">
        <v>5</v>
      </c>
      <c r="L17" s="16" t="s">
        <v>8</v>
      </c>
      <c r="M17" s="112" t="s">
        <v>6</v>
      </c>
      <c r="N17" s="16" t="s">
        <v>6</v>
      </c>
      <c r="O17" s="112" t="s">
        <v>6</v>
      </c>
      <c r="P17" s="33" t="s">
        <v>6</v>
      </c>
      <c r="Q17" s="33" t="s">
        <v>6</v>
      </c>
      <c r="R17" s="146"/>
    </row>
    <row r="18" spans="1:19" ht="42" customHeight="1" x14ac:dyDescent="0.25">
      <c r="A18" s="86" t="s">
        <v>54</v>
      </c>
      <c r="B18" s="82" t="s">
        <v>35</v>
      </c>
      <c r="C18" s="66" t="s">
        <v>18</v>
      </c>
      <c r="D18" s="69" t="s">
        <v>19</v>
      </c>
      <c r="E18" s="70" t="s">
        <v>11</v>
      </c>
      <c r="F18" s="71" t="s">
        <v>13</v>
      </c>
      <c r="G18" s="26"/>
      <c r="H18" s="19"/>
      <c r="I18" s="20"/>
      <c r="J18" s="20"/>
      <c r="K18" s="34"/>
      <c r="L18" s="21"/>
      <c r="M18" s="34"/>
      <c r="N18" s="19"/>
      <c r="O18" s="120"/>
      <c r="P18" s="124"/>
      <c r="Q18" s="131"/>
      <c r="R18" s="29"/>
      <c r="S18"/>
    </row>
    <row r="19" spans="1:19" ht="25.5" x14ac:dyDescent="0.25">
      <c r="A19" s="87" t="s">
        <v>55</v>
      </c>
      <c r="B19" s="83" t="s">
        <v>35</v>
      </c>
      <c r="C19" s="66" t="s">
        <v>18</v>
      </c>
      <c r="D19" s="69" t="s">
        <v>39</v>
      </c>
      <c r="E19" s="70" t="s">
        <v>12</v>
      </c>
      <c r="F19" s="71" t="s">
        <v>31</v>
      </c>
      <c r="G19" s="26"/>
      <c r="H19" s="19"/>
      <c r="I19" s="20"/>
      <c r="J19" s="20"/>
      <c r="K19" s="34"/>
      <c r="L19" s="21"/>
      <c r="M19" s="53"/>
      <c r="N19" s="122"/>
      <c r="O19" s="36"/>
      <c r="P19" s="53"/>
      <c r="Q19" s="55"/>
      <c r="R19" s="29"/>
      <c r="S19"/>
    </row>
    <row r="20" spans="1:19" ht="38.25" x14ac:dyDescent="0.25">
      <c r="A20" s="87" t="s">
        <v>56</v>
      </c>
      <c r="B20" s="83" t="s">
        <v>36</v>
      </c>
      <c r="C20" s="66" t="s">
        <v>105</v>
      </c>
      <c r="D20" s="69" t="s">
        <v>20</v>
      </c>
      <c r="E20" s="70" t="s">
        <v>11</v>
      </c>
      <c r="F20" s="71" t="s">
        <v>13</v>
      </c>
      <c r="G20" s="26"/>
      <c r="H20" s="19"/>
      <c r="I20" s="20"/>
      <c r="J20" s="20"/>
      <c r="K20" s="34"/>
      <c r="L20" s="21"/>
      <c r="M20" s="36"/>
      <c r="N20" s="122"/>
      <c r="O20" s="53"/>
      <c r="P20" s="53"/>
      <c r="Q20" s="55"/>
      <c r="R20" s="29"/>
      <c r="S20"/>
    </row>
    <row r="21" spans="1:19" ht="39" thickBot="1" x14ac:dyDescent="0.3">
      <c r="A21" s="88" t="s">
        <v>57</v>
      </c>
      <c r="B21" s="84" t="s">
        <v>37</v>
      </c>
      <c r="C21" s="72" t="s">
        <v>106</v>
      </c>
      <c r="D21" s="73" t="s">
        <v>21</v>
      </c>
      <c r="E21" s="74" t="s">
        <v>11</v>
      </c>
      <c r="F21" s="75" t="s">
        <v>13</v>
      </c>
      <c r="G21" s="27"/>
      <c r="H21" s="22"/>
      <c r="I21" s="23"/>
      <c r="J21" s="23"/>
      <c r="K21" s="35"/>
      <c r="L21" s="24"/>
      <c r="M21" s="37"/>
      <c r="N21" s="123"/>
      <c r="O21" s="121"/>
      <c r="P21" s="121"/>
      <c r="Q21" s="130"/>
      <c r="R21" s="30"/>
      <c r="S21"/>
    </row>
    <row r="22" spans="1:19" ht="15.75" thickBot="1" x14ac:dyDescent="0.3">
      <c r="B22" s="3"/>
    </row>
    <row r="23" spans="1:19" s="4" customFormat="1" ht="67.5" customHeight="1" x14ac:dyDescent="0.25">
      <c r="A23" s="147" t="s">
        <v>101</v>
      </c>
      <c r="B23" s="148"/>
      <c r="C23" s="148"/>
      <c r="D23" s="148"/>
      <c r="E23" s="140" t="s">
        <v>17</v>
      </c>
      <c r="F23" s="140"/>
      <c r="G23" s="141" t="s">
        <v>3</v>
      </c>
      <c r="H23" s="143" t="s">
        <v>28</v>
      </c>
      <c r="I23" s="52" t="s">
        <v>30</v>
      </c>
      <c r="J23" s="51" t="s">
        <v>103</v>
      </c>
      <c r="K23" s="41" t="s">
        <v>104</v>
      </c>
      <c r="L23" s="32" t="s">
        <v>7</v>
      </c>
      <c r="M23" s="41" t="s">
        <v>109</v>
      </c>
      <c r="N23" s="32" t="s">
        <v>108</v>
      </c>
      <c r="O23" s="41" t="s">
        <v>107</v>
      </c>
      <c r="P23" s="50" t="s">
        <v>110</v>
      </c>
      <c r="Q23" s="50" t="s">
        <v>119</v>
      </c>
      <c r="R23" s="145" t="s">
        <v>0</v>
      </c>
    </row>
    <row r="24" spans="1:19" s="3" customFormat="1" ht="39" thickBot="1" x14ac:dyDescent="0.3">
      <c r="A24" s="89" t="s">
        <v>49</v>
      </c>
      <c r="B24" s="90" t="s">
        <v>9</v>
      </c>
      <c r="C24" s="90" t="s">
        <v>34</v>
      </c>
      <c r="D24" s="17" t="s">
        <v>16</v>
      </c>
      <c r="E24" s="17" t="s">
        <v>14</v>
      </c>
      <c r="F24" s="17" t="s">
        <v>15</v>
      </c>
      <c r="G24" s="142"/>
      <c r="H24" s="144"/>
      <c r="I24" s="40" t="s">
        <v>2</v>
      </c>
      <c r="J24" s="14" t="s">
        <v>4</v>
      </c>
      <c r="K24" s="42" t="s">
        <v>5</v>
      </c>
      <c r="L24" s="16" t="s">
        <v>8</v>
      </c>
      <c r="M24" s="112" t="s">
        <v>6</v>
      </c>
      <c r="N24" s="16" t="s">
        <v>6</v>
      </c>
      <c r="O24" s="112" t="s">
        <v>6</v>
      </c>
      <c r="P24" s="33" t="s">
        <v>6</v>
      </c>
      <c r="Q24" s="33" t="s">
        <v>6</v>
      </c>
      <c r="R24" s="146"/>
    </row>
    <row r="25" spans="1:19" ht="42" customHeight="1" x14ac:dyDescent="0.25">
      <c r="A25" s="86" t="s">
        <v>58</v>
      </c>
      <c r="B25" s="82" t="s">
        <v>35</v>
      </c>
      <c r="C25" s="66" t="s">
        <v>18</v>
      </c>
      <c r="D25" s="69" t="s">
        <v>19</v>
      </c>
      <c r="E25" s="70" t="s">
        <v>11</v>
      </c>
      <c r="F25" s="71" t="s">
        <v>13</v>
      </c>
      <c r="G25" s="26"/>
      <c r="H25" s="19"/>
      <c r="I25" s="20"/>
      <c r="J25" s="20"/>
      <c r="K25" s="34"/>
      <c r="L25" s="21"/>
      <c r="M25" s="34"/>
      <c r="N25" s="19"/>
      <c r="O25" s="120"/>
      <c r="P25" s="124"/>
      <c r="Q25" s="131"/>
      <c r="R25" s="29"/>
      <c r="S25"/>
    </row>
    <row r="26" spans="1:19" ht="25.5" x14ac:dyDescent="0.25">
      <c r="A26" s="87" t="s">
        <v>59</v>
      </c>
      <c r="B26" s="83" t="s">
        <v>35</v>
      </c>
      <c r="C26" s="66" t="s">
        <v>18</v>
      </c>
      <c r="D26" s="69" t="s">
        <v>39</v>
      </c>
      <c r="E26" s="70" t="s">
        <v>12</v>
      </c>
      <c r="F26" s="71" t="s">
        <v>31</v>
      </c>
      <c r="G26" s="26"/>
      <c r="H26" s="19"/>
      <c r="I26" s="20"/>
      <c r="J26" s="20"/>
      <c r="K26" s="34"/>
      <c r="L26" s="21"/>
      <c r="M26" s="53"/>
      <c r="N26" s="122"/>
      <c r="O26" s="36"/>
      <c r="P26" s="53"/>
      <c r="Q26" s="55"/>
      <c r="R26" s="29"/>
      <c r="S26"/>
    </row>
    <row r="27" spans="1:19" ht="38.25" x14ac:dyDescent="0.25">
      <c r="A27" s="87" t="s">
        <v>60</v>
      </c>
      <c r="B27" s="83" t="s">
        <v>36</v>
      </c>
      <c r="C27" s="66" t="s">
        <v>105</v>
      </c>
      <c r="D27" s="69" t="s">
        <v>20</v>
      </c>
      <c r="E27" s="70" t="s">
        <v>11</v>
      </c>
      <c r="F27" s="71" t="s">
        <v>13</v>
      </c>
      <c r="G27" s="26"/>
      <c r="H27" s="19"/>
      <c r="I27" s="20"/>
      <c r="J27" s="20"/>
      <c r="K27" s="34"/>
      <c r="L27" s="21"/>
      <c r="M27" s="36"/>
      <c r="N27" s="122"/>
      <c r="O27" s="53"/>
      <c r="P27" s="53"/>
      <c r="Q27" s="55"/>
      <c r="R27" s="29"/>
      <c r="S27"/>
    </row>
    <row r="28" spans="1:19" ht="39" thickBot="1" x14ac:dyDescent="0.3">
      <c r="A28" s="88" t="s">
        <v>61</v>
      </c>
      <c r="B28" s="84" t="s">
        <v>37</v>
      </c>
      <c r="C28" s="72" t="s">
        <v>106</v>
      </c>
      <c r="D28" s="73" t="s">
        <v>21</v>
      </c>
      <c r="E28" s="74" t="s">
        <v>11</v>
      </c>
      <c r="F28" s="75" t="s">
        <v>13</v>
      </c>
      <c r="G28" s="27"/>
      <c r="H28" s="22"/>
      <c r="I28" s="23"/>
      <c r="J28" s="23"/>
      <c r="K28" s="35"/>
      <c r="L28" s="24"/>
      <c r="M28" s="37"/>
      <c r="N28" s="123"/>
      <c r="O28" s="121"/>
      <c r="P28" s="121"/>
      <c r="Q28" s="130"/>
      <c r="R28" s="30"/>
      <c r="S28"/>
    </row>
    <row r="29" spans="1:19" ht="15.75" thickBot="1" x14ac:dyDescent="0.3">
      <c r="B29" s="3"/>
    </row>
    <row r="30" spans="1:19" s="4" customFormat="1" ht="67.5" customHeight="1" x14ac:dyDescent="0.25">
      <c r="A30" s="147" t="s">
        <v>25</v>
      </c>
      <c r="B30" s="148"/>
      <c r="C30" s="148"/>
      <c r="D30" s="148"/>
      <c r="E30" s="140" t="s">
        <v>17</v>
      </c>
      <c r="F30" s="140"/>
      <c r="G30" s="141" t="s">
        <v>3</v>
      </c>
      <c r="H30" s="143" t="s">
        <v>28</v>
      </c>
      <c r="I30" s="52" t="s">
        <v>30</v>
      </c>
      <c r="J30" s="51" t="s">
        <v>103</v>
      </c>
      <c r="K30" s="41" t="s">
        <v>104</v>
      </c>
      <c r="L30" s="32" t="s">
        <v>7</v>
      </c>
      <c r="M30" s="41" t="s">
        <v>109</v>
      </c>
      <c r="N30" s="32" t="s">
        <v>108</v>
      </c>
      <c r="O30" s="41" t="s">
        <v>107</v>
      </c>
      <c r="P30" s="50" t="s">
        <v>110</v>
      </c>
      <c r="Q30" s="50" t="s">
        <v>119</v>
      </c>
      <c r="R30" s="145" t="s">
        <v>0</v>
      </c>
    </row>
    <row r="31" spans="1:19" s="3" customFormat="1" ht="39" thickBot="1" x14ac:dyDescent="0.3">
      <c r="A31" s="89" t="s">
        <v>49</v>
      </c>
      <c r="B31" s="90" t="s">
        <v>9</v>
      </c>
      <c r="C31" s="90" t="s">
        <v>34</v>
      </c>
      <c r="D31" s="17" t="s">
        <v>16</v>
      </c>
      <c r="E31" s="17" t="s">
        <v>14</v>
      </c>
      <c r="F31" s="17" t="s">
        <v>15</v>
      </c>
      <c r="G31" s="142"/>
      <c r="H31" s="144"/>
      <c r="I31" s="40" t="s">
        <v>2</v>
      </c>
      <c r="J31" s="14" t="s">
        <v>4</v>
      </c>
      <c r="K31" s="42" t="s">
        <v>5</v>
      </c>
      <c r="L31" s="16" t="s">
        <v>8</v>
      </c>
      <c r="M31" s="112" t="s">
        <v>6</v>
      </c>
      <c r="N31" s="16" t="s">
        <v>6</v>
      </c>
      <c r="O31" s="112" t="s">
        <v>6</v>
      </c>
      <c r="P31" s="33" t="s">
        <v>6</v>
      </c>
      <c r="Q31" s="33" t="s">
        <v>6</v>
      </c>
      <c r="R31" s="146"/>
    </row>
    <row r="32" spans="1:19" ht="42" customHeight="1" x14ac:dyDescent="0.25">
      <c r="A32" s="86" t="s">
        <v>62</v>
      </c>
      <c r="B32" s="82" t="s">
        <v>35</v>
      </c>
      <c r="C32" s="66" t="s">
        <v>18</v>
      </c>
      <c r="D32" s="69" t="s">
        <v>19</v>
      </c>
      <c r="E32" s="70" t="s">
        <v>11</v>
      </c>
      <c r="F32" s="71" t="s">
        <v>13</v>
      </c>
      <c r="G32" s="26"/>
      <c r="H32" s="19"/>
      <c r="I32" s="20"/>
      <c r="J32" s="20"/>
      <c r="K32" s="34"/>
      <c r="L32" s="21"/>
      <c r="M32" s="34"/>
      <c r="N32" s="19"/>
      <c r="O32" s="120"/>
      <c r="P32" s="124"/>
      <c r="Q32" s="131"/>
      <c r="R32" s="29"/>
      <c r="S32"/>
    </row>
    <row r="33" spans="1:19" ht="25.5" x14ac:dyDescent="0.25">
      <c r="A33" s="87" t="s">
        <v>63</v>
      </c>
      <c r="B33" s="83" t="s">
        <v>35</v>
      </c>
      <c r="C33" s="66" t="s">
        <v>18</v>
      </c>
      <c r="D33" s="69" t="s">
        <v>39</v>
      </c>
      <c r="E33" s="70" t="s">
        <v>12</v>
      </c>
      <c r="F33" s="71" t="s">
        <v>31</v>
      </c>
      <c r="G33" s="26"/>
      <c r="H33" s="19"/>
      <c r="I33" s="20"/>
      <c r="J33" s="20"/>
      <c r="K33" s="34"/>
      <c r="L33" s="21"/>
      <c r="M33" s="53"/>
      <c r="N33" s="122"/>
      <c r="O33" s="36"/>
      <c r="P33" s="53"/>
      <c r="Q33" s="55"/>
      <c r="R33" s="29"/>
      <c r="S33"/>
    </row>
    <row r="34" spans="1:19" ht="38.25" x14ac:dyDescent="0.25">
      <c r="A34" s="87" t="s">
        <v>64</v>
      </c>
      <c r="B34" s="83" t="s">
        <v>36</v>
      </c>
      <c r="C34" s="66" t="s">
        <v>105</v>
      </c>
      <c r="D34" s="69" t="s">
        <v>20</v>
      </c>
      <c r="E34" s="70" t="s">
        <v>11</v>
      </c>
      <c r="F34" s="71" t="s">
        <v>13</v>
      </c>
      <c r="G34" s="26"/>
      <c r="H34" s="19"/>
      <c r="I34" s="20"/>
      <c r="J34" s="20"/>
      <c r="K34" s="34"/>
      <c r="L34" s="21"/>
      <c r="M34" s="36"/>
      <c r="N34" s="122"/>
      <c r="O34" s="53"/>
      <c r="P34" s="53"/>
      <c r="Q34" s="55"/>
      <c r="R34" s="29"/>
      <c r="S34"/>
    </row>
    <row r="35" spans="1:19" ht="39" thickBot="1" x14ac:dyDescent="0.3">
      <c r="A35" s="88" t="s">
        <v>65</v>
      </c>
      <c r="B35" s="84" t="s">
        <v>37</v>
      </c>
      <c r="C35" s="72" t="s">
        <v>106</v>
      </c>
      <c r="D35" s="73" t="s">
        <v>21</v>
      </c>
      <c r="E35" s="74" t="s">
        <v>11</v>
      </c>
      <c r="F35" s="75" t="s">
        <v>13</v>
      </c>
      <c r="G35" s="27"/>
      <c r="H35" s="22"/>
      <c r="I35" s="23"/>
      <c r="J35" s="23"/>
      <c r="K35" s="35"/>
      <c r="L35" s="24"/>
      <c r="M35" s="37"/>
      <c r="N35" s="123"/>
      <c r="O35" s="121"/>
      <c r="P35" s="121"/>
      <c r="Q35" s="130"/>
      <c r="R35" s="30"/>
      <c r="S35"/>
    </row>
    <row r="36" spans="1:19" ht="15.75" thickBot="1" x14ac:dyDescent="0.3">
      <c r="B36" s="3"/>
    </row>
    <row r="37" spans="1:19" s="4" customFormat="1" ht="67.5" customHeight="1" x14ac:dyDescent="0.25">
      <c r="A37" s="147" t="s">
        <v>26</v>
      </c>
      <c r="B37" s="148"/>
      <c r="C37" s="148"/>
      <c r="D37" s="148"/>
      <c r="E37" s="140" t="s">
        <v>17</v>
      </c>
      <c r="F37" s="140"/>
      <c r="G37" s="141" t="s">
        <v>3</v>
      </c>
      <c r="H37" s="143" t="s">
        <v>28</v>
      </c>
      <c r="I37" s="52" t="s">
        <v>30</v>
      </c>
      <c r="J37" s="51" t="s">
        <v>103</v>
      </c>
      <c r="K37" s="41" t="s">
        <v>104</v>
      </c>
      <c r="L37" s="32" t="s">
        <v>7</v>
      </c>
      <c r="M37" s="41" t="s">
        <v>109</v>
      </c>
      <c r="N37" s="32" t="s">
        <v>108</v>
      </c>
      <c r="O37" s="41" t="s">
        <v>107</v>
      </c>
      <c r="P37" s="50" t="s">
        <v>110</v>
      </c>
      <c r="Q37" s="50" t="s">
        <v>119</v>
      </c>
      <c r="R37" s="145" t="s">
        <v>0</v>
      </c>
    </row>
    <row r="38" spans="1:19" s="3" customFormat="1" ht="39" thickBot="1" x14ac:dyDescent="0.3">
      <c r="A38" s="89" t="s">
        <v>49</v>
      </c>
      <c r="B38" s="90" t="s">
        <v>9</v>
      </c>
      <c r="C38" s="90" t="s">
        <v>34</v>
      </c>
      <c r="D38" s="17" t="s">
        <v>16</v>
      </c>
      <c r="E38" s="17" t="s">
        <v>14</v>
      </c>
      <c r="F38" s="17" t="s">
        <v>15</v>
      </c>
      <c r="G38" s="142"/>
      <c r="H38" s="144"/>
      <c r="I38" s="40" t="s">
        <v>2</v>
      </c>
      <c r="J38" s="14" t="s">
        <v>4</v>
      </c>
      <c r="K38" s="42" t="s">
        <v>5</v>
      </c>
      <c r="L38" s="16" t="s">
        <v>8</v>
      </c>
      <c r="M38" s="112" t="s">
        <v>6</v>
      </c>
      <c r="N38" s="16" t="s">
        <v>6</v>
      </c>
      <c r="O38" s="112" t="s">
        <v>6</v>
      </c>
      <c r="P38" s="33" t="s">
        <v>6</v>
      </c>
      <c r="Q38" s="33" t="s">
        <v>6</v>
      </c>
      <c r="R38" s="146"/>
    </row>
    <row r="39" spans="1:19" ht="42" customHeight="1" x14ac:dyDescent="0.25">
      <c r="A39" s="86" t="s">
        <v>66</v>
      </c>
      <c r="B39" s="82" t="s">
        <v>35</v>
      </c>
      <c r="C39" s="66" t="s">
        <v>18</v>
      </c>
      <c r="D39" s="69" t="s">
        <v>19</v>
      </c>
      <c r="E39" s="70" t="s">
        <v>11</v>
      </c>
      <c r="F39" s="71" t="s">
        <v>13</v>
      </c>
      <c r="G39" s="26"/>
      <c r="H39" s="19"/>
      <c r="I39" s="20"/>
      <c r="J39" s="20"/>
      <c r="K39" s="34"/>
      <c r="L39" s="21"/>
      <c r="M39" s="34"/>
      <c r="N39" s="19"/>
      <c r="O39" s="120"/>
      <c r="P39" s="124"/>
      <c r="Q39" s="131"/>
      <c r="R39" s="29"/>
      <c r="S39"/>
    </row>
    <row r="40" spans="1:19" ht="25.5" x14ac:dyDescent="0.25">
      <c r="A40" s="87" t="s">
        <v>67</v>
      </c>
      <c r="B40" s="83" t="s">
        <v>35</v>
      </c>
      <c r="C40" s="66" t="s">
        <v>18</v>
      </c>
      <c r="D40" s="69" t="s">
        <v>39</v>
      </c>
      <c r="E40" s="70" t="s">
        <v>12</v>
      </c>
      <c r="F40" s="71" t="s">
        <v>31</v>
      </c>
      <c r="G40" s="26"/>
      <c r="H40" s="19"/>
      <c r="I40" s="20"/>
      <c r="J40" s="20"/>
      <c r="K40" s="34"/>
      <c r="L40" s="21"/>
      <c r="M40" s="53"/>
      <c r="N40" s="122"/>
      <c r="O40" s="36"/>
      <c r="P40" s="53"/>
      <c r="Q40" s="55"/>
      <c r="R40" s="29"/>
      <c r="S40"/>
    </row>
    <row r="41" spans="1:19" ht="38.25" x14ac:dyDescent="0.25">
      <c r="A41" s="87" t="s">
        <v>68</v>
      </c>
      <c r="B41" s="83" t="s">
        <v>36</v>
      </c>
      <c r="C41" s="66" t="s">
        <v>105</v>
      </c>
      <c r="D41" s="69" t="s">
        <v>20</v>
      </c>
      <c r="E41" s="70" t="s">
        <v>11</v>
      </c>
      <c r="F41" s="71" t="s">
        <v>13</v>
      </c>
      <c r="G41" s="26"/>
      <c r="H41" s="19"/>
      <c r="I41" s="20"/>
      <c r="J41" s="20"/>
      <c r="K41" s="34"/>
      <c r="L41" s="21"/>
      <c r="M41" s="36"/>
      <c r="N41" s="122"/>
      <c r="O41" s="53"/>
      <c r="P41" s="53"/>
      <c r="Q41" s="55"/>
      <c r="R41" s="29"/>
      <c r="S41"/>
    </row>
    <row r="42" spans="1:19" ht="39" thickBot="1" x14ac:dyDescent="0.3">
      <c r="A42" s="88" t="s">
        <v>69</v>
      </c>
      <c r="B42" s="84" t="s">
        <v>37</v>
      </c>
      <c r="C42" s="72" t="s">
        <v>106</v>
      </c>
      <c r="D42" s="73" t="s">
        <v>21</v>
      </c>
      <c r="E42" s="74" t="s">
        <v>11</v>
      </c>
      <c r="F42" s="75" t="s">
        <v>13</v>
      </c>
      <c r="G42" s="27"/>
      <c r="H42" s="22"/>
      <c r="I42" s="23"/>
      <c r="J42" s="23"/>
      <c r="K42" s="35"/>
      <c r="L42" s="24"/>
      <c r="M42" s="37"/>
      <c r="N42" s="123"/>
      <c r="O42" s="121"/>
      <c r="P42" s="121"/>
      <c r="Q42" s="130"/>
      <c r="R42" s="30"/>
      <c r="S42"/>
    </row>
    <row r="43" spans="1:19" ht="15.75" thickBot="1" x14ac:dyDescent="0.3">
      <c r="B43" s="3"/>
    </row>
    <row r="44" spans="1:19" s="4" customFormat="1" ht="67.5" customHeight="1" x14ac:dyDescent="0.25">
      <c r="A44" s="147" t="s">
        <v>27</v>
      </c>
      <c r="B44" s="148"/>
      <c r="C44" s="148"/>
      <c r="D44" s="148"/>
      <c r="E44" s="140" t="s">
        <v>17</v>
      </c>
      <c r="F44" s="140"/>
      <c r="G44" s="141" t="s">
        <v>3</v>
      </c>
      <c r="H44" s="143" t="s">
        <v>28</v>
      </c>
      <c r="I44" s="52" t="s">
        <v>30</v>
      </c>
      <c r="J44" s="51" t="s">
        <v>103</v>
      </c>
      <c r="K44" s="41" t="s">
        <v>104</v>
      </c>
      <c r="L44" s="32" t="s">
        <v>7</v>
      </c>
      <c r="M44" s="41" t="s">
        <v>109</v>
      </c>
      <c r="N44" s="32" t="s">
        <v>108</v>
      </c>
      <c r="O44" s="41" t="s">
        <v>107</v>
      </c>
      <c r="P44" s="50" t="s">
        <v>110</v>
      </c>
      <c r="Q44" s="50" t="s">
        <v>119</v>
      </c>
      <c r="R44" s="145" t="s">
        <v>0</v>
      </c>
    </row>
    <row r="45" spans="1:19" s="3" customFormat="1" ht="39" thickBot="1" x14ac:dyDescent="0.3">
      <c r="A45" s="89" t="s">
        <v>49</v>
      </c>
      <c r="B45" s="90" t="s">
        <v>9</v>
      </c>
      <c r="C45" s="90" t="s">
        <v>34</v>
      </c>
      <c r="D45" s="17" t="s">
        <v>16</v>
      </c>
      <c r="E45" s="17" t="s">
        <v>14</v>
      </c>
      <c r="F45" s="17" t="s">
        <v>15</v>
      </c>
      <c r="G45" s="142"/>
      <c r="H45" s="144"/>
      <c r="I45" s="40" t="s">
        <v>2</v>
      </c>
      <c r="J45" s="14" t="s">
        <v>4</v>
      </c>
      <c r="K45" s="42" t="s">
        <v>5</v>
      </c>
      <c r="L45" s="16" t="s">
        <v>8</v>
      </c>
      <c r="M45" s="112" t="s">
        <v>6</v>
      </c>
      <c r="N45" s="16" t="s">
        <v>6</v>
      </c>
      <c r="O45" s="112" t="s">
        <v>6</v>
      </c>
      <c r="P45" s="33" t="s">
        <v>6</v>
      </c>
      <c r="Q45" s="33" t="s">
        <v>6</v>
      </c>
      <c r="R45" s="146"/>
    </row>
    <row r="46" spans="1:19" ht="42" customHeight="1" x14ac:dyDescent="0.25">
      <c r="A46" s="86" t="s">
        <v>70</v>
      </c>
      <c r="B46" s="82" t="s">
        <v>35</v>
      </c>
      <c r="C46" s="66" t="s">
        <v>18</v>
      </c>
      <c r="D46" s="69" t="s">
        <v>19</v>
      </c>
      <c r="E46" s="70" t="s">
        <v>11</v>
      </c>
      <c r="F46" s="71" t="s">
        <v>13</v>
      </c>
      <c r="G46" s="26"/>
      <c r="H46" s="19"/>
      <c r="I46" s="20"/>
      <c r="J46" s="20"/>
      <c r="K46" s="34"/>
      <c r="L46" s="21"/>
      <c r="M46" s="34"/>
      <c r="N46" s="19"/>
      <c r="O46" s="120"/>
      <c r="P46" s="124"/>
      <c r="Q46" s="131"/>
      <c r="R46" s="29"/>
      <c r="S46"/>
    </row>
    <row r="47" spans="1:19" ht="25.5" x14ac:dyDescent="0.25">
      <c r="A47" s="87" t="s">
        <v>71</v>
      </c>
      <c r="B47" s="83" t="s">
        <v>35</v>
      </c>
      <c r="C47" s="66" t="s">
        <v>18</v>
      </c>
      <c r="D47" s="69" t="s">
        <v>39</v>
      </c>
      <c r="E47" s="70" t="s">
        <v>12</v>
      </c>
      <c r="F47" s="71" t="s">
        <v>31</v>
      </c>
      <c r="G47" s="26"/>
      <c r="H47" s="19"/>
      <c r="I47" s="20"/>
      <c r="J47" s="20"/>
      <c r="K47" s="34"/>
      <c r="L47" s="21"/>
      <c r="M47" s="53"/>
      <c r="N47" s="122"/>
      <c r="O47" s="36"/>
      <c r="P47" s="53"/>
      <c r="Q47" s="55"/>
      <c r="R47" s="29"/>
      <c r="S47"/>
    </row>
    <row r="48" spans="1:19" ht="38.25" x14ac:dyDescent="0.25">
      <c r="A48" s="87" t="s">
        <v>72</v>
      </c>
      <c r="B48" s="83" t="s">
        <v>36</v>
      </c>
      <c r="C48" s="66" t="s">
        <v>105</v>
      </c>
      <c r="D48" s="69" t="s">
        <v>20</v>
      </c>
      <c r="E48" s="70" t="s">
        <v>11</v>
      </c>
      <c r="F48" s="71" t="s">
        <v>13</v>
      </c>
      <c r="G48" s="26"/>
      <c r="H48" s="19"/>
      <c r="I48" s="20"/>
      <c r="J48" s="20"/>
      <c r="K48" s="34"/>
      <c r="L48" s="21"/>
      <c r="M48" s="36"/>
      <c r="N48" s="122"/>
      <c r="O48" s="53"/>
      <c r="P48" s="53"/>
      <c r="Q48" s="55"/>
      <c r="R48" s="29"/>
      <c r="S48"/>
    </row>
    <row r="49" spans="1:19" ht="39" thickBot="1" x14ac:dyDescent="0.3">
      <c r="A49" s="88" t="s">
        <v>73</v>
      </c>
      <c r="B49" s="84" t="s">
        <v>37</v>
      </c>
      <c r="C49" s="72" t="s">
        <v>106</v>
      </c>
      <c r="D49" s="73" t="s">
        <v>21</v>
      </c>
      <c r="E49" s="74" t="s">
        <v>11</v>
      </c>
      <c r="F49" s="75" t="s">
        <v>13</v>
      </c>
      <c r="G49" s="27"/>
      <c r="H49" s="22"/>
      <c r="I49" s="23"/>
      <c r="J49" s="23"/>
      <c r="K49" s="35"/>
      <c r="L49" s="24"/>
      <c r="M49" s="37"/>
      <c r="N49" s="123"/>
      <c r="O49" s="121"/>
      <c r="P49" s="121"/>
      <c r="Q49" s="130"/>
      <c r="R49" s="30"/>
      <c r="S49"/>
    </row>
    <row r="50" spans="1:19" x14ac:dyDescent="0.25">
      <c r="L50" s="2"/>
      <c r="M50"/>
      <c r="N50" s="2"/>
      <c r="O50"/>
      <c r="P50"/>
      <c r="Q50"/>
      <c r="R50"/>
      <c r="S50"/>
    </row>
    <row r="51" spans="1:19" x14ac:dyDescent="0.25">
      <c r="L51" s="2"/>
      <c r="M51"/>
      <c r="N51" s="2"/>
      <c r="O51"/>
      <c r="P51"/>
      <c r="Q51"/>
      <c r="R51"/>
      <c r="S51"/>
    </row>
    <row r="52" spans="1:19" ht="23.25" x14ac:dyDescent="0.35">
      <c r="A52" s="101" t="s">
        <v>41</v>
      </c>
      <c r="L52" s="2"/>
      <c r="M52"/>
      <c r="N52" s="2"/>
      <c r="O52"/>
      <c r="P52"/>
      <c r="Q52"/>
      <c r="R52"/>
      <c r="S52"/>
    </row>
    <row r="53" spans="1:19" x14ac:dyDescent="0.25">
      <c r="L53" s="2"/>
      <c r="M53"/>
      <c r="N53" s="2"/>
      <c r="O53"/>
      <c r="P53"/>
      <c r="Q53"/>
      <c r="R53"/>
      <c r="S53"/>
    </row>
    <row r="54" spans="1:19" ht="62.45" customHeight="1" thickBot="1" x14ac:dyDescent="0.3">
      <c r="C54" s="136" t="s">
        <v>42</v>
      </c>
      <c r="D54" s="136"/>
      <c r="E54" s="77"/>
      <c r="F54" s="77"/>
      <c r="L54" s="2"/>
      <c r="M54"/>
      <c r="N54" s="2"/>
      <c r="O54"/>
      <c r="P54"/>
      <c r="Q54"/>
      <c r="R54"/>
      <c r="S54"/>
    </row>
    <row r="55" spans="1:19" ht="15.75" thickBot="1" x14ac:dyDescent="0.3">
      <c r="A55" s="107" t="s">
        <v>49</v>
      </c>
      <c r="L55" s="2"/>
      <c r="M55"/>
      <c r="N55" s="2"/>
      <c r="O55"/>
      <c r="P55"/>
      <c r="Q55"/>
      <c r="R55"/>
      <c r="S55"/>
    </row>
    <row r="56" spans="1:19" ht="104.45" customHeight="1" thickBot="1" x14ac:dyDescent="0.3">
      <c r="A56" s="85" t="s">
        <v>74</v>
      </c>
      <c r="C56" s="78" t="s">
        <v>43</v>
      </c>
      <c r="D56" s="137"/>
      <c r="E56" s="138"/>
      <c r="F56" s="139"/>
      <c r="L56" s="2"/>
      <c r="M56"/>
      <c r="N56" s="2"/>
      <c r="O56"/>
      <c r="P56"/>
      <c r="Q56"/>
      <c r="R56"/>
      <c r="S56"/>
    </row>
    <row r="64" spans="1:19" x14ac:dyDescent="0.25">
      <c r="C64" s="1"/>
    </row>
  </sheetData>
  <mergeCells count="33">
    <mergeCell ref="A8:D8"/>
    <mergeCell ref="A16:D16"/>
    <mergeCell ref="A23:D23"/>
    <mergeCell ref="A30:D30"/>
    <mergeCell ref="A37:D37"/>
    <mergeCell ref="G16:G17"/>
    <mergeCell ref="H16:H17"/>
    <mergeCell ref="R16:R17"/>
    <mergeCell ref="R44:R45"/>
    <mergeCell ref="E23:F23"/>
    <mergeCell ref="G23:G24"/>
    <mergeCell ref="H23:H24"/>
    <mergeCell ref="R23:R24"/>
    <mergeCell ref="E30:F30"/>
    <mergeCell ref="G30:G31"/>
    <mergeCell ref="H30:H31"/>
    <mergeCell ref="R30:R31"/>
    <mergeCell ref="G7:R7"/>
    <mergeCell ref="C54:D54"/>
    <mergeCell ref="D56:F56"/>
    <mergeCell ref="E37:F37"/>
    <mergeCell ref="G37:G38"/>
    <mergeCell ref="H37:H38"/>
    <mergeCell ref="R37:R38"/>
    <mergeCell ref="E44:F44"/>
    <mergeCell ref="G44:G45"/>
    <mergeCell ref="H44:H45"/>
    <mergeCell ref="A44:D44"/>
    <mergeCell ref="E8:F8"/>
    <mergeCell ref="G8:G9"/>
    <mergeCell ref="H8:H9"/>
    <mergeCell ref="R8:R9"/>
    <mergeCell ref="E16:F16"/>
  </mergeCells>
  <pageMargins left="0.7" right="0.7" top="0.75" bottom="0.75" header="0.3" footer="0.3"/>
  <pageSetup paperSize="9" scale="27" orientation="landscape" r:id="rId1"/>
  <rowBreaks count="1" manualBreakCount="1">
    <brk id="3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N65"/>
  <sheetViews>
    <sheetView tabSelected="1" view="pageBreakPreview" zoomScale="70" zoomScaleNormal="85" zoomScaleSheetLayoutView="70" workbookViewId="0">
      <selection activeCell="A34" sqref="A34"/>
    </sheetView>
  </sheetViews>
  <sheetFormatPr baseColWidth="10" defaultRowHeight="15" x14ac:dyDescent="0.25"/>
  <cols>
    <col min="1" max="1" width="6.42578125" style="81" customWidth="1"/>
    <col min="2" max="2" width="6.140625" customWidth="1"/>
    <col min="3" max="3" width="32.5703125" customWidth="1"/>
    <col min="4" max="4" width="46.42578125" style="1" customWidth="1"/>
    <col min="5" max="5" width="12.5703125" style="1" bestFit="1" customWidth="1"/>
    <col min="6" max="6" width="11.140625" style="1" customWidth="1"/>
    <col min="7" max="7" width="22.7109375" style="1" customWidth="1"/>
    <col min="8" max="8" width="9" style="1" customWidth="1"/>
    <col min="9" max="9" width="9" style="1" bestFit="1" customWidth="1"/>
    <col min="10" max="10" width="10.28515625" style="1" bestFit="1" customWidth="1"/>
    <col min="11" max="11" width="9" style="1" customWidth="1"/>
    <col min="12" max="12" width="9" style="1" bestFit="1" customWidth="1"/>
    <col min="13" max="13" width="8.7109375" style="1" bestFit="1" customWidth="1"/>
    <col min="14" max="14" width="9" style="1" customWidth="1"/>
    <col min="15" max="15" width="9" style="1" bestFit="1" customWidth="1"/>
    <col min="16" max="16" width="10.28515625" style="1" bestFit="1" customWidth="1"/>
    <col min="17" max="17" width="9" style="1" customWidth="1"/>
    <col min="18" max="18" width="9" style="1" bestFit="1" customWidth="1"/>
    <col min="19" max="19" width="10" style="1" bestFit="1" customWidth="1"/>
    <col min="20" max="20" width="10.85546875" style="1" customWidth="1"/>
    <col min="21" max="21" width="16.7109375" style="1" customWidth="1"/>
    <col min="22" max="23" width="10.85546875" style="1" customWidth="1"/>
    <col min="24" max="24" width="14.7109375" style="1" customWidth="1"/>
    <col min="25" max="26" width="10.85546875" style="1" customWidth="1"/>
    <col min="27" max="27" width="14.5703125" style="1" customWidth="1"/>
    <col min="28" max="29" width="10.85546875" style="1" customWidth="1"/>
    <col min="30" max="30" width="16.42578125" style="1" customWidth="1"/>
    <col min="31" max="31" width="10.85546875" style="1" customWidth="1"/>
    <col min="32" max="32" width="15" style="1" bestFit="1" customWidth="1"/>
    <col min="33" max="33" width="21.5703125" style="2" customWidth="1"/>
  </cols>
  <sheetData>
    <row r="1" spans="1:248" s="3" customFormat="1" ht="86.25" customHeight="1" x14ac:dyDescent="0.25">
      <c r="A1" s="79"/>
      <c r="C1" s="10"/>
      <c r="D1" s="13" t="s">
        <v>32</v>
      </c>
      <c r="E1" s="13"/>
      <c r="F1" s="13"/>
      <c r="G1" s="13"/>
      <c r="H1" s="13"/>
      <c r="J1" s="13"/>
      <c r="K1" s="13"/>
      <c r="M1" s="13"/>
      <c r="N1" s="13"/>
      <c r="P1" s="8"/>
      <c r="Q1" s="8"/>
      <c r="R1" s="8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</row>
    <row r="3" spans="1:248" s="9" customFormat="1" ht="15.75" x14ac:dyDescent="0.25">
      <c r="A3" s="5" t="s">
        <v>38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</row>
    <row r="4" spans="1:248" x14ac:dyDescent="0.25">
      <c r="L4" s="2"/>
      <c r="M4" s="2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</row>
    <row r="5" spans="1:248" ht="23.25" x14ac:dyDescent="0.35">
      <c r="A5" s="76" t="s">
        <v>44</v>
      </c>
      <c r="E5" s="125" t="s">
        <v>112</v>
      </c>
      <c r="F5" s="126"/>
      <c r="G5" s="126"/>
      <c r="L5" s="2"/>
      <c r="M5" s="2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</row>
    <row r="6" spans="1:248" ht="15.75" thickBot="1" x14ac:dyDescent="0.3">
      <c r="L6" s="2"/>
      <c r="M6" s="2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</row>
    <row r="7" spans="1:248" ht="24.6" customHeight="1" thickBot="1" x14ac:dyDescent="0.3">
      <c r="C7" s="18"/>
      <c r="D7" s="18"/>
      <c r="E7" s="18"/>
      <c r="F7" s="18"/>
      <c r="G7" s="133" t="s">
        <v>47</v>
      </c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5"/>
    </row>
    <row r="8" spans="1:248" s="4" customFormat="1" ht="67.5" customHeight="1" x14ac:dyDescent="0.25">
      <c r="A8" s="147" t="s">
        <v>113</v>
      </c>
      <c r="B8" s="148"/>
      <c r="C8" s="148"/>
      <c r="D8" s="148"/>
      <c r="E8" s="140" t="s">
        <v>17</v>
      </c>
      <c r="F8" s="140"/>
      <c r="G8" s="141" t="s">
        <v>3</v>
      </c>
      <c r="H8" s="150" t="s">
        <v>30</v>
      </c>
      <c r="I8" s="151"/>
      <c r="J8" s="151"/>
      <c r="K8" s="152" t="s">
        <v>103</v>
      </c>
      <c r="L8" s="153"/>
      <c r="M8" s="154"/>
      <c r="N8" s="150" t="s">
        <v>104</v>
      </c>
      <c r="O8" s="151"/>
      <c r="P8" s="155"/>
      <c r="Q8" s="152" t="s">
        <v>7</v>
      </c>
      <c r="R8" s="153"/>
      <c r="S8" s="154"/>
      <c r="T8" s="150" t="s">
        <v>109</v>
      </c>
      <c r="U8" s="151"/>
      <c r="V8" s="155"/>
      <c r="W8" s="152" t="s">
        <v>108</v>
      </c>
      <c r="X8" s="153"/>
      <c r="Y8" s="154"/>
      <c r="Z8" s="150" t="s">
        <v>107</v>
      </c>
      <c r="AA8" s="151"/>
      <c r="AB8" s="155"/>
      <c r="AC8" s="152" t="s">
        <v>111</v>
      </c>
      <c r="AD8" s="153"/>
      <c r="AE8" s="154"/>
      <c r="AF8" s="156" t="s">
        <v>1</v>
      </c>
      <c r="AG8" s="145" t="s">
        <v>0</v>
      </c>
    </row>
    <row r="9" spans="1:248" s="3" customFormat="1" ht="51.75" thickBot="1" x14ac:dyDescent="0.3">
      <c r="A9" s="89" t="s">
        <v>49</v>
      </c>
      <c r="B9" s="90" t="s">
        <v>9</v>
      </c>
      <c r="C9" s="90" t="s">
        <v>34</v>
      </c>
      <c r="D9" s="17" t="s">
        <v>16</v>
      </c>
      <c r="E9" s="17" t="s">
        <v>14</v>
      </c>
      <c r="F9" s="17" t="s">
        <v>15</v>
      </c>
      <c r="G9" s="142"/>
      <c r="H9" s="43" t="s">
        <v>29</v>
      </c>
      <c r="I9" s="44" t="s">
        <v>2</v>
      </c>
      <c r="J9" s="47" t="s">
        <v>1</v>
      </c>
      <c r="K9" s="48" t="s">
        <v>29</v>
      </c>
      <c r="L9" s="39" t="s">
        <v>4</v>
      </c>
      <c r="M9" s="49" t="s">
        <v>1</v>
      </c>
      <c r="N9" s="45" t="s">
        <v>29</v>
      </c>
      <c r="O9" s="44" t="s">
        <v>5</v>
      </c>
      <c r="P9" s="46" t="s">
        <v>1</v>
      </c>
      <c r="Q9" s="48" t="s">
        <v>29</v>
      </c>
      <c r="R9" s="39" t="s">
        <v>8</v>
      </c>
      <c r="S9" s="49" t="s">
        <v>1</v>
      </c>
      <c r="T9" s="45" t="s">
        <v>29</v>
      </c>
      <c r="U9" s="44" t="s">
        <v>6</v>
      </c>
      <c r="V9" s="46" t="s">
        <v>1</v>
      </c>
      <c r="W9" s="48" t="s">
        <v>29</v>
      </c>
      <c r="X9" s="39" t="s">
        <v>6</v>
      </c>
      <c r="Y9" s="110" t="s">
        <v>1</v>
      </c>
      <c r="Z9" s="45" t="s">
        <v>29</v>
      </c>
      <c r="AA9" s="44" t="s">
        <v>6</v>
      </c>
      <c r="AB9" s="46" t="s">
        <v>1</v>
      </c>
      <c r="AC9" s="48" t="s">
        <v>29</v>
      </c>
      <c r="AD9" s="39" t="s">
        <v>6</v>
      </c>
      <c r="AE9" s="110" t="s">
        <v>1</v>
      </c>
      <c r="AF9" s="157"/>
      <c r="AG9" s="146"/>
    </row>
    <row r="10" spans="1:248" ht="42" customHeight="1" x14ac:dyDescent="0.25">
      <c r="A10" s="86" t="s">
        <v>75</v>
      </c>
      <c r="B10" s="98" t="s">
        <v>35</v>
      </c>
      <c r="C10" s="99" t="s">
        <v>18</v>
      </c>
      <c r="D10" s="67" t="s">
        <v>19</v>
      </c>
      <c r="E10" s="68" t="s">
        <v>11</v>
      </c>
      <c r="F10" s="68" t="s">
        <v>13</v>
      </c>
      <c r="G10" s="25"/>
      <c r="H10" s="56">
        <v>1</v>
      </c>
      <c r="I10" s="38"/>
      <c r="J10" s="57">
        <f>H10*I10*48</f>
        <v>0</v>
      </c>
      <c r="K10" s="56">
        <v>1</v>
      </c>
      <c r="L10" s="38"/>
      <c r="M10" s="57">
        <f>K10*L10*2</f>
        <v>0</v>
      </c>
      <c r="N10" s="56">
        <v>1</v>
      </c>
      <c r="O10" s="38"/>
      <c r="P10" s="57">
        <f>N10*O10*48</f>
        <v>0</v>
      </c>
      <c r="Q10" s="56">
        <v>1000</v>
      </c>
      <c r="R10" s="38"/>
      <c r="S10" s="60">
        <f>Q10*R10</f>
        <v>0</v>
      </c>
      <c r="T10" s="56">
        <v>1</v>
      </c>
      <c r="U10" s="38"/>
      <c r="V10" s="60">
        <f>T10*U10*48</f>
        <v>0</v>
      </c>
      <c r="W10" s="56">
        <v>1</v>
      </c>
      <c r="X10" s="38"/>
      <c r="Y10" s="57">
        <f>W10*X10*48</f>
        <v>0</v>
      </c>
      <c r="Z10" s="114"/>
      <c r="AA10" s="115"/>
      <c r="AB10" s="116"/>
      <c r="AC10" s="56">
        <v>1</v>
      </c>
      <c r="AD10" s="38"/>
      <c r="AE10" s="60">
        <f>AC10*AD10*48</f>
        <v>0</v>
      </c>
      <c r="AF10" s="58">
        <f>J10+M10+P10+S10+Y10+V10+AE10</f>
        <v>0</v>
      </c>
      <c r="AG10" s="28"/>
    </row>
    <row r="11" spans="1:248" ht="25.5" x14ac:dyDescent="0.25">
      <c r="A11" s="87" t="s">
        <v>76</v>
      </c>
      <c r="B11" s="91" t="s">
        <v>35</v>
      </c>
      <c r="C11" s="92" t="s">
        <v>18</v>
      </c>
      <c r="D11" s="69" t="s">
        <v>39</v>
      </c>
      <c r="E11" s="70" t="s">
        <v>12</v>
      </c>
      <c r="F11" s="70" t="s">
        <v>31</v>
      </c>
      <c r="G11" s="206">
        <f>H12*I12*48</f>
        <v>0</v>
      </c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/>
      <c r="AF11" s="207"/>
      <c r="AG11" s="208"/>
    </row>
    <row r="12" spans="1:248" ht="38.25" x14ac:dyDescent="0.25">
      <c r="A12" s="87" t="s">
        <v>77</v>
      </c>
      <c r="B12" s="91" t="s">
        <v>36</v>
      </c>
      <c r="C12" s="92" t="s">
        <v>105</v>
      </c>
      <c r="D12" s="69" t="s">
        <v>20</v>
      </c>
      <c r="E12" s="70" t="s">
        <v>11</v>
      </c>
      <c r="F12" s="70" t="s">
        <v>13</v>
      </c>
      <c r="G12" s="200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2"/>
    </row>
    <row r="13" spans="1:248" ht="39" thickBot="1" x14ac:dyDescent="0.3">
      <c r="A13" s="88" t="s">
        <v>78</v>
      </c>
      <c r="B13" s="93" t="s">
        <v>37</v>
      </c>
      <c r="C13" s="94" t="s">
        <v>106</v>
      </c>
      <c r="D13" s="73" t="s">
        <v>21</v>
      </c>
      <c r="E13" s="74" t="s">
        <v>11</v>
      </c>
      <c r="F13" s="74" t="s">
        <v>13</v>
      </c>
      <c r="G13" s="203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5"/>
    </row>
    <row r="14" spans="1:248" ht="15.75" thickBot="1" x14ac:dyDescent="0.3">
      <c r="A14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</row>
    <row r="15" spans="1:248" s="4" customFormat="1" ht="67.5" customHeight="1" x14ac:dyDescent="0.25">
      <c r="A15" s="147" t="s">
        <v>114</v>
      </c>
      <c r="B15" s="148"/>
      <c r="C15" s="148"/>
      <c r="D15" s="148"/>
      <c r="E15" s="140" t="s">
        <v>17</v>
      </c>
      <c r="F15" s="140"/>
      <c r="G15" s="141" t="s">
        <v>3</v>
      </c>
      <c r="H15" s="150" t="s">
        <v>30</v>
      </c>
      <c r="I15" s="151"/>
      <c r="J15" s="151"/>
      <c r="K15" s="152" t="s">
        <v>103</v>
      </c>
      <c r="L15" s="153"/>
      <c r="M15" s="154"/>
      <c r="N15" s="150" t="s">
        <v>104</v>
      </c>
      <c r="O15" s="151"/>
      <c r="P15" s="155"/>
      <c r="Q15" s="152" t="s">
        <v>7</v>
      </c>
      <c r="R15" s="153"/>
      <c r="S15" s="154"/>
      <c r="T15" s="150" t="s">
        <v>109</v>
      </c>
      <c r="U15" s="151"/>
      <c r="V15" s="155"/>
      <c r="W15" s="152" t="s">
        <v>108</v>
      </c>
      <c r="X15" s="153"/>
      <c r="Y15" s="154"/>
      <c r="Z15" s="150" t="s">
        <v>107</v>
      </c>
      <c r="AA15" s="151"/>
      <c r="AB15" s="155"/>
      <c r="AC15" s="152" t="s">
        <v>111</v>
      </c>
      <c r="AD15" s="153"/>
      <c r="AE15" s="154"/>
      <c r="AF15" s="158" t="s">
        <v>1</v>
      </c>
      <c r="AG15" s="145" t="s">
        <v>0</v>
      </c>
    </row>
    <row r="16" spans="1:248" s="3" customFormat="1" ht="60" customHeight="1" thickBot="1" x14ac:dyDescent="0.3">
      <c r="A16" s="89" t="s">
        <v>49</v>
      </c>
      <c r="B16" s="90" t="s">
        <v>9</v>
      </c>
      <c r="C16" s="90" t="s">
        <v>34</v>
      </c>
      <c r="D16" s="17" t="s">
        <v>16</v>
      </c>
      <c r="E16" s="17" t="s">
        <v>14</v>
      </c>
      <c r="F16" s="17" t="s">
        <v>15</v>
      </c>
      <c r="G16" s="142"/>
      <c r="H16" s="43" t="s">
        <v>29</v>
      </c>
      <c r="I16" s="44" t="s">
        <v>2</v>
      </c>
      <c r="J16" s="47" t="s">
        <v>1</v>
      </c>
      <c r="K16" s="48" t="s">
        <v>29</v>
      </c>
      <c r="L16" s="39" t="s">
        <v>4</v>
      </c>
      <c r="M16" s="49" t="s">
        <v>1</v>
      </c>
      <c r="N16" s="45" t="s">
        <v>29</v>
      </c>
      <c r="O16" s="44" t="s">
        <v>5</v>
      </c>
      <c r="P16" s="46" t="s">
        <v>1</v>
      </c>
      <c r="Q16" s="48" t="s">
        <v>29</v>
      </c>
      <c r="R16" s="39" t="s">
        <v>8</v>
      </c>
      <c r="S16" s="49" t="s">
        <v>1</v>
      </c>
      <c r="T16" s="45" t="s">
        <v>29</v>
      </c>
      <c r="U16" s="44" t="s">
        <v>6</v>
      </c>
      <c r="V16" s="46" t="s">
        <v>1</v>
      </c>
      <c r="W16" s="48" t="s">
        <v>29</v>
      </c>
      <c r="X16" s="39" t="s">
        <v>6</v>
      </c>
      <c r="Y16" s="110" t="s">
        <v>1</v>
      </c>
      <c r="Z16" s="45" t="s">
        <v>29</v>
      </c>
      <c r="AA16" s="44" t="s">
        <v>6</v>
      </c>
      <c r="AB16" s="46" t="s">
        <v>1</v>
      </c>
      <c r="AC16" s="48" t="s">
        <v>29</v>
      </c>
      <c r="AD16" s="39" t="s">
        <v>6</v>
      </c>
      <c r="AE16" s="110" t="s">
        <v>1</v>
      </c>
      <c r="AF16" s="159"/>
      <c r="AG16" s="146"/>
    </row>
    <row r="17" spans="1:33" ht="42" customHeight="1" x14ac:dyDescent="0.25">
      <c r="A17" s="86" t="s">
        <v>79</v>
      </c>
      <c r="B17" s="98" t="s">
        <v>35</v>
      </c>
      <c r="C17" s="99" t="s">
        <v>18</v>
      </c>
      <c r="D17" s="67" t="s">
        <v>19</v>
      </c>
      <c r="E17" s="68" t="s">
        <v>11</v>
      </c>
      <c r="F17" s="68" t="s">
        <v>13</v>
      </c>
      <c r="G17" s="25"/>
      <c r="H17" s="56">
        <v>1</v>
      </c>
      <c r="I17" s="38"/>
      <c r="J17" s="57">
        <f>H17*I17*48</f>
        <v>0</v>
      </c>
      <c r="K17" s="56">
        <v>1</v>
      </c>
      <c r="L17" s="38"/>
      <c r="M17" s="57">
        <f>K17*L17*2</f>
        <v>0</v>
      </c>
      <c r="N17" s="56">
        <v>1</v>
      </c>
      <c r="O17" s="38"/>
      <c r="P17" s="57">
        <f>N17*O17*48</f>
        <v>0</v>
      </c>
      <c r="Q17" s="56">
        <v>1000</v>
      </c>
      <c r="R17" s="38"/>
      <c r="S17" s="60">
        <f>Q17*R17</f>
        <v>0</v>
      </c>
      <c r="T17" s="56">
        <v>1</v>
      </c>
      <c r="U17" s="38"/>
      <c r="V17" s="60">
        <f>T17*U17*48</f>
        <v>0</v>
      </c>
      <c r="W17" s="56">
        <v>1</v>
      </c>
      <c r="X17" s="38"/>
      <c r="Y17" s="57">
        <f>W17*X17*48</f>
        <v>0</v>
      </c>
      <c r="Z17" s="114"/>
      <c r="AA17" s="115"/>
      <c r="AB17" s="116"/>
      <c r="AC17" s="56">
        <v>1</v>
      </c>
      <c r="AD17" s="38"/>
      <c r="AE17" s="60">
        <f>AC17*AD17*48</f>
        <v>0</v>
      </c>
      <c r="AF17" s="58">
        <f>J17+M17+P17+S17+Y17+V17+AE17</f>
        <v>0</v>
      </c>
      <c r="AG17" s="28"/>
    </row>
    <row r="18" spans="1:33" ht="25.5" x14ac:dyDescent="0.25">
      <c r="A18" s="87" t="s">
        <v>80</v>
      </c>
      <c r="B18" s="91" t="s">
        <v>35</v>
      </c>
      <c r="C18" s="92" t="s">
        <v>18</v>
      </c>
      <c r="D18" s="69" t="s">
        <v>39</v>
      </c>
      <c r="E18" s="70" t="s">
        <v>12</v>
      </c>
      <c r="F18" s="70" t="s">
        <v>31</v>
      </c>
      <c r="G18" s="209"/>
      <c r="H18" s="210"/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0"/>
      <c r="V18" s="210"/>
      <c r="W18" s="210"/>
      <c r="X18" s="210"/>
      <c r="Y18" s="210"/>
      <c r="Z18" s="210"/>
      <c r="AA18" s="210"/>
      <c r="AB18" s="210"/>
      <c r="AC18" s="210"/>
      <c r="AD18" s="210"/>
      <c r="AE18" s="210"/>
      <c r="AF18" s="210"/>
      <c r="AG18" s="211"/>
    </row>
    <row r="19" spans="1:33" ht="38.25" x14ac:dyDescent="0.25">
      <c r="A19" s="87" t="s">
        <v>81</v>
      </c>
      <c r="B19" s="91" t="s">
        <v>36</v>
      </c>
      <c r="C19" s="92" t="s">
        <v>105</v>
      </c>
      <c r="D19" s="69" t="s">
        <v>20</v>
      </c>
      <c r="E19" s="70" t="s">
        <v>11</v>
      </c>
      <c r="F19" s="70" t="s">
        <v>13</v>
      </c>
      <c r="G19" s="26"/>
      <c r="H19" s="61">
        <v>3</v>
      </c>
      <c r="I19" s="62"/>
      <c r="J19" s="63">
        <f t="shared" ref="J19" si="0">H19*I19*48</f>
        <v>0</v>
      </c>
      <c r="K19" s="61">
        <v>1</v>
      </c>
      <c r="L19" s="62"/>
      <c r="M19" s="63">
        <f t="shared" ref="M19" si="1">K19*L19*2</f>
        <v>0</v>
      </c>
      <c r="N19" s="61">
        <v>1</v>
      </c>
      <c r="O19" s="62"/>
      <c r="P19" s="63">
        <f t="shared" ref="P19" si="2">N19*O19*48</f>
        <v>0</v>
      </c>
      <c r="Q19" s="61">
        <v>1000</v>
      </c>
      <c r="R19" s="62"/>
      <c r="S19" s="64">
        <f t="shared" ref="S19" si="3">Q19*R19</f>
        <v>0</v>
      </c>
      <c r="T19" s="31"/>
      <c r="U19" s="54"/>
      <c r="V19" s="55"/>
      <c r="W19" s="128">
        <v>1</v>
      </c>
      <c r="X19" s="62"/>
      <c r="Y19" s="63">
        <f>W19*X19*48</f>
        <v>0</v>
      </c>
      <c r="Z19" s="127">
        <v>2</v>
      </c>
      <c r="AA19" s="62"/>
      <c r="AB19" s="113">
        <f t="shared" ref="AB19" si="4">Z19*AA19*48</f>
        <v>0</v>
      </c>
      <c r="AC19" s="61">
        <v>1</v>
      </c>
      <c r="AD19" s="62"/>
      <c r="AE19" s="64">
        <f>AC19*AD19*48</f>
        <v>0</v>
      </c>
      <c r="AF19" s="59">
        <f>J19+M19+P19+S19+Y19+AB19+AE19</f>
        <v>0</v>
      </c>
      <c r="AG19" s="29"/>
    </row>
    <row r="20" spans="1:33" ht="39" thickBot="1" x14ac:dyDescent="0.3">
      <c r="A20" s="88" t="s">
        <v>82</v>
      </c>
      <c r="B20" s="93" t="s">
        <v>37</v>
      </c>
      <c r="C20" s="94" t="s">
        <v>106</v>
      </c>
      <c r="D20" s="73" t="s">
        <v>21</v>
      </c>
      <c r="E20" s="74" t="s">
        <v>11</v>
      </c>
      <c r="F20" s="74" t="s">
        <v>13</v>
      </c>
      <c r="G20" s="212"/>
      <c r="H20" s="213"/>
      <c r="I20" s="213"/>
      <c r="J20" s="213"/>
      <c r="K20" s="213"/>
      <c r="L20" s="213"/>
      <c r="M20" s="213"/>
      <c r="N20" s="213"/>
      <c r="O20" s="213"/>
      <c r="P20" s="213"/>
      <c r="Q20" s="213"/>
      <c r="R20" s="213"/>
      <c r="S20" s="213"/>
      <c r="T20" s="213"/>
      <c r="U20" s="213"/>
      <c r="V20" s="213"/>
      <c r="W20" s="213"/>
      <c r="X20" s="213"/>
      <c r="Y20" s="213"/>
      <c r="Z20" s="213"/>
      <c r="AA20" s="213"/>
      <c r="AB20" s="213"/>
      <c r="AC20" s="213"/>
      <c r="AD20" s="213"/>
      <c r="AE20" s="213"/>
      <c r="AF20" s="213"/>
      <c r="AG20" s="214"/>
    </row>
    <row r="21" spans="1:33" ht="15.75" thickBot="1" x14ac:dyDescent="0.3">
      <c r="B21" s="3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</row>
    <row r="22" spans="1:33" s="4" customFormat="1" ht="67.5" customHeight="1" x14ac:dyDescent="0.25">
      <c r="A22" s="147" t="s">
        <v>115</v>
      </c>
      <c r="B22" s="148"/>
      <c r="C22" s="148"/>
      <c r="D22" s="148"/>
      <c r="E22" s="140" t="s">
        <v>17</v>
      </c>
      <c r="F22" s="140"/>
      <c r="G22" s="141" t="s">
        <v>3</v>
      </c>
      <c r="H22" s="150" t="s">
        <v>30</v>
      </c>
      <c r="I22" s="151"/>
      <c r="J22" s="151"/>
      <c r="K22" s="152" t="s">
        <v>103</v>
      </c>
      <c r="L22" s="153"/>
      <c r="M22" s="154"/>
      <c r="N22" s="150" t="s">
        <v>104</v>
      </c>
      <c r="O22" s="151"/>
      <c r="P22" s="155"/>
      <c r="Q22" s="152" t="s">
        <v>7</v>
      </c>
      <c r="R22" s="153"/>
      <c r="S22" s="154"/>
      <c r="T22" s="150" t="s">
        <v>109</v>
      </c>
      <c r="U22" s="151"/>
      <c r="V22" s="155"/>
      <c r="W22" s="152" t="s">
        <v>108</v>
      </c>
      <c r="X22" s="153"/>
      <c r="Y22" s="154"/>
      <c r="Z22" s="150" t="s">
        <v>107</v>
      </c>
      <c r="AA22" s="151"/>
      <c r="AB22" s="155"/>
      <c r="AC22" s="152" t="s">
        <v>111</v>
      </c>
      <c r="AD22" s="153"/>
      <c r="AE22" s="154"/>
      <c r="AF22" s="158" t="s">
        <v>1</v>
      </c>
      <c r="AG22" s="145" t="s">
        <v>0</v>
      </c>
    </row>
    <row r="23" spans="1:33" s="3" customFormat="1" ht="51.75" thickBot="1" x14ac:dyDescent="0.3">
      <c r="A23" s="89" t="s">
        <v>49</v>
      </c>
      <c r="B23" s="90" t="s">
        <v>9</v>
      </c>
      <c r="C23" s="90" t="s">
        <v>34</v>
      </c>
      <c r="D23" s="17" t="s">
        <v>16</v>
      </c>
      <c r="E23" s="17" t="s">
        <v>14</v>
      </c>
      <c r="F23" s="17" t="s">
        <v>15</v>
      </c>
      <c r="G23" s="142"/>
      <c r="H23" s="43" t="s">
        <v>29</v>
      </c>
      <c r="I23" s="44" t="s">
        <v>2</v>
      </c>
      <c r="J23" s="47" t="s">
        <v>1</v>
      </c>
      <c r="K23" s="48" t="s">
        <v>29</v>
      </c>
      <c r="L23" s="39" t="s">
        <v>4</v>
      </c>
      <c r="M23" s="49" t="s">
        <v>1</v>
      </c>
      <c r="N23" s="45" t="s">
        <v>29</v>
      </c>
      <c r="O23" s="44" t="s">
        <v>5</v>
      </c>
      <c r="P23" s="46" t="s">
        <v>1</v>
      </c>
      <c r="Q23" s="48" t="s">
        <v>29</v>
      </c>
      <c r="R23" s="39" t="s">
        <v>8</v>
      </c>
      <c r="S23" s="49" t="s">
        <v>1</v>
      </c>
      <c r="T23" s="45" t="s">
        <v>29</v>
      </c>
      <c r="U23" s="44" t="s">
        <v>6</v>
      </c>
      <c r="V23" s="46" t="s">
        <v>1</v>
      </c>
      <c r="W23" s="48" t="s">
        <v>29</v>
      </c>
      <c r="X23" s="39" t="s">
        <v>6</v>
      </c>
      <c r="Y23" s="110" t="s">
        <v>1</v>
      </c>
      <c r="Z23" s="45" t="s">
        <v>29</v>
      </c>
      <c r="AA23" s="44" t="s">
        <v>6</v>
      </c>
      <c r="AB23" s="46" t="s">
        <v>1</v>
      </c>
      <c r="AC23" s="48" t="s">
        <v>29</v>
      </c>
      <c r="AD23" s="39" t="s">
        <v>6</v>
      </c>
      <c r="AE23" s="110" t="s">
        <v>1</v>
      </c>
      <c r="AF23" s="159"/>
      <c r="AG23" s="146"/>
    </row>
    <row r="24" spans="1:33" ht="42" customHeight="1" x14ac:dyDescent="0.25">
      <c r="A24" s="86" t="s">
        <v>83</v>
      </c>
      <c r="B24" s="98" t="s">
        <v>35</v>
      </c>
      <c r="C24" s="99" t="s">
        <v>18</v>
      </c>
      <c r="D24" s="67" t="s">
        <v>19</v>
      </c>
      <c r="E24" s="68" t="s">
        <v>11</v>
      </c>
      <c r="F24" s="68" t="s">
        <v>13</v>
      </c>
      <c r="G24" s="25"/>
      <c r="H24" s="56">
        <v>1</v>
      </c>
      <c r="I24" s="38"/>
      <c r="J24" s="57">
        <f>H24*I24*48</f>
        <v>0</v>
      </c>
      <c r="K24" s="56">
        <v>1</v>
      </c>
      <c r="L24" s="38"/>
      <c r="M24" s="57">
        <f>K24*L24*2</f>
        <v>0</v>
      </c>
      <c r="N24" s="56">
        <v>1</v>
      </c>
      <c r="O24" s="38"/>
      <c r="P24" s="57">
        <f>N24*O24*48</f>
        <v>0</v>
      </c>
      <c r="Q24" s="56">
        <v>1000</v>
      </c>
      <c r="R24" s="38"/>
      <c r="S24" s="60">
        <f>Q24*R24</f>
        <v>0</v>
      </c>
      <c r="T24" s="56">
        <v>1</v>
      </c>
      <c r="U24" s="38"/>
      <c r="V24" s="60">
        <f>T24*U24*48</f>
        <v>0</v>
      </c>
      <c r="W24" s="56">
        <v>1</v>
      </c>
      <c r="X24" s="38"/>
      <c r="Y24" s="57">
        <f>W24*X24*48</f>
        <v>0</v>
      </c>
      <c r="Z24" s="114"/>
      <c r="AA24" s="115"/>
      <c r="AB24" s="116"/>
      <c r="AC24" s="56">
        <v>1</v>
      </c>
      <c r="AD24" s="38"/>
      <c r="AE24" s="60">
        <f>AC24*AD24*48</f>
        <v>0</v>
      </c>
      <c r="AF24" s="132">
        <f>J24+M24+P24+S24+Y24+V24+AE24</f>
        <v>0</v>
      </c>
      <c r="AG24" s="28"/>
    </row>
    <row r="25" spans="1:33" ht="27.6" customHeight="1" x14ac:dyDescent="0.25">
      <c r="A25" s="87" t="s">
        <v>84</v>
      </c>
      <c r="B25" s="91" t="s">
        <v>35</v>
      </c>
      <c r="C25" s="92" t="s">
        <v>18</v>
      </c>
      <c r="D25" s="69" t="s">
        <v>39</v>
      </c>
      <c r="E25" s="70" t="s">
        <v>12</v>
      </c>
      <c r="F25" s="70" t="s">
        <v>31</v>
      </c>
      <c r="G25" s="26"/>
      <c r="H25" s="61">
        <v>6</v>
      </c>
      <c r="I25" s="62"/>
      <c r="J25" s="63">
        <f>H25*I25*48</f>
        <v>0</v>
      </c>
      <c r="K25" s="61">
        <v>1</v>
      </c>
      <c r="L25" s="62"/>
      <c r="M25" s="63">
        <f>K25*L25*2</f>
        <v>0</v>
      </c>
      <c r="N25" s="61">
        <v>1</v>
      </c>
      <c r="O25" s="62"/>
      <c r="P25" s="63">
        <f>N25*O25*48</f>
        <v>0</v>
      </c>
      <c r="Q25" s="61">
        <v>1000</v>
      </c>
      <c r="R25" s="62"/>
      <c r="S25" s="64">
        <f>Q25*R25</f>
        <v>0</v>
      </c>
      <c r="T25" s="61">
        <v>1</v>
      </c>
      <c r="U25" s="62"/>
      <c r="V25" s="64">
        <f>T25*U25*48</f>
        <v>0</v>
      </c>
      <c r="W25" s="61">
        <v>1</v>
      </c>
      <c r="X25" s="62"/>
      <c r="Y25" s="63">
        <f>W25*X25*48</f>
        <v>0</v>
      </c>
      <c r="Z25" s="117"/>
      <c r="AA25" s="118"/>
      <c r="AB25" s="119"/>
      <c r="AC25" s="61">
        <v>1</v>
      </c>
      <c r="AD25" s="62"/>
      <c r="AE25" s="64">
        <f>AC25*AD25*48</f>
        <v>0</v>
      </c>
      <c r="AF25" s="65">
        <f>J25+M25+P25+S25+Y25+V25+AE25</f>
        <v>0</v>
      </c>
      <c r="AG25" s="29"/>
    </row>
    <row r="26" spans="1:33" ht="38.25" x14ac:dyDescent="0.25">
      <c r="A26" s="87" t="s">
        <v>85</v>
      </c>
      <c r="B26" s="91" t="s">
        <v>36</v>
      </c>
      <c r="C26" s="92" t="s">
        <v>105</v>
      </c>
      <c r="D26" s="69" t="s">
        <v>20</v>
      </c>
      <c r="E26" s="70" t="s">
        <v>11</v>
      </c>
      <c r="F26" s="70" t="s">
        <v>13</v>
      </c>
      <c r="G26" s="188"/>
      <c r="H26" s="189"/>
      <c r="I26" s="189"/>
      <c r="J26" s="189"/>
      <c r="K26" s="189"/>
      <c r="L26" s="189"/>
      <c r="M26" s="189"/>
      <c r="N26" s="189"/>
      <c r="O26" s="189"/>
      <c r="P26" s="189"/>
      <c r="Q26" s="189"/>
      <c r="R26" s="189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89"/>
      <c r="AF26" s="189"/>
      <c r="AG26" s="190"/>
    </row>
    <row r="27" spans="1:33" ht="39" thickBot="1" x14ac:dyDescent="0.3">
      <c r="A27" s="88" t="s">
        <v>86</v>
      </c>
      <c r="B27" s="93" t="s">
        <v>37</v>
      </c>
      <c r="C27" s="94" t="s">
        <v>106</v>
      </c>
      <c r="D27" s="73" t="s">
        <v>21</v>
      </c>
      <c r="E27" s="74" t="s">
        <v>11</v>
      </c>
      <c r="F27" s="74" t="s">
        <v>13</v>
      </c>
      <c r="G27" s="194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6"/>
    </row>
    <row r="28" spans="1:33" ht="15.75" thickBot="1" x14ac:dyDescent="0.3">
      <c r="B28" s="3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</row>
    <row r="29" spans="1:33" s="4" customFormat="1" ht="67.5" customHeight="1" x14ac:dyDescent="0.25">
      <c r="A29" s="147" t="s">
        <v>116</v>
      </c>
      <c r="B29" s="148"/>
      <c r="C29" s="148"/>
      <c r="D29" s="148"/>
      <c r="E29" s="140" t="s">
        <v>17</v>
      </c>
      <c r="F29" s="140"/>
      <c r="G29" s="141" t="s">
        <v>3</v>
      </c>
      <c r="H29" s="150" t="s">
        <v>30</v>
      </c>
      <c r="I29" s="151"/>
      <c r="J29" s="151"/>
      <c r="K29" s="152" t="s">
        <v>103</v>
      </c>
      <c r="L29" s="153"/>
      <c r="M29" s="154"/>
      <c r="N29" s="150" t="s">
        <v>104</v>
      </c>
      <c r="O29" s="151"/>
      <c r="P29" s="155"/>
      <c r="Q29" s="152" t="s">
        <v>7</v>
      </c>
      <c r="R29" s="153"/>
      <c r="S29" s="154"/>
      <c r="T29" s="150" t="s">
        <v>109</v>
      </c>
      <c r="U29" s="151"/>
      <c r="V29" s="155"/>
      <c r="W29" s="152" t="s">
        <v>108</v>
      </c>
      <c r="X29" s="153"/>
      <c r="Y29" s="154"/>
      <c r="Z29" s="150" t="s">
        <v>107</v>
      </c>
      <c r="AA29" s="151"/>
      <c r="AB29" s="155"/>
      <c r="AC29" s="152" t="s">
        <v>111</v>
      </c>
      <c r="AD29" s="153"/>
      <c r="AE29" s="154"/>
      <c r="AF29" s="158" t="s">
        <v>1</v>
      </c>
      <c r="AG29" s="145" t="s">
        <v>0</v>
      </c>
    </row>
    <row r="30" spans="1:33" s="3" customFormat="1" ht="51.75" thickBot="1" x14ac:dyDescent="0.3">
      <c r="A30" s="89" t="s">
        <v>49</v>
      </c>
      <c r="B30" s="90" t="s">
        <v>9</v>
      </c>
      <c r="C30" s="90" t="s">
        <v>34</v>
      </c>
      <c r="D30" s="17" t="s">
        <v>16</v>
      </c>
      <c r="E30" s="17" t="s">
        <v>14</v>
      </c>
      <c r="F30" s="17" t="s">
        <v>15</v>
      </c>
      <c r="G30" s="142"/>
      <c r="H30" s="43" t="s">
        <v>29</v>
      </c>
      <c r="I30" s="44" t="s">
        <v>2</v>
      </c>
      <c r="J30" s="47" t="s">
        <v>1</v>
      </c>
      <c r="K30" s="48" t="s">
        <v>29</v>
      </c>
      <c r="L30" s="39" t="s">
        <v>4</v>
      </c>
      <c r="M30" s="49" t="s">
        <v>1</v>
      </c>
      <c r="N30" s="45" t="s">
        <v>29</v>
      </c>
      <c r="O30" s="44" t="s">
        <v>5</v>
      </c>
      <c r="P30" s="46" t="s">
        <v>1</v>
      </c>
      <c r="Q30" s="48" t="s">
        <v>29</v>
      </c>
      <c r="R30" s="39" t="s">
        <v>8</v>
      </c>
      <c r="S30" s="49" t="s">
        <v>1</v>
      </c>
      <c r="T30" s="45" t="s">
        <v>29</v>
      </c>
      <c r="U30" s="44" t="s">
        <v>6</v>
      </c>
      <c r="V30" s="46" t="s">
        <v>1</v>
      </c>
      <c r="W30" s="48" t="s">
        <v>29</v>
      </c>
      <c r="X30" s="39" t="s">
        <v>6</v>
      </c>
      <c r="Y30" s="110" t="s">
        <v>1</v>
      </c>
      <c r="Z30" s="45" t="s">
        <v>29</v>
      </c>
      <c r="AA30" s="44" t="s">
        <v>6</v>
      </c>
      <c r="AB30" s="46" t="s">
        <v>1</v>
      </c>
      <c r="AC30" s="48" t="s">
        <v>29</v>
      </c>
      <c r="AD30" s="39" t="s">
        <v>6</v>
      </c>
      <c r="AE30" s="110" t="s">
        <v>1</v>
      </c>
      <c r="AF30" s="159"/>
      <c r="AG30" s="146"/>
    </row>
    <row r="31" spans="1:33" ht="42" customHeight="1" x14ac:dyDescent="0.25">
      <c r="A31" s="86" t="s">
        <v>87</v>
      </c>
      <c r="B31" s="98" t="s">
        <v>35</v>
      </c>
      <c r="C31" s="99" t="s">
        <v>18</v>
      </c>
      <c r="D31" s="67" t="s">
        <v>19</v>
      </c>
      <c r="E31" s="68" t="s">
        <v>11</v>
      </c>
      <c r="F31" s="68" t="s">
        <v>13</v>
      </c>
      <c r="G31" s="25"/>
      <c r="H31" s="56">
        <v>4</v>
      </c>
      <c r="I31" s="38"/>
      <c r="J31" s="57">
        <f>H31*I31*48</f>
        <v>0</v>
      </c>
      <c r="K31" s="56">
        <v>1</v>
      </c>
      <c r="L31" s="38"/>
      <c r="M31" s="57">
        <f>K31*L31*2</f>
        <v>0</v>
      </c>
      <c r="N31" s="56">
        <v>1</v>
      </c>
      <c r="O31" s="38"/>
      <c r="P31" s="57">
        <f>N31*O31*48</f>
        <v>0</v>
      </c>
      <c r="Q31" s="56">
        <v>1000</v>
      </c>
      <c r="R31" s="38"/>
      <c r="S31" s="60">
        <f>Q31*R31</f>
        <v>0</v>
      </c>
      <c r="T31" s="56">
        <v>1</v>
      </c>
      <c r="U31" s="38"/>
      <c r="V31" s="60">
        <f>T31*U31*48</f>
        <v>0</v>
      </c>
      <c r="W31" s="56">
        <v>1</v>
      </c>
      <c r="X31" s="38"/>
      <c r="Y31" s="57">
        <f>W31*X31*48</f>
        <v>0</v>
      </c>
      <c r="Z31" s="114"/>
      <c r="AA31" s="115"/>
      <c r="AB31" s="116"/>
      <c r="AC31" s="56">
        <v>1</v>
      </c>
      <c r="AD31" s="38"/>
      <c r="AE31" s="60">
        <f>AC31*AD31*48</f>
        <v>0</v>
      </c>
      <c r="AF31" s="58">
        <f>J31+M31+P31+S31+Y31+V31+AE31</f>
        <v>0</v>
      </c>
      <c r="AG31" s="28"/>
    </row>
    <row r="32" spans="1:33" ht="25.5" x14ac:dyDescent="0.25">
      <c r="A32" s="87" t="s">
        <v>88</v>
      </c>
      <c r="B32" s="91" t="s">
        <v>35</v>
      </c>
      <c r="C32" s="92" t="s">
        <v>18</v>
      </c>
      <c r="D32" s="69" t="s">
        <v>39</v>
      </c>
      <c r="E32" s="70" t="s">
        <v>12</v>
      </c>
      <c r="F32" s="70" t="s">
        <v>31</v>
      </c>
      <c r="G32" s="26"/>
      <c r="H32" s="61">
        <v>4</v>
      </c>
      <c r="I32" s="62"/>
      <c r="J32" s="63">
        <f>H32*I32*48</f>
        <v>0</v>
      </c>
      <c r="K32" s="61">
        <v>1</v>
      </c>
      <c r="L32" s="62"/>
      <c r="M32" s="63">
        <f>K32*L32*2</f>
        <v>0</v>
      </c>
      <c r="N32" s="61">
        <v>1</v>
      </c>
      <c r="O32" s="62"/>
      <c r="P32" s="63">
        <f>N32*O32*48</f>
        <v>0</v>
      </c>
      <c r="Q32" s="61">
        <v>1000</v>
      </c>
      <c r="R32" s="62"/>
      <c r="S32" s="64">
        <f>Q32*R32</f>
        <v>0</v>
      </c>
      <c r="T32" s="61">
        <v>1</v>
      </c>
      <c r="U32" s="62"/>
      <c r="V32" s="64">
        <f>T32*U32*48</f>
        <v>0</v>
      </c>
      <c r="W32" s="61">
        <v>1</v>
      </c>
      <c r="X32" s="62"/>
      <c r="Y32" s="63">
        <f>W32*X32*48</f>
        <v>0</v>
      </c>
      <c r="Z32" s="117"/>
      <c r="AA32" s="118"/>
      <c r="AB32" s="119"/>
      <c r="AC32" s="61">
        <v>1</v>
      </c>
      <c r="AD32" s="62"/>
      <c r="AE32" s="64">
        <f>AC32*AD32*48</f>
        <v>0</v>
      </c>
      <c r="AF32" s="65">
        <f>J32+M32+P32+S32+Y32+V32+AE32</f>
        <v>0</v>
      </c>
      <c r="AG32" s="29"/>
    </row>
    <row r="33" spans="1:33" ht="38.25" x14ac:dyDescent="0.25">
      <c r="A33" s="87" t="s">
        <v>89</v>
      </c>
      <c r="B33" s="91" t="s">
        <v>36</v>
      </c>
      <c r="C33" s="92" t="s">
        <v>105</v>
      </c>
      <c r="D33" s="69" t="s">
        <v>20</v>
      </c>
      <c r="E33" s="70" t="s">
        <v>11</v>
      </c>
      <c r="F33" s="70" t="s">
        <v>13</v>
      </c>
      <c r="G33" s="26"/>
      <c r="H33" s="61">
        <v>1</v>
      </c>
      <c r="I33" s="62"/>
      <c r="J33" s="63">
        <f t="shared" ref="J33" si="5">H33*I33*48</f>
        <v>0</v>
      </c>
      <c r="K33" s="61">
        <v>1</v>
      </c>
      <c r="L33" s="62"/>
      <c r="M33" s="63">
        <f t="shared" ref="M33" si="6">K33*L33*2</f>
        <v>0</v>
      </c>
      <c r="N33" s="61">
        <v>1</v>
      </c>
      <c r="O33" s="62"/>
      <c r="P33" s="63">
        <f t="shared" ref="P33" si="7">N33*O33*48</f>
        <v>0</v>
      </c>
      <c r="Q33" s="61">
        <v>1000</v>
      </c>
      <c r="R33" s="62"/>
      <c r="S33" s="64">
        <f t="shared" ref="S33" si="8">Q33*R33</f>
        <v>0</v>
      </c>
      <c r="T33" s="31"/>
      <c r="U33" s="54"/>
      <c r="V33" s="55"/>
      <c r="W33" s="61">
        <v>1</v>
      </c>
      <c r="X33" s="62"/>
      <c r="Y33" s="63">
        <f>W33*X33*48</f>
        <v>0</v>
      </c>
      <c r="Z33" s="127">
        <v>1</v>
      </c>
      <c r="AA33" s="62"/>
      <c r="AB33" s="113">
        <f t="shared" ref="AB33" si="9">Z33*AA33*48</f>
        <v>0</v>
      </c>
      <c r="AC33" s="61">
        <v>1</v>
      </c>
      <c r="AD33" s="62"/>
      <c r="AE33" s="64">
        <f>AC33*AD33*48</f>
        <v>0</v>
      </c>
      <c r="AF33" s="59">
        <f>J33+M33+P33+S33+Y33+AB33+AE33</f>
        <v>0</v>
      </c>
      <c r="AG33" s="29"/>
    </row>
    <row r="34" spans="1:33" ht="39" thickBot="1" x14ac:dyDescent="0.3">
      <c r="A34" s="88" t="s">
        <v>90</v>
      </c>
      <c r="B34" s="93" t="s">
        <v>37</v>
      </c>
      <c r="C34" s="94" t="s">
        <v>106</v>
      </c>
      <c r="D34" s="73" t="s">
        <v>21</v>
      </c>
      <c r="E34" s="74" t="s">
        <v>11</v>
      </c>
      <c r="F34" s="74" t="s">
        <v>13</v>
      </c>
      <c r="G34" s="26"/>
      <c r="H34" s="61">
        <v>2</v>
      </c>
      <c r="I34" s="62"/>
      <c r="J34" s="63">
        <f t="shared" ref="J34" si="10">H34*I34*48</f>
        <v>0</v>
      </c>
      <c r="K34" s="61">
        <v>2</v>
      </c>
      <c r="L34" s="62"/>
      <c r="M34" s="63">
        <f t="shared" ref="M34" si="11">K34*L34*2</f>
        <v>0</v>
      </c>
      <c r="N34" s="61">
        <v>1</v>
      </c>
      <c r="O34" s="62"/>
      <c r="P34" s="63">
        <f t="shared" ref="P34" si="12">N34*O34*48</f>
        <v>0</v>
      </c>
      <c r="Q34" s="61">
        <v>1000</v>
      </c>
      <c r="R34" s="62"/>
      <c r="S34" s="64">
        <f t="shared" ref="S34" si="13">Q34*R34</f>
        <v>0</v>
      </c>
      <c r="T34" s="31"/>
      <c r="U34" s="54"/>
      <c r="V34" s="55"/>
      <c r="W34" s="31"/>
      <c r="X34" s="54"/>
      <c r="Y34" s="55"/>
      <c r="Z34" s="127">
        <v>2</v>
      </c>
      <c r="AA34" s="62"/>
      <c r="AB34" s="113">
        <f t="shared" ref="AB34" si="14">Z34*AA34*48</f>
        <v>0</v>
      </c>
      <c r="AC34" s="61">
        <v>1</v>
      </c>
      <c r="AD34" s="62"/>
      <c r="AE34" s="64">
        <f>AC34*AD34*48</f>
        <v>0</v>
      </c>
      <c r="AF34" s="59">
        <f>J34+M34+P34+S34+Y34+AB34+AE34</f>
        <v>0</v>
      </c>
      <c r="AG34" s="29"/>
    </row>
    <row r="35" spans="1:33" ht="15.75" thickBot="1" x14ac:dyDescent="0.3">
      <c r="B35" s="3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</row>
    <row r="36" spans="1:33" s="4" customFormat="1" ht="67.5" customHeight="1" x14ac:dyDescent="0.25">
      <c r="A36" s="175" t="s">
        <v>117</v>
      </c>
      <c r="B36" s="176"/>
      <c r="C36" s="176"/>
      <c r="D36" s="177"/>
      <c r="E36" s="149" t="s">
        <v>17</v>
      </c>
      <c r="F36" s="178"/>
      <c r="G36" s="141" t="s">
        <v>3</v>
      </c>
      <c r="H36" s="150" t="s">
        <v>30</v>
      </c>
      <c r="I36" s="151"/>
      <c r="J36" s="155"/>
      <c r="K36" s="152" t="s">
        <v>103</v>
      </c>
      <c r="L36" s="153"/>
      <c r="M36" s="154"/>
      <c r="N36" s="150" t="s">
        <v>104</v>
      </c>
      <c r="O36" s="151"/>
      <c r="P36" s="155"/>
      <c r="Q36" s="152" t="s">
        <v>7</v>
      </c>
      <c r="R36" s="153"/>
      <c r="S36" s="154"/>
      <c r="T36" s="150" t="s">
        <v>109</v>
      </c>
      <c r="U36" s="151"/>
      <c r="V36" s="155"/>
      <c r="W36" s="152" t="s">
        <v>108</v>
      </c>
      <c r="X36" s="153"/>
      <c r="Y36" s="154"/>
      <c r="Z36" s="150" t="s">
        <v>107</v>
      </c>
      <c r="AA36" s="151"/>
      <c r="AB36" s="155"/>
      <c r="AC36" s="152" t="s">
        <v>111</v>
      </c>
      <c r="AD36" s="153"/>
      <c r="AE36" s="154"/>
      <c r="AF36" s="158" t="s">
        <v>1</v>
      </c>
      <c r="AG36" s="215" t="s">
        <v>0</v>
      </c>
    </row>
    <row r="37" spans="1:33" s="3" customFormat="1" ht="51.75" thickBot="1" x14ac:dyDescent="0.3">
      <c r="A37" s="89" t="s">
        <v>49</v>
      </c>
      <c r="B37" s="90" t="s">
        <v>9</v>
      </c>
      <c r="C37" s="90" t="s">
        <v>34</v>
      </c>
      <c r="D37" s="17" t="s">
        <v>16</v>
      </c>
      <c r="E37" s="17" t="s">
        <v>14</v>
      </c>
      <c r="F37" s="17" t="s">
        <v>15</v>
      </c>
      <c r="G37" s="142"/>
      <c r="H37" s="43" t="s">
        <v>29</v>
      </c>
      <c r="I37" s="44" t="s">
        <v>2</v>
      </c>
      <c r="J37" s="47" t="s">
        <v>1</v>
      </c>
      <c r="K37" s="48" t="s">
        <v>29</v>
      </c>
      <c r="L37" s="39" t="s">
        <v>4</v>
      </c>
      <c r="M37" s="49" t="s">
        <v>1</v>
      </c>
      <c r="N37" s="45" t="s">
        <v>29</v>
      </c>
      <c r="O37" s="44" t="s">
        <v>5</v>
      </c>
      <c r="P37" s="46" t="s">
        <v>1</v>
      </c>
      <c r="Q37" s="48" t="s">
        <v>29</v>
      </c>
      <c r="R37" s="39" t="s">
        <v>8</v>
      </c>
      <c r="S37" s="49" t="s">
        <v>1</v>
      </c>
      <c r="T37" s="45" t="s">
        <v>29</v>
      </c>
      <c r="U37" s="44" t="s">
        <v>6</v>
      </c>
      <c r="V37" s="46" t="s">
        <v>1</v>
      </c>
      <c r="W37" s="48" t="s">
        <v>29</v>
      </c>
      <c r="X37" s="39" t="s">
        <v>6</v>
      </c>
      <c r="Y37" s="110" t="s">
        <v>1</v>
      </c>
      <c r="Z37" s="45" t="s">
        <v>29</v>
      </c>
      <c r="AA37" s="44" t="s">
        <v>6</v>
      </c>
      <c r="AB37" s="46" t="s">
        <v>1</v>
      </c>
      <c r="AC37" s="48" t="s">
        <v>29</v>
      </c>
      <c r="AD37" s="39" t="s">
        <v>6</v>
      </c>
      <c r="AE37" s="110" t="s">
        <v>1</v>
      </c>
      <c r="AF37" s="159"/>
      <c r="AG37" s="216"/>
    </row>
    <row r="38" spans="1:33" ht="42" customHeight="1" x14ac:dyDescent="0.25">
      <c r="A38" s="86" t="s">
        <v>91</v>
      </c>
      <c r="B38" s="98" t="s">
        <v>35</v>
      </c>
      <c r="C38" s="99" t="s">
        <v>18</v>
      </c>
      <c r="D38" s="67" t="s">
        <v>19</v>
      </c>
      <c r="E38" s="68" t="s">
        <v>11</v>
      </c>
      <c r="F38" s="68" t="s">
        <v>13</v>
      </c>
      <c r="G38" s="197">
        <f>H39*I39*48</f>
        <v>0</v>
      </c>
      <c r="H38" s="198"/>
      <c r="I38" s="198"/>
      <c r="J38" s="198"/>
      <c r="K38" s="198"/>
      <c r="L38" s="198"/>
      <c r="M38" s="198"/>
      <c r="N38" s="198"/>
      <c r="O38" s="198"/>
      <c r="P38" s="198"/>
      <c r="Q38" s="198"/>
      <c r="R38" s="198"/>
      <c r="S38" s="198"/>
      <c r="T38" s="198"/>
      <c r="U38" s="198"/>
      <c r="V38" s="198"/>
      <c r="W38" s="198"/>
      <c r="X38" s="198"/>
      <c r="Y38" s="198"/>
      <c r="Z38" s="198"/>
      <c r="AA38" s="198"/>
      <c r="AB38" s="198"/>
      <c r="AC38" s="198"/>
      <c r="AD38" s="198"/>
      <c r="AE38" s="198"/>
      <c r="AF38" s="198"/>
      <c r="AG38" s="199"/>
    </row>
    <row r="39" spans="1:33" ht="25.5" x14ac:dyDescent="0.25">
      <c r="A39" s="87" t="s">
        <v>92</v>
      </c>
      <c r="B39" s="91" t="s">
        <v>35</v>
      </c>
      <c r="C39" s="92" t="s">
        <v>18</v>
      </c>
      <c r="D39" s="69" t="s">
        <v>39</v>
      </c>
      <c r="E39" s="70" t="s">
        <v>12</v>
      </c>
      <c r="F39" s="70" t="s">
        <v>31</v>
      </c>
      <c r="G39" s="200"/>
      <c r="H39" s="201"/>
      <c r="I39" s="201"/>
      <c r="J39" s="201"/>
      <c r="K39" s="201"/>
      <c r="L39" s="201"/>
      <c r="M39" s="201"/>
      <c r="N39" s="201"/>
      <c r="O39" s="201"/>
      <c r="P39" s="201"/>
      <c r="Q39" s="201"/>
      <c r="R39" s="201"/>
      <c r="S39" s="201"/>
      <c r="T39" s="201"/>
      <c r="U39" s="201"/>
      <c r="V39" s="201"/>
      <c r="W39" s="201"/>
      <c r="X39" s="201"/>
      <c r="Y39" s="201"/>
      <c r="Z39" s="201"/>
      <c r="AA39" s="201"/>
      <c r="AB39" s="201"/>
      <c r="AC39" s="201"/>
      <c r="AD39" s="201"/>
      <c r="AE39" s="201"/>
      <c r="AF39" s="201"/>
      <c r="AG39" s="202"/>
    </row>
    <row r="40" spans="1:33" ht="38.25" x14ac:dyDescent="0.25">
      <c r="A40" s="87" t="s">
        <v>93</v>
      </c>
      <c r="B40" s="91" t="s">
        <v>36</v>
      </c>
      <c r="C40" s="92" t="s">
        <v>105</v>
      </c>
      <c r="D40" s="69" t="s">
        <v>20</v>
      </c>
      <c r="E40" s="70" t="s">
        <v>11</v>
      </c>
      <c r="F40" s="70" t="s">
        <v>13</v>
      </c>
      <c r="G40" s="200"/>
      <c r="H40" s="201"/>
      <c r="I40" s="201"/>
      <c r="J40" s="201"/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1"/>
      <c r="V40" s="201"/>
      <c r="W40" s="201"/>
      <c r="X40" s="201"/>
      <c r="Y40" s="201"/>
      <c r="Z40" s="201"/>
      <c r="AA40" s="201"/>
      <c r="AB40" s="201"/>
      <c r="AC40" s="201"/>
      <c r="AD40" s="201"/>
      <c r="AE40" s="201"/>
      <c r="AF40" s="201"/>
      <c r="AG40" s="202"/>
    </row>
    <row r="41" spans="1:33" ht="39" thickBot="1" x14ac:dyDescent="0.3">
      <c r="A41" s="88" t="s">
        <v>94</v>
      </c>
      <c r="B41" s="93" t="s">
        <v>37</v>
      </c>
      <c r="C41" s="94" t="s">
        <v>106</v>
      </c>
      <c r="D41" s="73" t="s">
        <v>21</v>
      </c>
      <c r="E41" s="74" t="s">
        <v>11</v>
      </c>
      <c r="F41" s="74" t="s">
        <v>13</v>
      </c>
      <c r="G41" s="203"/>
      <c r="H41" s="204"/>
      <c r="I41" s="204"/>
      <c r="J41" s="204"/>
      <c r="K41" s="204"/>
      <c r="L41" s="204"/>
      <c r="M41" s="204"/>
      <c r="N41" s="204"/>
      <c r="O41" s="204"/>
      <c r="P41" s="204"/>
      <c r="Q41" s="204"/>
      <c r="R41" s="204"/>
      <c r="S41" s="204"/>
      <c r="T41" s="204"/>
      <c r="U41" s="204"/>
      <c r="V41" s="204"/>
      <c r="W41" s="204"/>
      <c r="X41" s="204"/>
      <c r="Y41" s="204"/>
      <c r="Z41" s="204"/>
      <c r="AA41" s="204"/>
      <c r="AB41" s="204"/>
      <c r="AC41" s="204"/>
      <c r="AD41" s="204"/>
      <c r="AE41" s="204"/>
      <c r="AF41" s="204"/>
      <c r="AG41" s="205"/>
    </row>
    <row r="42" spans="1:33" ht="15.75" thickBot="1" x14ac:dyDescent="0.3">
      <c r="B42" s="3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</row>
    <row r="43" spans="1:33" s="4" customFormat="1" ht="67.5" customHeight="1" x14ac:dyDescent="0.25">
      <c r="A43" s="147" t="s">
        <v>118</v>
      </c>
      <c r="B43" s="148"/>
      <c r="C43" s="148"/>
      <c r="D43" s="148"/>
      <c r="E43" s="140" t="s">
        <v>17</v>
      </c>
      <c r="F43" s="140"/>
      <c r="G43" s="141" t="s">
        <v>3</v>
      </c>
      <c r="H43" s="150" t="s">
        <v>30</v>
      </c>
      <c r="I43" s="151"/>
      <c r="J43" s="151"/>
      <c r="K43" s="152" t="s">
        <v>103</v>
      </c>
      <c r="L43" s="153"/>
      <c r="M43" s="154"/>
      <c r="N43" s="150" t="s">
        <v>104</v>
      </c>
      <c r="O43" s="151"/>
      <c r="P43" s="155"/>
      <c r="Q43" s="152" t="s">
        <v>7</v>
      </c>
      <c r="R43" s="153"/>
      <c r="S43" s="154"/>
      <c r="T43" s="150" t="s">
        <v>109</v>
      </c>
      <c r="U43" s="151"/>
      <c r="V43" s="155"/>
      <c r="W43" s="152" t="s">
        <v>108</v>
      </c>
      <c r="X43" s="153"/>
      <c r="Y43" s="154"/>
      <c r="Z43" s="150" t="s">
        <v>107</v>
      </c>
      <c r="AA43" s="151"/>
      <c r="AB43" s="155"/>
      <c r="AC43" s="152" t="s">
        <v>111</v>
      </c>
      <c r="AD43" s="153"/>
      <c r="AE43" s="154"/>
      <c r="AF43" s="158" t="s">
        <v>1</v>
      </c>
      <c r="AG43" s="145" t="s">
        <v>0</v>
      </c>
    </row>
    <row r="44" spans="1:33" s="3" customFormat="1" ht="51.75" thickBot="1" x14ac:dyDescent="0.3">
      <c r="A44" s="89" t="s">
        <v>49</v>
      </c>
      <c r="B44" s="90" t="s">
        <v>9</v>
      </c>
      <c r="C44" s="90" t="s">
        <v>34</v>
      </c>
      <c r="D44" s="17" t="s">
        <v>16</v>
      </c>
      <c r="E44" s="17" t="s">
        <v>14</v>
      </c>
      <c r="F44" s="17" t="s">
        <v>15</v>
      </c>
      <c r="G44" s="142"/>
      <c r="H44" s="43" t="s">
        <v>29</v>
      </c>
      <c r="I44" s="44" t="s">
        <v>2</v>
      </c>
      <c r="J44" s="47" t="s">
        <v>1</v>
      </c>
      <c r="K44" s="48" t="s">
        <v>29</v>
      </c>
      <c r="L44" s="39" t="s">
        <v>4</v>
      </c>
      <c r="M44" s="49" t="s">
        <v>1</v>
      </c>
      <c r="N44" s="45" t="s">
        <v>29</v>
      </c>
      <c r="O44" s="44" t="s">
        <v>5</v>
      </c>
      <c r="P44" s="46" t="s">
        <v>1</v>
      </c>
      <c r="Q44" s="48" t="s">
        <v>29</v>
      </c>
      <c r="R44" s="39" t="s">
        <v>8</v>
      </c>
      <c r="S44" s="49" t="s">
        <v>1</v>
      </c>
      <c r="T44" s="45" t="s">
        <v>29</v>
      </c>
      <c r="U44" s="44" t="s">
        <v>6</v>
      </c>
      <c r="V44" s="46" t="s">
        <v>1</v>
      </c>
      <c r="W44" s="48" t="s">
        <v>29</v>
      </c>
      <c r="X44" s="39" t="s">
        <v>6</v>
      </c>
      <c r="Y44" s="110" t="s">
        <v>1</v>
      </c>
      <c r="Z44" s="45" t="s">
        <v>29</v>
      </c>
      <c r="AA44" s="44" t="s">
        <v>6</v>
      </c>
      <c r="AB44" s="46" t="s">
        <v>1</v>
      </c>
      <c r="AC44" s="48" t="s">
        <v>29</v>
      </c>
      <c r="AD44" s="39" t="s">
        <v>6</v>
      </c>
      <c r="AE44" s="110" t="s">
        <v>1</v>
      </c>
      <c r="AF44" s="159"/>
      <c r="AG44" s="146"/>
    </row>
    <row r="45" spans="1:33" ht="42" customHeight="1" x14ac:dyDescent="0.25">
      <c r="A45" s="86" t="s">
        <v>95</v>
      </c>
      <c r="B45" s="98" t="s">
        <v>35</v>
      </c>
      <c r="C45" s="99" t="s">
        <v>18</v>
      </c>
      <c r="D45" s="67" t="s">
        <v>19</v>
      </c>
      <c r="E45" s="68" t="s">
        <v>11</v>
      </c>
      <c r="F45" s="68" t="s">
        <v>13</v>
      </c>
      <c r="G45" s="25"/>
      <c r="H45" s="56">
        <v>4</v>
      </c>
      <c r="I45" s="38"/>
      <c r="J45" s="57">
        <f>H45*I45*48</f>
        <v>0</v>
      </c>
      <c r="K45" s="56">
        <v>1</v>
      </c>
      <c r="L45" s="38"/>
      <c r="M45" s="57">
        <f>K45*L45*2</f>
        <v>0</v>
      </c>
      <c r="N45" s="56">
        <v>1</v>
      </c>
      <c r="O45" s="38"/>
      <c r="P45" s="57">
        <f>N45*O45*48</f>
        <v>0</v>
      </c>
      <c r="Q45" s="56">
        <v>1000</v>
      </c>
      <c r="R45" s="38"/>
      <c r="S45" s="60">
        <f>Q45*R45</f>
        <v>0</v>
      </c>
      <c r="T45" s="56">
        <v>1</v>
      </c>
      <c r="U45" s="38"/>
      <c r="V45" s="60">
        <f>T45*U45*48</f>
        <v>0</v>
      </c>
      <c r="W45" s="56">
        <v>1</v>
      </c>
      <c r="X45" s="38"/>
      <c r="Y45" s="57">
        <f>W45*X45*48</f>
        <v>0</v>
      </c>
      <c r="Z45" s="114"/>
      <c r="AA45" s="115"/>
      <c r="AB45" s="116"/>
      <c r="AC45" s="56">
        <v>1</v>
      </c>
      <c r="AD45" s="38"/>
      <c r="AE45" s="60">
        <f>AC45*AD45*48</f>
        <v>0</v>
      </c>
      <c r="AF45" s="58">
        <f>J45+M45+P45+S45+Y45+V45+AE45</f>
        <v>0</v>
      </c>
      <c r="AG45" s="28"/>
    </row>
    <row r="46" spans="1:33" ht="25.5" x14ac:dyDescent="0.25">
      <c r="A46" s="87" t="s">
        <v>96</v>
      </c>
      <c r="B46" s="91" t="s">
        <v>35</v>
      </c>
      <c r="C46" s="92" t="s">
        <v>18</v>
      </c>
      <c r="D46" s="69" t="s">
        <v>39</v>
      </c>
      <c r="E46" s="70" t="s">
        <v>12</v>
      </c>
      <c r="F46" s="70" t="s">
        <v>31</v>
      </c>
      <c r="G46" s="188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90"/>
    </row>
    <row r="47" spans="1:33" ht="38.25" x14ac:dyDescent="0.25">
      <c r="A47" s="87" t="s">
        <v>97</v>
      </c>
      <c r="B47" s="91" t="s">
        <v>36</v>
      </c>
      <c r="C47" s="92" t="s">
        <v>105</v>
      </c>
      <c r="D47" s="69" t="s">
        <v>20</v>
      </c>
      <c r="E47" s="70" t="s">
        <v>11</v>
      </c>
      <c r="F47" s="70" t="s">
        <v>13</v>
      </c>
      <c r="G47" s="191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2"/>
      <c r="V47" s="192"/>
      <c r="W47" s="192"/>
      <c r="X47" s="192"/>
      <c r="Y47" s="192"/>
      <c r="Z47" s="192"/>
      <c r="AA47" s="192"/>
      <c r="AB47" s="192"/>
      <c r="AC47" s="192"/>
      <c r="AD47" s="192"/>
      <c r="AE47" s="192"/>
      <c r="AF47" s="192"/>
      <c r="AG47" s="193"/>
    </row>
    <row r="48" spans="1:33" ht="39" thickBot="1" x14ac:dyDescent="0.3">
      <c r="A48" s="88" t="s">
        <v>98</v>
      </c>
      <c r="B48" s="93" t="s">
        <v>37</v>
      </c>
      <c r="C48" s="94" t="s">
        <v>106</v>
      </c>
      <c r="D48" s="73" t="s">
        <v>21</v>
      </c>
      <c r="E48" s="74" t="s">
        <v>11</v>
      </c>
      <c r="F48" s="74" t="s">
        <v>13</v>
      </c>
      <c r="G48" s="194"/>
      <c r="H48" s="195"/>
      <c r="I48" s="195"/>
      <c r="J48" s="195"/>
      <c r="K48" s="195"/>
      <c r="L48" s="195"/>
      <c r="M48" s="195"/>
      <c r="N48" s="195"/>
      <c r="O48" s="195"/>
      <c r="P48" s="195"/>
      <c r="Q48" s="195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  <c r="AG48" s="196"/>
    </row>
    <row r="51" spans="1:33" ht="23.25" x14ac:dyDescent="0.35">
      <c r="A51" s="76" t="s">
        <v>45</v>
      </c>
      <c r="L51" s="2"/>
      <c r="M51" s="2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</row>
    <row r="52" spans="1:33" ht="15.75" thickBot="1" x14ac:dyDescent="0.3">
      <c r="A52" s="80"/>
      <c r="L52" s="2"/>
      <c r="M52" s="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</row>
    <row r="53" spans="1:33" x14ac:dyDescent="0.25">
      <c r="A53" s="79"/>
      <c r="B53" s="179" t="s">
        <v>46</v>
      </c>
      <c r="C53" s="143"/>
      <c r="D53" s="185" t="s">
        <v>48</v>
      </c>
      <c r="E53" s="186"/>
      <c r="F53" s="187"/>
      <c r="L53" s="2"/>
      <c r="M53" s="2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</row>
    <row r="54" spans="1:33" x14ac:dyDescent="0.25">
      <c r="A54" s="79"/>
      <c r="B54" s="180" t="s">
        <v>29</v>
      </c>
      <c r="C54" s="181"/>
      <c r="D54" s="164">
        <v>1</v>
      </c>
      <c r="E54" s="165"/>
      <c r="F54" s="166"/>
      <c r="L54" s="2"/>
      <c r="M54" s="2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</row>
    <row r="55" spans="1:33" ht="27.6" customHeight="1" thickBot="1" x14ac:dyDescent="0.3">
      <c r="A55" s="79"/>
      <c r="B55" s="160" t="s">
        <v>102</v>
      </c>
      <c r="C55" s="161"/>
      <c r="D55" s="167">
        <v>15</v>
      </c>
      <c r="E55" s="168"/>
      <c r="F55" s="169"/>
      <c r="L55" s="2"/>
      <c r="M55" s="2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</row>
    <row r="56" spans="1:33" ht="104.45" customHeight="1" x14ac:dyDescent="0.25">
      <c r="A56" s="105" t="s">
        <v>99</v>
      </c>
      <c r="B56" s="162" t="s">
        <v>43</v>
      </c>
      <c r="C56" s="163"/>
      <c r="D56" s="170"/>
      <c r="E56" s="171"/>
      <c r="F56" s="172"/>
      <c r="L56" s="2"/>
      <c r="M56" s="2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</row>
    <row r="57" spans="1:33" ht="43.15" customHeight="1" thickBot="1" x14ac:dyDescent="0.3">
      <c r="A57" s="106" t="s">
        <v>100</v>
      </c>
      <c r="B57" s="173" t="s">
        <v>1</v>
      </c>
      <c r="C57" s="174"/>
      <c r="D57" s="182"/>
      <c r="E57" s="183"/>
      <c r="F57" s="184"/>
      <c r="T57"/>
      <c r="U57"/>
      <c r="V57"/>
      <c r="W57" s="2"/>
      <c r="X57" s="2"/>
      <c r="Y57"/>
      <c r="Z57"/>
      <c r="AA57"/>
      <c r="AB57"/>
      <c r="AC57" s="2"/>
      <c r="AD57" s="2"/>
      <c r="AE57"/>
      <c r="AF57"/>
      <c r="AG57"/>
    </row>
    <row r="58" spans="1:33" x14ac:dyDescent="0.25">
      <c r="A58"/>
    </row>
    <row r="59" spans="1:33" x14ac:dyDescent="0.25">
      <c r="A59"/>
    </row>
    <row r="60" spans="1:33" x14ac:dyDescent="0.25">
      <c r="A60"/>
    </row>
    <row r="61" spans="1:33" x14ac:dyDescent="0.25">
      <c r="A61"/>
    </row>
    <row r="62" spans="1:33" x14ac:dyDescent="0.25">
      <c r="A62"/>
    </row>
    <row r="63" spans="1:33" x14ac:dyDescent="0.25">
      <c r="A63"/>
    </row>
    <row r="65" spans="3:3" x14ac:dyDescent="0.25">
      <c r="C65" s="1"/>
    </row>
  </sheetData>
  <mergeCells count="95">
    <mergeCell ref="Q22:S22"/>
    <mergeCell ref="G46:AG48"/>
    <mergeCell ref="A8:D8"/>
    <mergeCell ref="A15:D15"/>
    <mergeCell ref="A22:D22"/>
    <mergeCell ref="A29:D29"/>
    <mergeCell ref="G38:AG41"/>
    <mergeCell ref="G11:AG13"/>
    <mergeCell ref="G18:AG18"/>
    <mergeCell ref="G20:AG20"/>
    <mergeCell ref="G26:AG27"/>
    <mergeCell ref="G29:G30"/>
    <mergeCell ref="H29:J29"/>
    <mergeCell ref="K29:M29"/>
    <mergeCell ref="N29:P29"/>
    <mergeCell ref="D57:F57"/>
    <mergeCell ref="D53:F53"/>
    <mergeCell ref="T29:V29"/>
    <mergeCell ref="AF29:AF30"/>
    <mergeCell ref="AG29:AG30"/>
    <mergeCell ref="W36:Y36"/>
    <mergeCell ref="T36:V36"/>
    <mergeCell ref="Q29:S29"/>
    <mergeCell ref="AG43:AG44"/>
    <mergeCell ref="W29:Y29"/>
    <mergeCell ref="AF36:AF37"/>
    <mergeCell ref="AG36:AG37"/>
    <mergeCell ref="W43:Y43"/>
    <mergeCell ref="T43:V43"/>
    <mergeCell ref="AF43:AF44"/>
    <mergeCell ref="E8:F8"/>
    <mergeCell ref="E15:F15"/>
    <mergeCell ref="E36:F36"/>
    <mergeCell ref="E43:F43"/>
    <mergeCell ref="E22:F22"/>
    <mergeCell ref="E29:F29"/>
    <mergeCell ref="B57:C57"/>
    <mergeCell ref="A36:D36"/>
    <mergeCell ref="Z43:AB43"/>
    <mergeCell ref="AC36:AE36"/>
    <mergeCell ref="AC43:AE43"/>
    <mergeCell ref="Z36:AB36"/>
    <mergeCell ref="G43:G44"/>
    <mergeCell ref="H43:J43"/>
    <mergeCell ref="K43:M43"/>
    <mergeCell ref="A43:D43"/>
    <mergeCell ref="B53:C53"/>
    <mergeCell ref="B54:C54"/>
    <mergeCell ref="N43:P43"/>
    <mergeCell ref="Q43:S43"/>
    <mergeCell ref="G36:G37"/>
    <mergeCell ref="H36:J36"/>
    <mergeCell ref="AF22:AF23"/>
    <mergeCell ref="AG22:AG23"/>
    <mergeCell ref="T22:V22"/>
    <mergeCell ref="B55:C55"/>
    <mergeCell ref="B56:C56"/>
    <mergeCell ref="D54:F54"/>
    <mergeCell ref="D55:F55"/>
    <mergeCell ref="D56:F56"/>
    <mergeCell ref="K36:M36"/>
    <mergeCell ref="N36:P36"/>
    <mergeCell ref="Q36:S36"/>
    <mergeCell ref="W22:Y22"/>
    <mergeCell ref="G22:G23"/>
    <mergeCell ref="H22:J22"/>
    <mergeCell ref="K22:M22"/>
    <mergeCell ref="N22:P22"/>
    <mergeCell ref="AC22:AE22"/>
    <mergeCell ref="AC29:AE29"/>
    <mergeCell ref="Z8:AB8"/>
    <mergeCell ref="Z15:AB15"/>
    <mergeCell ref="Z22:AB22"/>
    <mergeCell ref="Z29:AB29"/>
    <mergeCell ref="W15:Y15"/>
    <mergeCell ref="T15:V15"/>
    <mergeCell ref="G7:AG7"/>
    <mergeCell ref="AC8:AE8"/>
    <mergeCell ref="AC15:AE15"/>
    <mergeCell ref="T8:V8"/>
    <mergeCell ref="AF8:AF9"/>
    <mergeCell ref="AG8:AG9"/>
    <mergeCell ref="G8:G9"/>
    <mergeCell ref="H8:J8"/>
    <mergeCell ref="K8:M8"/>
    <mergeCell ref="N8:P8"/>
    <mergeCell ref="Q8:S8"/>
    <mergeCell ref="AG15:AG16"/>
    <mergeCell ref="AF15:AF16"/>
    <mergeCell ref="W8:Y8"/>
    <mergeCell ref="G15:G16"/>
    <mergeCell ref="H15:J15"/>
    <mergeCell ref="K15:M15"/>
    <mergeCell ref="N15:P15"/>
    <mergeCell ref="Q15:S15"/>
  </mergeCells>
  <pageMargins left="0.7" right="0.7" top="0.75" bottom="0.75" header="0.3" footer="0.3"/>
  <pageSetup paperSize="9" scale="28" orientation="landscape" r:id="rId1"/>
  <rowBreaks count="1" manualBreakCount="1">
    <brk id="2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2</vt:lpstr>
      <vt:lpstr>DQE LOT 2</vt:lpstr>
    </vt:vector>
  </TitlesOfParts>
  <Company>CHBA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GRIVEAU Romain</dc:creator>
  <cp:lastModifiedBy>PAQUEREAU Philippe</cp:lastModifiedBy>
  <cp:lastPrinted>2024-12-10T14:50:51Z</cp:lastPrinted>
  <dcterms:created xsi:type="dcterms:W3CDTF">2020-08-21T06:40:28Z</dcterms:created>
  <dcterms:modified xsi:type="dcterms:W3CDTF">2024-12-18T14:09:03Z</dcterms:modified>
</cp:coreProperties>
</file>