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200 - CJA 2\CONSULT ET MP\TRANSP\Z. GHBA LLD\"/>
    </mc:Choice>
  </mc:AlternateContent>
  <bookViews>
    <workbookView xWindow="0" yWindow="0" windowWidth="28800" windowHeight="12030" activeTab="1"/>
  </bookViews>
  <sheets>
    <sheet name="BPU LOT 1" sheetId="1" r:id="rId1"/>
    <sheet name="DQE LOT 1" sheetId="2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24" l="1"/>
  <c r="P35" i="24"/>
  <c r="M35" i="24"/>
  <c r="J35" i="24"/>
  <c r="T35" i="24" s="1"/>
  <c r="S16" i="24"/>
  <c r="P16" i="24"/>
  <c r="M16" i="24"/>
  <c r="J16" i="24"/>
  <c r="S12" i="24"/>
  <c r="P12" i="24"/>
  <c r="M12" i="24"/>
  <c r="J12" i="24"/>
  <c r="T12" i="24" l="1"/>
  <c r="T16" i="24"/>
  <c r="S48" i="24" l="1"/>
  <c r="P48" i="24"/>
  <c r="M48" i="24"/>
  <c r="J48" i="24"/>
  <c r="S47" i="24"/>
  <c r="P47" i="24"/>
  <c r="M47" i="24"/>
  <c r="J47" i="24"/>
  <c r="S46" i="24"/>
  <c r="P46" i="24"/>
  <c r="M46" i="24"/>
  <c r="J46" i="24"/>
  <c r="S42" i="24"/>
  <c r="P42" i="24"/>
  <c r="M42" i="24"/>
  <c r="J42" i="24"/>
  <c r="S40" i="24"/>
  <c r="P40" i="24"/>
  <c r="M40" i="24"/>
  <c r="J40" i="24"/>
  <c r="S37" i="24"/>
  <c r="P37" i="24"/>
  <c r="M37" i="24"/>
  <c r="J37" i="24"/>
  <c r="S36" i="24"/>
  <c r="P36" i="24"/>
  <c r="M36" i="24"/>
  <c r="J36" i="24"/>
  <c r="S34" i="24"/>
  <c r="P34" i="24"/>
  <c r="M34" i="24"/>
  <c r="J34" i="24"/>
  <c r="T34" i="24" l="1"/>
  <c r="T36" i="24"/>
  <c r="T37" i="24"/>
  <c r="T40" i="24"/>
  <c r="T42" i="24"/>
  <c r="T46" i="24"/>
  <c r="T47" i="24"/>
  <c r="T48" i="24"/>
  <c r="S29" i="24"/>
  <c r="P29" i="24"/>
  <c r="M29" i="24"/>
  <c r="J29" i="24"/>
  <c r="T29" i="24" s="1"/>
  <c r="S28" i="24"/>
  <c r="P28" i="24"/>
  <c r="M28" i="24"/>
  <c r="J28" i="24"/>
  <c r="T28" i="24" s="1"/>
  <c r="S27" i="24"/>
  <c r="P27" i="24"/>
  <c r="M27" i="24"/>
  <c r="J27" i="24"/>
  <c r="T27" i="24" s="1"/>
  <c r="S26" i="24"/>
  <c r="P26" i="24"/>
  <c r="M26" i="24"/>
  <c r="J26" i="24"/>
  <c r="T26" i="24" s="1"/>
  <c r="S24" i="24"/>
  <c r="P24" i="24"/>
  <c r="M24" i="24"/>
  <c r="J24" i="24"/>
  <c r="T24" i="24" s="1"/>
  <c r="S22" i="24"/>
  <c r="P22" i="24"/>
  <c r="M22" i="24"/>
  <c r="J22" i="24"/>
  <c r="T22" i="24" s="1"/>
</calcChain>
</file>

<file path=xl/sharedStrings.xml><?xml version="1.0" encoding="utf-8"?>
<sst xmlns="http://schemas.openxmlformats.org/spreadsheetml/2006/main" count="783" uniqueCount="164">
  <si>
    <t>OBSERVATIONS</t>
  </si>
  <si>
    <t>TOTAL HT</t>
  </si>
  <si>
    <t>LOYER HT
MENSUEL</t>
  </si>
  <si>
    <r>
      <t xml:space="preserve">VEHICULE PROPOSE 
</t>
    </r>
    <r>
      <rPr>
        <b/>
        <sz val="10"/>
        <color rgb="FFFF0000"/>
        <rFont val="Arial Narrow"/>
        <family val="2"/>
      </rPr>
      <t>JOINDRE LA 
FICHE TECHNIQUE</t>
    </r>
  </si>
  <si>
    <t>COUT HT 
ANNUEL</t>
  </si>
  <si>
    <t>COUT HT
MENSUEL</t>
  </si>
  <si>
    <t>EN CAS DE DEPASSEMENT DU FORFAIT</t>
  </si>
  <si>
    <t xml:space="preserve">TARIFS HT 
DU KM </t>
  </si>
  <si>
    <t>TYPE</t>
  </si>
  <si>
    <t>BORDEREAU DE PRIX</t>
  </si>
  <si>
    <t>MANUELLE</t>
  </si>
  <si>
    <t>AUTOMATIQUE</t>
  </si>
  <si>
    <t>ESSENCE</t>
  </si>
  <si>
    <t>DIESEL</t>
  </si>
  <si>
    <t>BOITE</t>
  </si>
  <si>
    <t>ENERGIE</t>
  </si>
  <si>
    <t>EXEMPLE VEHICULE :</t>
  </si>
  <si>
    <t>Citadine polyvalente (Segment B)</t>
  </si>
  <si>
    <t>Berline compacte (Segment C)</t>
  </si>
  <si>
    <t>Ludospace ou monospace compact 
5 places</t>
  </si>
  <si>
    <t>Van de transport de personnes</t>
  </si>
  <si>
    <t>CARACTERISTIQUES</t>
  </si>
  <si>
    <t>Peugeot 208, Renault Clio, Volkswagen Polo, Opel Corsa, Ford Fiesta, Toyota Yaris, Hyundai i20, Seat Ibiza…</t>
  </si>
  <si>
    <t>Peugeot 308, Volkswagen Golf, Renault Mégane, Ford Focus, Toyota Corolla, Honda Civic, Seat Leon, Hyundai i30, Kia Ceed…</t>
  </si>
  <si>
    <t>Peugeot Rifter, Renault Kangoo, Citroën Berlingo, Volkswagen Caddy, Opel Combo Life, Toyota ProAce City Verso, Ford Tourneo Connect…</t>
  </si>
  <si>
    <t>Peugeot Expert Combi, Renault Trafic Combi, Volkswagen Transporter, Multivan, Mercedes-Benz Vito Tourer, Ford Transit Custom Kombi, Opel Vivaro Combi, Toyota ProAce Verso, Citroën Jumpy Combi, Citroën Spacetourer…</t>
  </si>
  <si>
    <t>BPU 2 500 kms/an</t>
  </si>
  <si>
    <t>BPU 5 000 kms/an</t>
  </si>
  <si>
    <t>BPU 10 000 kms/an</t>
  </si>
  <si>
    <t>BPU 20 000 kms/an</t>
  </si>
  <si>
    <t>BPU 30 000 kms/an</t>
  </si>
  <si>
    <t>BPU 40 000 kms/an</t>
  </si>
  <si>
    <t>VALEUR 
D'ACHAT HT
DU VEHICULE</t>
  </si>
  <si>
    <t>QUANTITE</t>
  </si>
  <si>
    <t>LOYER / DUREE DE CONTRAT 
48 MOIS</t>
  </si>
  <si>
    <t>ELECTRIQUE</t>
  </si>
  <si>
    <t>DETAIL QUANTITATIF ESTIMATIF</t>
  </si>
  <si>
    <t>HYBRIDE</t>
  </si>
  <si>
    <t>AUTOMATIQUE OU MANUELLE</t>
  </si>
  <si>
    <t>1A</t>
  </si>
  <si>
    <t>1B</t>
  </si>
  <si>
    <t>1C</t>
  </si>
  <si>
    <t>1D</t>
  </si>
  <si>
    <t>CATEGORIE</t>
  </si>
  <si>
    <t>Peugeot 308 Electrique, Mégane E-Tech, E-C4…</t>
  </si>
  <si>
    <t>Lot 1 : Location en longue durée de véhicules légers avec PTAC ≤ 3,5 tonnes</t>
  </si>
  <si>
    <t>A) BORDEREAU DE PRIX</t>
  </si>
  <si>
    <t>B) METHODE DE CALCUL DE RESTITUTION ANTICIPEE</t>
  </si>
  <si>
    <t>En cas de restitution anticipé d'un (ou plusieurs) véhicule(s), le Titulaire décrit la méthode de calcul de l'indemnité :</t>
  </si>
  <si>
    <t>METHODE DE CALCUL PROPOSEE</t>
  </si>
  <si>
    <t>A) DETAIL QUANTITATIF ESTIMATIF</t>
  </si>
  <si>
    <t>B) RESTITUTION ANTICIPEE SELON LA METHODE PROPOSEE</t>
  </si>
  <si>
    <t>MODELE CONCERNE</t>
  </si>
  <si>
    <t>1A - Citadine polyvalente (Segment B) / AUTOMATIQUE / ELECTRIQUE</t>
  </si>
  <si>
    <t>CODE</t>
  </si>
  <si>
    <t>B1-01</t>
  </si>
  <si>
    <t>B1-02</t>
  </si>
  <si>
    <t>B1-03</t>
  </si>
  <si>
    <t>B1-04</t>
  </si>
  <si>
    <t>B1-05</t>
  </si>
  <si>
    <t>B1-06</t>
  </si>
  <si>
    <t>B1-07</t>
  </si>
  <si>
    <t>B1-08</t>
  </si>
  <si>
    <t>B1-09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</si>
  <si>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</si>
  <si>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</si>
  <si>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</si>
  <si>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</si>
  <si>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</si>
  <si>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</si>
  <si>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</si>
  <si>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</si>
  <si>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</si>
  <si>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</si>
  <si>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B1-20</t>
  </si>
  <si>
    <t>B1-21</t>
  </si>
  <si>
    <t>B1-22</t>
  </si>
  <si>
    <t>B1-23</t>
  </si>
  <si>
    <t>B1-24</t>
  </si>
  <si>
    <t>B1-25</t>
  </si>
  <si>
    <t>B1-26</t>
  </si>
  <si>
    <t>B1-27</t>
  </si>
  <si>
    <t>B1-28</t>
  </si>
  <si>
    <t>B1-29</t>
  </si>
  <si>
    <t>B1-30</t>
  </si>
  <si>
    <t>B1-31</t>
  </si>
  <si>
    <t>B1-32</t>
  </si>
  <si>
    <t>B1-33</t>
  </si>
  <si>
    <t>B1-34</t>
  </si>
  <si>
    <t>B1-35</t>
  </si>
  <si>
    <t>B1-36</t>
  </si>
  <si>
    <t>B1-37</t>
  </si>
  <si>
    <t>B1-38</t>
  </si>
  <si>
    <t>B1-39</t>
  </si>
  <si>
    <t>B1-40</t>
  </si>
  <si>
    <t>B1-41</t>
  </si>
  <si>
    <t>B1-42</t>
  </si>
  <si>
    <t>B1-43</t>
  </si>
  <si>
    <t>B1-44</t>
  </si>
  <si>
    <t>B1-45</t>
  </si>
  <si>
    <t>B1-46</t>
  </si>
  <si>
    <t>B1-47</t>
  </si>
  <si>
    <t>B1-48</t>
  </si>
  <si>
    <t>D1-28</t>
  </si>
  <si>
    <t>D1-29</t>
  </si>
  <si>
    <t>D1-30</t>
  </si>
  <si>
    <t>D1-31</t>
  </si>
  <si>
    <t>D1-32</t>
  </si>
  <si>
    <t>D1-33</t>
  </si>
  <si>
    <t>D1-34</t>
  </si>
  <si>
    <t>D1-35</t>
  </si>
  <si>
    <t>D1-36</t>
  </si>
  <si>
    <t>D1-37</t>
  </si>
  <si>
    <t>D1-38</t>
  </si>
  <si>
    <t>D1-39</t>
  </si>
  <si>
    <t>D1-40</t>
  </si>
  <si>
    <t>D1-41</t>
  </si>
  <si>
    <t>D1-42</t>
  </si>
  <si>
    <t>D1-43</t>
  </si>
  <si>
    <t>D1-44</t>
  </si>
  <si>
    <t>D1-45</t>
  </si>
  <si>
    <t>Peugeot e-208, Renault Zoe, Opel Corsa-e, Mini Cooper SE, Honda e, Fiat 500e, Volkswagen ID.2 (à venir), Hyundai Kona Electric (version citadine)…</t>
  </si>
  <si>
    <t>NOMBRE DE MOIS RESTANTS A ECHOIR</t>
  </si>
  <si>
    <t>OPTION TECHNIQUE 1 :
EXTENSION DE GARANTIE CONSTRUCTEUR
DE 24 MOIS SUPPLEMENTAIRES
identique à la garantie initiale</t>
  </si>
  <si>
    <t>OPTION TECHNIQUE 2 :
ASSURANCE PERTE FINANCIERE</t>
  </si>
  <si>
    <t>Peugeot Rifter électrique, Renault E-Kangoo, Citroën E-Berlingo, Opel Combo E-life, Toyota Proace City Electric…</t>
  </si>
  <si>
    <t>1E</t>
  </si>
  <si>
    <t>Petit SUV urbain (Segment B)</t>
  </si>
  <si>
    <t>1F</t>
  </si>
  <si>
    <t>Dacia Sandero Stepway, Renault Captur, Peugeot 2008…</t>
  </si>
  <si>
    <t>D1-55</t>
  </si>
  <si>
    <t>D1-56</t>
  </si>
  <si>
    <t>B1-49</t>
  </si>
  <si>
    <t>B1-50</t>
  </si>
  <si>
    <t>B1-51</t>
  </si>
  <si>
    <t>B1-52</t>
  </si>
  <si>
    <t>B1-53</t>
  </si>
  <si>
    <t>B1-54</t>
  </si>
  <si>
    <t>B1-55</t>
  </si>
  <si>
    <t>ATTENTION DEUX ONGLETS</t>
  </si>
  <si>
    <t xml:space="preserve"> </t>
  </si>
  <si>
    <t>DQE 20 000 kms/an</t>
  </si>
  <si>
    <t>DQE 30 000 kms/an</t>
  </si>
  <si>
    <t>DQE 10 000 kms/an</t>
  </si>
  <si>
    <t>D1-10</t>
  </si>
  <si>
    <t>D1-11</t>
  </si>
  <si>
    <t>D1-12</t>
  </si>
  <si>
    <t>D1-13</t>
  </si>
  <si>
    <t>D1-14</t>
  </si>
  <si>
    <t>D1-15</t>
  </si>
  <si>
    <t>D1-16</t>
  </si>
  <si>
    <t>D1-17</t>
  </si>
  <si>
    <t>D1-18</t>
  </si>
  <si>
    <t>D1-19</t>
  </si>
  <si>
    <t>D1-20</t>
  </si>
  <si>
    <t>D1-21</t>
  </si>
  <si>
    <t>D1-22</t>
  </si>
  <si>
    <t>D1-23</t>
  </si>
  <si>
    <t>D1-24</t>
  </si>
  <si>
    <t>D1-25</t>
  </si>
  <si>
    <t>D1-26</t>
  </si>
  <si>
    <t>D1-27</t>
  </si>
  <si>
    <t>DQE 5 000 kms/an</t>
  </si>
  <si>
    <t>REPONSE DU SOUMISSIONNAIRE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</si>
</sst>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18"/>
      <color rgb="FFFF0000"/>
      <name val="Arial Narrow"/>
      <family val="2"/>
    </font>
    <font>
      <b/>
      <sz val="11"/>
      <name val="Calibri"/>
      <family val="2"/>
      <scheme val="minor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b/>
      <sz val="16"/>
      <color theme="1"/>
      <name val="Arial Narrow"/>
      <family val="2"/>
    </font>
    <font>
      <sz val="10"/>
      <color rgb="FF000000"/>
      <name val="Arial Narrow"/>
      <family val="2"/>
    </font>
    <font>
      <b/>
      <u/>
      <sz val="18"/>
      <color theme="1"/>
      <name val="Calibri"/>
      <family val="2"/>
      <scheme val="minor"/>
    </font>
    <font>
      <b/>
      <sz val="12"/>
      <name val="Arial Narrow"/>
      <family val="2"/>
    </font>
    <font>
      <sz val="9"/>
      <color theme="1"/>
      <name val="Arial Narrow"/>
      <family val="2"/>
    </font>
    <font>
      <b/>
      <sz val="10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F1F5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E7EE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0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44" fontId="2" fillId="0" borderId="22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27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26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6" fillId="3" borderId="1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44" fontId="2" fillId="0" borderId="24" xfId="1" applyFont="1" applyBorder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2" fillId="5" borderId="5" xfId="1" applyNumberFormat="1" applyFont="1" applyFill="1" applyBorder="1" applyAlignment="1">
      <alignment horizontal="center" vertical="center"/>
    </xf>
    <xf numFmtId="0" fontId="2" fillId="5" borderId="4" xfId="1" applyNumberFormat="1" applyFont="1" applyFill="1" applyBorder="1" applyAlignment="1">
      <alignment horizontal="center" vertical="center"/>
    </xf>
    <xf numFmtId="44" fontId="2" fillId="5" borderId="22" xfId="1" applyFont="1" applyFill="1" applyBorder="1" applyAlignment="1">
      <alignment horizontal="center" vertical="center"/>
    </xf>
    <xf numFmtId="44" fontId="2" fillId="5" borderId="27" xfId="1" applyFont="1" applyFill="1" applyBorder="1" applyAlignment="1">
      <alignment horizontal="center" vertical="center"/>
    </xf>
    <xf numFmtId="44" fontId="1" fillId="5" borderId="18" xfId="1" applyFont="1" applyFill="1" applyBorder="1" applyAlignment="1">
      <alignment horizontal="center" vertical="center"/>
    </xf>
    <xf numFmtId="44" fontId="1" fillId="5" borderId="30" xfId="1" applyFont="1" applyFill="1" applyBorder="1" applyAlignment="1">
      <alignment horizontal="center" vertical="center"/>
    </xf>
    <xf numFmtId="44" fontId="2" fillId="5" borderId="18" xfId="1" applyFont="1" applyFill="1" applyBorder="1" applyAlignment="1">
      <alignment horizontal="center" vertical="center"/>
    </xf>
    <xf numFmtId="44" fontId="2" fillId="5" borderId="30" xfId="1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Alignment="1">
      <alignment vertical="center" wrapText="1"/>
    </xf>
    <xf numFmtId="0" fontId="1" fillId="3" borderId="38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/>
    </xf>
    <xf numFmtId="49" fontId="0" fillId="2" borderId="24" xfId="0" applyNumberFormat="1" applyFont="1" applyFill="1" applyBorder="1" applyAlignment="1">
      <alignment horizontal="center" vertical="center"/>
    </xf>
    <xf numFmtId="49" fontId="0" fillId="2" borderId="15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9" fontId="0" fillId="2" borderId="32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49" fontId="0" fillId="2" borderId="5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0" fillId="0" borderId="37" xfId="0" applyFont="1" applyBorder="1" applyAlignment="1">
      <alignment vertical="center"/>
    </xf>
    <xf numFmtId="49" fontId="3" fillId="3" borderId="44" xfId="0" applyNumberFormat="1" applyFont="1" applyFill="1" applyBorder="1" applyAlignment="1">
      <alignment vertical="center"/>
    </xf>
    <xf numFmtId="0" fontId="3" fillId="3" borderId="45" xfId="0" applyFont="1" applyFill="1" applyBorder="1" applyAlignment="1">
      <alignment vertical="center"/>
    </xf>
    <xf numFmtId="0" fontId="3" fillId="3" borderId="4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22" fillId="8" borderId="0" xfId="0" applyFont="1" applyFill="1" applyAlignment="1">
      <alignment vertical="center"/>
    </xf>
    <xf numFmtId="0" fontId="0" fillId="8" borderId="0" xfId="0" applyFill="1"/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44" fontId="2" fillId="0" borderId="52" xfId="1" applyFont="1" applyBorder="1" applyAlignment="1">
      <alignment horizontal="center" vertical="center"/>
    </xf>
    <xf numFmtId="44" fontId="2" fillId="5" borderId="21" xfId="1" applyFont="1" applyFill="1" applyBorder="1" applyAlignment="1">
      <alignment horizontal="center" vertical="center"/>
    </xf>
    <xf numFmtId="0" fontId="2" fillId="5" borderId="51" xfId="1" applyNumberFormat="1" applyFont="1" applyFill="1" applyBorder="1" applyAlignment="1">
      <alignment horizontal="center" vertical="center"/>
    </xf>
    <xf numFmtId="44" fontId="2" fillId="5" borderId="16" xfId="1" applyFont="1" applyFill="1" applyBorder="1" applyAlignment="1">
      <alignment horizontal="center" vertical="center"/>
    </xf>
    <xf numFmtId="44" fontId="1" fillId="5" borderId="16" xfId="1" applyFont="1" applyFill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44" fontId="2" fillId="0" borderId="57" xfId="1" applyFont="1" applyBorder="1" applyAlignment="1">
      <alignment horizontal="center" vertical="center"/>
    </xf>
    <xf numFmtId="44" fontId="2" fillId="5" borderId="54" xfId="1" applyFont="1" applyFill="1" applyBorder="1" applyAlignment="1">
      <alignment horizontal="center" vertical="center"/>
    </xf>
    <xf numFmtId="0" fontId="2" fillId="5" borderId="56" xfId="1" applyNumberFormat="1" applyFont="1" applyFill="1" applyBorder="1" applyAlignment="1">
      <alignment horizontal="center" vertical="center"/>
    </xf>
    <xf numFmtId="44" fontId="2" fillId="5" borderId="55" xfId="1" applyFont="1" applyFill="1" applyBorder="1" applyAlignment="1">
      <alignment horizontal="center" vertical="center"/>
    </xf>
    <xf numFmtId="44" fontId="1" fillId="5" borderId="55" xfId="1" applyFont="1" applyFill="1" applyBorder="1" applyAlignment="1">
      <alignment horizontal="center" vertical="center"/>
    </xf>
    <xf numFmtId="0" fontId="0" fillId="0" borderId="55" xfId="0" applyFont="1" applyBorder="1" applyAlignment="1">
      <alignment vertical="center"/>
    </xf>
    <xf numFmtId="44" fontId="2" fillId="0" borderId="23" xfId="1" applyFont="1" applyBorder="1" applyAlignment="1">
      <alignment horizontal="center" vertical="center"/>
    </xf>
    <xf numFmtId="44" fontId="2" fillId="5" borderId="28" xfId="1" applyFont="1" applyFill="1" applyBorder="1" applyAlignment="1">
      <alignment horizontal="center" vertical="center"/>
    </xf>
    <xf numFmtId="0" fontId="2" fillId="5" borderId="9" xfId="1" applyNumberFormat="1" applyFont="1" applyFill="1" applyBorder="1" applyAlignment="1">
      <alignment horizontal="center" vertical="center"/>
    </xf>
    <xf numFmtId="44" fontId="2" fillId="5" borderId="19" xfId="1" applyFont="1" applyFill="1" applyBorder="1" applyAlignment="1">
      <alignment horizontal="center" vertical="center"/>
    </xf>
    <xf numFmtId="44" fontId="1" fillId="5" borderId="19" xfId="1" applyFont="1" applyFill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44" fontId="2" fillId="0" borderId="59" xfId="1" applyFont="1" applyBorder="1" applyAlignment="1">
      <alignment horizontal="center" vertical="center"/>
    </xf>
    <xf numFmtId="44" fontId="2" fillId="5" borderId="0" xfId="1" applyFont="1" applyFill="1" applyBorder="1" applyAlignment="1">
      <alignment horizontal="center" vertical="center"/>
    </xf>
    <xf numFmtId="0" fontId="2" fillId="5" borderId="58" xfId="1" applyNumberFormat="1" applyFont="1" applyFill="1" applyBorder="1" applyAlignment="1">
      <alignment horizontal="center" vertical="center"/>
    </xf>
    <xf numFmtId="44" fontId="2" fillId="5" borderId="50" xfId="1" applyFont="1" applyFill="1" applyBorder="1" applyAlignment="1">
      <alignment horizontal="center" vertical="center"/>
    </xf>
    <xf numFmtId="44" fontId="1" fillId="5" borderId="50" xfId="1" applyFont="1" applyFill="1" applyBorder="1" applyAlignment="1">
      <alignment horizontal="center" vertical="center"/>
    </xf>
    <xf numFmtId="0" fontId="0" fillId="0" borderId="50" xfId="0" applyFont="1" applyBorder="1" applyAlignment="1">
      <alignment vertical="center"/>
    </xf>
    <xf numFmtId="44" fontId="2" fillId="0" borderId="35" xfId="1" applyFont="1" applyBorder="1" applyAlignment="1">
      <alignment horizontal="center" vertical="center"/>
    </xf>
    <xf numFmtId="44" fontId="2" fillId="5" borderId="36" xfId="1" applyFont="1" applyFill="1" applyBorder="1" applyAlignment="1">
      <alignment horizontal="center" vertical="center"/>
    </xf>
    <xf numFmtId="0" fontId="2" fillId="5" borderId="60" xfId="1" applyNumberFormat="1" applyFont="1" applyFill="1" applyBorder="1" applyAlignment="1">
      <alignment horizontal="center" vertical="center"/>
    </xf>
    <xf numFmtId="44" fontId="2" fillId="5" borderId="37" xfId="1" applyFont="1" applyFill="1" applyBorder="1" applyAlignment="1">
      <alignment horizontal="center" vertical="center"/>
    </xf>
    <xf numFmtId="44" fontId="1" fillId="5" borderId="37" xfId="1" applyFont="1" applyFill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2" fillId="0" borderId="60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9" fillId="3" borderId="4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6" fontId="8" fillId="3" borderId="38" xfId="0" applyNumberFormat="1" applyFont="1" applyFill="1" applyBorder="1" applyAlignment="1">
      <alignment horizontal="left" vertical="center" wrapText="1"/>
    </xf>
    <xf numFmtId="6" fontId="8" fillId="3" borderId="33" xfId="0" applyNumberFormat="1" applyFont="1" applyFill="1" applyBorder="1" applyAlignment="1">
      <alignment horizontal="left" vertical="center" wrapText="1"/>
    </xf>
    <xf numFmtId="6" fontId="8" fillId="3" borderId="45" xfId="0" applyNumberFormat="1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3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20" fillId="7" borderId="38" xfId="0" applyFont="1" applyFill="1" applyBorder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0" fontId="2" fillId="9" borderId="53" xfId="1" applyNumberFormat="1" applyFont="1" applyFill="1" applyBorder="1" applyAlignment="1">
      <alignment horizontal="center" vertical="center"/>
    </xf>
    <xf numFmtId="0" fontId="2" fillId="9" borderId="54" xfId="1" applyNumberFormat="1" applyFont="1" applyFill="1" applyBorder="1" applyAlignment="1">
      <alignment horizontal="center" vertical="center"/>
    </xf>
    <xf numFmtId="0" fontId="2" fillId="9" borderId="55" xfId="1" applyNumberFormat="1" applyFont="1" applyFill="1" applyBorder="1" applyAlignment="1">
      <alignment horizontal="center" vertical="center"/>
    </xf>
    <xf numFmtId="0" fontId="2" fillId="9" borderId="49" xfId="1" applyNumberFormat="1" applyFont="1" applyFill="1" applyBorder="1" applyAlignment="1">
      <alignment horizontal="center" vertical="center"/>
    </xf>
    <xf numFmtId="0" fontId="2" fillId="9" borderId="0" xfId="1" applyNumberFormat="1" applyFont="1" applyFill="1" applyBorder="1" applyAlignment="1">
      <alignment horizontal="center" vertical="center"/>
    </xf>
    <xf numFmtId="0" fontId="2" fillId="9" borderId="50" xfId="1" applyNumberFormat="1" applyFont="1" applyFill="1" applyBorder="1" applyAlignment="1">
      <alignment horizontal="center" vertical="center"/>
    </xf>
    <xf numFmtId="0" fontId="2" fillId="9" borderId="39" xfId="1" applyNumberFormat="1" applyFont="1" applyFill="1" applyBorder="1" applyAlignment="1">
      <alignment horizontal="center" vertical="center"/>
    </xf>
    <xf numFmtId="0" fontId="2" fillId="9" borderId="28" xfId="1" applyNumberFormat="1" applyFont="1" applyFill="1" applyBorder="1" applyAlignment="1">
      <alignment horizontal="center" vertical="center"/>
    </xf>
    <xf numFmtId="0" fontId="2" fillId="9" borderId="19" xfId="1" applyNumberFormat="1" applyFont="1" applyFill="1" applyBorder="1" applyAlignment="1">
      <alignment horizontal="center" vertical="center"/>
    </xf>
    <xf numFmtId="0" fontId="2" fillId="9" borderId="42" xfId="1" applyNumberFormat="1" applyFont="1" applyFill="1" applyBorder="1" applyAlignment="1">
      <alignment horizontal="center" vertical="center"/>
    </xf>
    <xf numFmtId="0" fontId="2" fillId="9" borderId="36" xfId="1" applyNumberFormat="1" applyFont="1" applyFill="1" applyBorder="1" applyAlignment="1">
      <alignment horizontal="center" vertical="center"/>
    </xf>
    <xf numFmtId="0" fontId="2" fillId="9" borderId="37" xfId="1" applyNumberFormat="1" applyFont="1" applyFill="1" applyBorder="1" applyAlignment="1">
      <alignment horizontal="center" vertical="center"/>
    </xf>
    <xf numFmtId="0" fontId="2" fillId="9" borderId="41" xfId="1" applyNumberFormat="1" applyFont="1" applyFill="1" applyBorder="1" applyAlignment="1">
      <alignment horizontal="center" vertical="center"/>
    </xf>
    <xf numFmtId="0" fontId="2" fillId="9" borderId="27" xfId="1" applyNumberFormat="1" applyFont="1" applyFill="1" applyBorder="1" applyAlignment="1">
      <alignment horizontal="center" vertical="center"/>
    </xf>
    <xf numFmtId="0" fontId="2" fillId="9" borderId="30" xfId="1" applyNumberFormat="1" applyFont="1" applyFill="1" applyBorder="1" applyAlignment="1">
      <alignment horizontal="center" vertical="center"/>
    </xf>
    <xf numFmtId="0" fontId="2" fillId="9" borderId="40" xfId="1" applyNumberFormat="1" applyFont="1" applyFill="1" applyBorder="1" applyAlignment="1">
      <alignment horizontal="center" vertical="center"/>
    </xf>
    <xf numFmtId="0" fontId="2" fillId="9" borderId="21" xfId="1" applyNumberFormat="1" applyFont="1" applyFill="1" applyBorder="1" applyAlignment="1">
      <alignment horizontal="center" vertical="center"/>
    </xf>
    <xf numFmtId="0" fontId="2" fillId="9" borderId="16" xfId="1" applyNumberFormat="1" applyFont="1" applyFill="1" applyBorder="1" applyAlignment="1">
      <alignment horizontal="center" vertical="center"/>
    </xf>
    <xf numFmtId="0" fontId="2" fillId="9" borderId="43" xfId="1" applyNumberFormat="1" applyFont="1" applyFill="1" applyBorder="1" applyAlignment="1">
      <alignment horizontal="center" vertical="center"/>
    </xf>
    <xf numFmtId="0" fontId="2" fillId="9" borderId="26" xfId="1" applyNumberFormat="1" applyFont="1" applyFill="1" applyBorder="1" applyAlignment="1">
      <alignment horizontal="center" vertical="center"/>
    </xf>
    <xf numFmtId="0" fontId="2" fillId="9" borderId="20" xfId="1" applyNumberFormat="1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6" fontId="8" fillId="3" borderId="17" xfId="0" applyNumberFormat="1" applyFont="1" applyFill="1" applyBorder="1" applyAlignment="1">
      <alignment horizontal="left" vertical="center" wrapText="1"/>
    </xf>
    <xf numFmtId="6" fontId="8" fillId="3" borderId="22" xfId="0" applyNumberFormat="1" applyFont="1" applyFill="1" applyBorder="1" applyAlignment="1">
      <alignment horizontal="left" vertical="center" wrapText="1"/>
    </xf>
    <xf numFmtId="6" fontId="8" fillId="3" borderId="25" xfId="0" applyNumberFormat="1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5" borderId="43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4E7EE"/>
      <color rgb="FFD3F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1617051</xdr:colOff>
      <xdr:row>1</xdr:row>
      <xdr:rowOff>2242</xdr:rowOff>
    </xdr:to>
    <xdr:pic>
      <xdr:nvPicPr>
        <xdr:cNvPr id="3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81292" cy="96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134471</xdr:rowOff>
    </xdr:from>
    <xdr:to>
      <xdr:col>2</xdr:col>
      <xdr:colOff>1572227</xdr:colOff>
      <xdr:row>1</xdr:row>
      <xdr:rowOff>2242</xdr:rowOff>
    </xdr:to>
    <xdr:pic>
      <xdr:nvPicPr>
        <xdr:cNvPr id="2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4471"/>
          <a:ext cx="2392498" cy="957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O85"/>
  <sheetViews>
    <sheetView view="pageBreakPreview" topLeftCell="A79" zoomScale="85" zoomScaleNormal="85" zoomScaleSheetLayoutView="85" workbookViewId="0">
      <selection activeCell="I2" sqref="I2"/>
    </sheetView>
  </sheetViews>
  <sheetFormatPr baseColWidth="10" defaultRowHeight="15" x14ac:dyDescent="0.25"/>
  <cols>
    <col min="1" max="1" width="5.7109375" style="68" bestFit="1" customWidth="1"/>
    <col min="2" max="2" width="5.5703125" customWidth="1"/>
    <col min="3" max="3" width="32.5703125" customWidth="1"/>
    <col min="4" max="4" width="46.42578125" style="1" customWidth="1"/>
    <col min="5" max="5" width="12.5703125" style="1" bestFit="1" customWidth="1"/>
    <col min="6" max="6" width="11.140625" style="1" customWidth="1"/>
    <col min="7" max="7" width="22.7109375" style="1" customWidth="1"/>
    <col min="8" max="8" width="12.140625" style="1" bestFit="1" customWidth="1"/>
    <col min="9" max="9" width="20.85546875" style="1" customWidth="1"/>
    <col min="10" max="10" width="26.85546875" style="1" customWidth="1"/>
    <col min="11" max="12" width="20.85546875" style="1" customWidth="1"/>
    <col min="13" max="13" width="21.5703125" style="2" customWidth="1"/>
    <col min="14" max="14" width="46.140625" style="2" customWidth="1"/>
  </cols>
  <sheetData>
    <row r="1" spans="1:249" s="3" customFormat="1" ht="86.25" customHeight="1" x14ac:dyDescent="0.25">
      <c r="A1" s="67"/>
      <c r="C1" s="9"/>
      <c r="D1" s="12" t="s">
        <v>9</v>
      </c>
      <c r="E1" s="12"/>
      <c r="J1" s="12"/>
      <c r="K1" s="12"/>
      <c r="N1" s="7"/>
      <c r="O1" s="7"/>
      <c r="P1" s="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</row>
    <row r="3" spans="1:249" s="8" customFormat="1" ht="15.75" x14ac:dyDescent="0.25">
      <c r="A3" s="5" t="s">
        <v>45</v>
      </c>
      <c r="B3" s="5"/>
      <c r="C3" s="5"/>
      <c r="D3" s="5"/>
      <c r="E3" s="5"/>
      <c r="F3" s="5"/>
      <c r="G3" s="5"/>
      <c r="H3" s="5"/>
      <c r="I3" s="5"/>
      <c r="J3" s="6"/>
      <c r="K3" s="5"/>
      <c r="L3" s="5"/>
      <c r="M3" s="5"/>
      <c r="N3" s="7"/>
      <c r="O3" s="7"/>
      <c r="P3" s="7"/>
    </row>
    <row r="5" spans="1:249" ht="23.25" x14ac:dyDescent="0.35">
      <c r="A5" s="64" t="s">
        <v>46</v>
      </c>
      <c r="D5" s="93" t="s">
        <v>139</v>
      </c>
      <c r="E5" s="94"/>
      <c r="F5" s="94"/>
    </row>
    <row r="6" spans="1:249" ht="15.75" thickBot="1" x14ac:dyDescent="0.3">
      <c r="A6" s="1"/>
      <c r="B6" s="1"/>
      <c r="C6" s="1" t="s">
        <v>140</v>
      </c>
    </row>
    <row r="7" spans="1:249" ht="22.9" customHeight="1" thickBot="1" x14ac:dyDescent="0.3">
      <c r="A7" s="67"/>
      <c r="C7" s="14" t="s">
        <v>140</v>
      </c>
      <c r="D7" s="14"/>
      <c r="E7" s="14"/>
      <c r="F7" s="14"/>
      <c r="G7" s="148" t="s">
        <v>163</v>
      </c>
      <c r="H7" s="149"/>
      <c r="I7" s="149"/>
      <c r="J7" s="149"/>
      <c r="K7" s="149"/>
      <c r="L7" s="149"/>
      <c r="M7" s="150"/>
    </row>
    <row r="8" spans="1:249" s="4" customFormat="1" ht="67.5" customHeight="1" thickBot="1" x14ac:dyDescent="0.3">
      <c r="A8" s="135" t="s">
        <v>26</v>
      </c>
      <c r="B8" s="136"/>
      <c r="C8" s="136"/>
      <c r="D8" s="137"/>
      <c r="E8" s="133" t="s">
        <v>21</v>
      </c>
      <c r="F8" s="134"/>
      <c r="G8" s="138" t="s">
        <v>3</v>
      </c>
      <c r="H8" s="140" t="s">
        <v>32</v>
      </c>
      <c r="I8" s="35" t="s">
        <v>34</v>
      </c>
      <c r="J8" s="27" t="s">
        <v>123</v>
      </c>
      <c r="K8" s="37" t="s">
        <v>124</v>
      </c>
      <c r="L8" s="45" t="s">
        <v>6</v>
      </c>
      <c r="M8" s="142" t="s">
        <v>0</v>
      </c>
    </row>
    <row r="9" spans="1:249" s="3" customFormat="1" ht="26.25" thickBot="1" x14ac:dyDescent="0.3">
      <c r="A9" s="87" t="s">
        <v>54</v>
      </c>
      <c r="B9" s="88" t="s">
        <v>8</v>
      </c>
      <c r="C9" s="89" t="s">
        <v>43</v>
      </c>
      <c r="D9" s="90" t="s">
        <v>16</v>
      </c>
      <c r="E9" s="91" t="s">
        <v>14</v>
      </c>
      <c r="F9" s="92" t="s">
        <v>15</v>
      </c>
      <c r="G9" s="139"/>
      <c r="H9" s="141"/>
      <c r="I9" s="36" t="s">
        <v>2</v>
      </c>
      <c r="J9" s="13" t="s">
        <v>4</v>
      </c>
      <c r="K9" s="38" t="s">
        <v>5</v>
      </c>
      <c r="L9" s="28" t="s">
        <v>7</v>
      </c>
      <c r="M9" s="143"/>
    </row>
    <row r="10" spans="1:249" ht="25.5" customHeight="1" x14ac:dyDescent="0.25">
      <c r="A10" s="77" t="s">
        <v>55</v>
      </c>
      <c r="B10" s="72" t="s">
        <v>39</v>
      </c>
      <c r="C10" s="56" t="s">
        <v>17</v>
      </c>
      <c r="D10" s="58" t="s">
        <v>22</v>
      </c>
      <c r="E10" s="59" t="s">
        <v>10</v>
      </c>
      <c r="F10" s="63" t="s">
        <v>12</v>
      </c>
      <c r="G10" s="21"/>
      <c r="H10" s="15"/>
      <c r="I10" s="16"/>
      <c r="J10" s="16"/>
      <c r="K10" s="29"/>
      <c r="L10" s="29"/>
      <c r="M10" s="24"/>
      <c r="N10"/>
    </row>
    <row r="11" spans="1:249" ht="25.5" x14ac:dyDescent="0.25">
      <c r="A11" s="78" t="s">
        <v>56</v>
      </c>
      <c r="B11" s="73" t="s">
        <v>39</v>
      </c>
      <c r="C11" s="57" t="s">
        <v>17</v>
      </c>
      <c r="D11" s="60" t="s">
        <v>22</v>
      </c>
      <c r="E11" s="61" t="s">
        <v>11</v>
      </c>
      <c r="F11" s="62" t="s">
        <v>37</v>
      </c>
      <c r="G11" s="22"/>
      <c r="H11" s="17"/>
      <c r="I11" s="18"/>
      <c r="J11" s="18"/>
      <c r="K11" s="30"/>
      <c r="L11" s="30"/>
      <c r="M11" s="25"/>
      <c r="N11"/>
    </row>
    <row r="12" spans="1:249" ht="33" customHeight="1" x14ac:dyDescent="0.25">
      <c r="A12" s="78" t="s">
        <v>57</v>
      </c>
      <c r="B12" s="73" t="s">
        <v>39</v>
      </c>
      <c r="C12" s="57" t="s">
        <v>17</v>
      </c>
      <c r="D12" s="60" t="s">
        <v>121</v>
      </c>
      <c r="E12" s="61" t="s">
        <v>11</v>
      </c>
      <c r="F12" s="62" t="s">
        <v>35</v>
      </c>
      <c r="G12" s="22"/>
      <c r="H12" s="17"/>
      <c r="I12" s="18"/>
      <c r="J12" s="18"/>
      <c r="K12" s="30"/>
      <c r="L12" s="30"/>
      <c r="M12" s="25"/>
      <c r="N12"/>
    </row>
    <row r="13" spans="1:249" ht="33" customHeight="1" x14ac:dyDescent="0.25">
      <c r="A13" s="78" t="s">
        <v>58</v>
      </c>
      <c r="B13" s="73" t="s">
        <v>40</v>
      </c>
      <c r="C13" s="57" t="s">
        <v>127</v>
      </c>
      <c r="D13" s="60" t="s">
        <v>129</v>
      </c>
      <c r="E13" s="61" t="s">
        <v>11</v>
      </c>
      <c r="F13" s="62" t="s">
        <v>37</v>
      </c>
      <c r="G13" s="22"/>
      <c r="H13" s="17"/>
      <c r="I13" s="18"/>
      <c r="J13" s="18"/>
      <c r="K13" s="30"/>
      <c r="L13" s="30"/>
      <c r="M13" s="25"/>
      <c r="N13"/>
    </row>
    <row r="14" spans="1:249" ht="25.5" x14ac:dyDescent="0.25">
      <c r="A14" s="78" t="s">
        <v>59</v>
      </c>
      <c r="B14" s="73" t="s">
        <v>41</v>
      </c>
      <c r="C14" s="57" t="s">
        <v>18</v>
      </c>
      <c r="D14" s="60" t="s">
        <v>23</v>
      </c>
      <c r="E14" s="61" t="s">
        <v>11</v>
      </c>
      <c r="F14" s="62" t="s">
        <v>37</v>
      </c>
      <c r="G14" s="22"/>
      <c r="H14" s="17"/>
      <c r="I14" s="18"/>
      <c r="J14" s="18"/>
      <c r="K14" s="30"/>
      <c r="L14" s="30"/>
      <c r="M14" s="25"/>
      <c r="N14"/>
    </row>
    <row r="15" spans="1:249" x14ac:dyDescent="0.25">
      <c r="A15" s="78" t="s">
        <v>60</v>
      </c>
      <c r="B15" s="73" t="s">
        <v>41</v>
      </c>
      <c r="C15" s="57" t="s">
        <v>18</v>
      </c>
      <c r="D15" s="60" t="s">
        <v>44</v>
      </c>
      <c r="E15" s="61" t="s">
        <v>11</v>
      </c>
      <c r="F15" s="62" t="s">
        <v>35</v>
      </c>
      <c r="G15" s="22"/>
      <c r="H15" s="17"/>
      <c r="I15" s="18"/>
      <c r="J15" s="18"/>
      <c r="K15" s="30"/>
      <c r="L15" s="30"/>
      <c r="M15" s="25"/>
      <c r="N15"/>
    </row>
    <row r="16" spans="1:249" ht="32.25" customHeight="1" x14ac:dyDescent="0.25">
      <c r="A16" s="78" t="s">
        <v>61</v>
      </c>
      <c r="B16" s="73" t="s">
        <v>126</v>
      </c>
      <c r="C16" s="57" t="s">
        <v>19</v>
      </c>
      <c r="D16" s="60" t="s">
        <v>24</v>
      </c>
      <c r="E16" s="80" t="s">
        <v>38</v>
      </c>
      <c r="F16" s="62" t="s">
        <v>13</v>
      </c>
      <c r="G16" s="22"/>
      <c r="H16" s="17"/>
      <c r="I16" s="18"/>
      <c r="J16" s="18"/>
      <c r="K16" s="30"/>
      <c r="L16" s="30"/>
      <c r="M16" s="25"/>
      <c r="N16"/>
    </row>
    <row r="17" spans="1:14" ht="32.25" customHeight="1" x14ac:dyDescent="0.25">
      <c r="A17" s="78" t="s">
        <v>62</v>
      </c>
      <c r="B17" s="73" t="s">
        <v>126</v>
      </c>
      <c r="C17" s="57" t="s">
        <v>19</v>
      </c>
      <c r="D17" s="60" t="s">
        <v>125</v>
      </c>
      <c r="E17" s="81" t="s">
        <v>11</v>
      </c>
      <c r="F17" s="62" t="s">
        <v>35</v>
      </c>
      <c r="G17" s="22"/>
      <c r="H17" s="17"/>
      <c r="I17" s="18"/>
      <c r="J17" s="18"/>
      <c r="K17" s="30"/>
      <c r="L17" s="30"/>
      <c r="M17" s="25"/>
      <c r="N17"/>
    </row>
    <row r="18" spans="1:14" ht="51.75" thickBot="1" x14ac:dyDescent="0.3">
      <c r="A18" s="79" t="s">
        <v>63</v>
      </c>
      <c r="B18" s="74" t="s">
        <v>128</v>
      </c>
      <c r="C18" s="82" t="s">
        <v>20</v>
      </c>
      <c r="D18" s="83" t="s">
        <v>25</v>
      </c>
      <c r="E18" s="84" t="s">
        <v>38</v>
      </c>
      <c r="F18" s="85" t="s">
        <v>13</v>
      </c>
      <c r="G18" s="23"/>
      <c r="H18" s="19"/>
      <c r="I18" s="20"/>
      <c r="J18" s="20"/>
      <c r="K18" s="31"/>
      <c r="L18" s="31"/>
      <c r="M18" s="26"/>
      <c r="N18"/>
    </row>
    <row r="19" spans="1:14" ht="15.75" thickBot="1" x14ac:dyDescent="0.3">
      <c r="A19" s="67"/>
      <c r="B19" s="3"/>
    </row>
    <row r="20" spans="1:14" ht="63.75" customHeight="1" thickBot="1" x14ac:dyDescent="0.3">
      <c r="A20" s="135" t="s">
        <v>27</v>
      </c>
      <c r="B20" s="136"/>
      <c r="C20" s="136"/>
      <c r="D20" s="137"/>
      <c r="E20" s="133" t="s">
        <v>21</v>
      </c>
      <c r="F20" s="134"/>
      <c r="G20" s="138" t="s">
        <v>3</v>
      </c>
      <c r="H20" s="140" t="s">
        <v>32</v>
      </c>
      <c r="I20" s="47" t="s">
        <v>34</v>
      </c>
      <c r="J20" s="46" t="s">
        <v>123</v>
      </c>
      <c r="K20" s="37" t="s">
        <v>124</v>
      </c>
      <c r="L20" s="45" t="s">
        <v>6</v>
      </c>
      <c r="M20" s="142" t="s">
        <v>0</v>
      </c>
    </row>
    <row r="21" spans="1:14" ht="26.25" thickBot="1" x14ac:dyDescent="0.3">
      <c r="A21" s="87" t="s">
        <v>54</v>
      </c>
      <c r="B21" s="88" t="s">
        <v>8</v>
      </c>
      <c r="C21" s="89" t="s">
        <v>43</v>
      </c>
      <c r="D21" s="90" t="s">
        <v>16</v>
      </c>
      <c r="E21" s="91" t="s">
        <v>14</v>
      </c>
      <c r="F21" s="92" t="s">
        <v>15</v>
      </c>
      <c r="G21" s="139"/>
      <c r="H21" s="141"/>
      <c r="I21" s="36" t="s">
        <v>2</v>
      </c>
      <c r="J21" s="13" t="s">
        <v>4</v>
      </c>
      <c r="K21" s="38" t="s">
        <v>5</v>
      </c>
      <c r="L21" s="28" t="s">
        <v>7</v>
      </c>
      <c r="M21" s="143"/>
    </row>
    <row r="22" spans="1:14" ht="25.5" x14ac:dyDescent="0.25">
      <c r="A22" s="77" t="s">
        <v>64</v>
      </c>
      <c r="B22" s="72" t="s">
        <v>39</v>
      </c>
      <c r="C22" s="56" t="s">
        <v>17</v>
      </c>
      <c r="D22" s="58" t="s">
        <v>22</v>
      </c>
      <c r="E22" s="59" t="s">
        <v>10</v>
      </c>
      <c r="F22" s="63" t="s">
        <v>12</v>
      </c>
      <c r="G22" s="21"/>
      <c r="H22" s="15"/>
      <c r="I22" s="16"/>
      <c r="J22" s="16"/>
      <c r="K22" s="29"/>
      <c r="L22" s="29"/>
      <c r="M22" s="24"/>
    </row>
    <row r="23" spans="1:14" ht="25.5" x14ac:dyDescent="0.25">
      <c r="A23" s="78" t="s">
        <v>65</v>
      </c>
      <c r="B23" s="73" t="s">
        <v>39</v>
      </c>
      <c r="C23" s="57" t="s">
        <v>17</v>
      </c>
      <c r="D23" s="60" t="s">
        <v>22</v>
      </c>
      <c r="E23" s="61" t="s">
        <v>11</v>
      </c>
      <c r="F23" s="62" t="s">
        <v>37</v>
      </c>
      <c r="G23" s="22"/>
      <c r="H23" s="17"/>
      <c r="I23" s="18"/>
      <c r="J23" s="18"/>
      <c r="K23" s="30"/>
      <c r="L23" s="30"/>
      <c r="M23" s="25"/>
    </row>
    <row r="24" spans="1:14" ht="38.25" x14ac:dyDescent="0.25">
      <c r="A24" s="78" t="s">
        <v>66</v>
      </c>
      <c r="B24" s="73" t="s">
        <v>39</v>
      </c>
      <c r="C24" s="57" t="s">
        <v>17</v>
      </c>
      <c r="D24" s="60" t="s">
        <v>121</v>
      </c>
      <c r="E24" s="61" t="s">
        <v>11</v>
      </c>
      <c r="F24" s="62" t="s">
        <v>35</v>
      </c>
      <c r="G24" s="22"/>
      <c r="H24" s="17"/>
      <c r="I24" s="18"/>
      <c r="J24" s="18"/>
      <c r="K24" s="30"/>
      <c r="L24" s="30"/>
      <c r="M24" s="25"/>
    </row>
    <row r="25" spans="1:14" x14ac:dyDescent="0.25">
      <c r="A25" s="78" t="s">
        <v>67</v>
      </c>
      <c r="B25" s="73" t="s">
        <v>40</v>
      </c>
      <c r="C25" s="57" t="s">
        <v>127</v>
      </c>
      <c r="D25" s="60" t="s">
        <v>129</v>
      </c>
      <c r="E25" s="61" t="s">
        <v>11</v>
      </c>
      <c r="F25" s="62" t="s">
        <v>37</v>
      </c>
      <c r="G25" s="22"/>
      <c r="H25" s="17"/>
      <c r="I25" s="18"/>
      <c r="J25" s="18"/>
      <c r="K25" s="30"/>
      <c r="L25" s="30"/>
      <c r="M25" s="25"/>
    </row>
    <row r="26" spans="1:14" ht="25.5" x14ac:dyDescent="0.25">
      <c r="A26" s="78" t="s">
        <v>68</v>
      </c>
      <c r="B26" s="73" t="s">
        <v>41</v>
      </c>
      <c r="C26" s="57" t="s">
        <v>18</v>
      </c>
      <c r="D26" s="60" t="s">
        <v>23</v>
      </c>
      <c r="E26" s="61" t="s">
        <v>11</v>
      </c>
      <c r="F26" s="62" t="s">
        <v>37</v>
      </c>
      <c r="G26" s="22"/>
      <c r="H26" s="17"/>
      <c r="I26" s="18"/>
      <c r="J26" s="18"/>
      <c r="K26" s="30"/>
      <c r="L26" s="30"/>
      <c r="M26" s="25"/>
    </row>
    <row r="27" spans="1:14" x14ac:dyDescent="0.25">
      <c r="A27" s="78" t="s">
        <v>69</v>
      </c>
      <c r="B27" s="73" t="s">
        <v>41</v>
      </c>
      <c r="C27" s="57" t="s">
        <v>18</v>
      </c>
      <c r="D27" s="60" t="s">
        <v>44</v>
      </c>
      <c r="E27" s="61" t="s">
        <v>11</v>
      </c>
      <c r="F27" s="62" t="s">
        <v>35</v>
      </c>
      <c r="G27" s="22"/>
      <c r="H27" s="17"/>
      <c r="I27" s="18"/>
      <c r="J27" s="18"/>
      <c r="K27" s="30"/>
      <c r="L27" s="30"/>
      <c r="M27" s="25"/>
    </row>
    <row r="28" spans="1:14" ht="25.5" x14ac:dyDescent="0.25">
      <c r="A28" s="78" t="s">
        <v>70</v>
      </c>
      <c r="B28" s="73" t="s">
        <v>126</v>
      </c>
      <c r="C28" s="57" t="s">
        <v>19</v>
      </c>
      <c r="D28" s="60" t="s">
        <v>24</v>
      </c>
      <c r="E28" s="80" t="s">
        <v>38</v>
      </c>
      <c r="F28" s="62" t="s">
        <v>13</v>
      </c>
      <c r="G28" s="22"/>
      <c r="H28" s="17"/>
      <c r="I28" s="18"/>
      <c r="J28" s="18"/>
      <c r="K28" s="30"/>
      <c r="L28" s="30"/>
      <c r="M28" s="25"/>
    </row>
    <row r="29" spans="1:14" ht="25.5" x14ac:dyDescent="0.25">
      <c r="A29" s="78" t="s">
        <v>71</v>
      </c>
      <c r="B29" s="73" t="s">
        <v>126</v>
      </c>
      <c r="C29" s="57" t="s">
        <v>19</v>
      </c>
      <c r="D29" s="60" t="s">
        <v>125</v>
      </c>
      <c r="E29" s="81" t="s">
        <v>11</v>
      </c>
      <c r="F29" s="62" t="s">
        <v>35</v>
      </c>
      <c r="G29" s="22"/>
      <c r="H29" s="17"/>
      <c r="I29" s="18"/>
      <c r="J29" s="18"/>
      <c r="K29" s="30"/>
      <c r="L29" s="30"/>
      <c r="M29" s="25"/>
    </row>
    <row r="30" spans="1:14" ht="51.75" thickBot="1" x14ac:dyDescent="0.3">
      <c r="A30" s="79" t="s">
        <v>72</v>
      </c>
      <c r="B30" s="74" t="s">
        <v>128</v>
      </c>
      <c r="C30" s="82" t="s">
        <v>20</v>
      </c>
      <c r="D30" s="83" t="s">
        <v>25</v>
      </c>
      <c r="E30" s="84" t="s">
        <v>38</v>
      </c>
      <c r="F30" s="85" t="s">
        <v>13</v>
      </c>
      <c r="G30" s="23"/>
      <c r="H30" s="19"/>
      <c r="I30" s="20"/>
      <c r="J30" s="20"/>
      <c r="K30" s="31"/>
      <c r="L30" s="31"/>
      <c r="M30" s="26"/>
    </row>
    <row r="31" spans="1:14" ht="15.75" thickBot="1" x14ac:dyDescent="0.3">
      <c r="A31" s="67"/>
      <c r="B31" s="3"/>
    </row>
    <row r="32" spans="1:14" ht="69.599999999999994" customHeight="1" thickBot="1" x14ac:dyDescent="0.3">
      <c r="A32" s="135" t="s">
        <v>28</v>
      </c>
      <c r="B32" s="136"/>
      <c r="C32" s="136"/>
      <c r="D32" s="137"/>
      <c r="E32" s="133" t="s">
        <v>21</v>
      </c>
      <c r="F32" s="134"/>
      <c r="G32" s="138" t="s">
        <v>3</v>
      </c>
      <c r="H32" s="140" t="s">
        <v>32</v>
      </c>
      <c r="I32" s="47" t="s">
        <v>34</v>
      </c>
      <c r="J32" s="46" t="s">
        <v>123</v>
      </c>
      <c r="K32" s="37" t="s">
        <v>124</v>
      </c>
      <c r="L32" s="45" t="s">
        <v>6</v>
      </c>
      <c r="M32" s="142" t="s">
        <v>0</v>
      </c>
    </row>
    <row r="33" spans="1:13" ht="26.25" thickBot="1" x14ac:dyDescent="0.3">
      <c r="A33" s="87" t="s">
        <v>54</v>
      </c>
      <c r="B33" s="88" t="s">
        <v>8</v>
      </c>
      <c r="C33" s="89" t="s">
        <v>43</v>
      </c>
      <c r="D33" s="90" t="s">
        <v>16</v>
      </c>
      <c r="E33" s="91" t="s">
        <v>14</v>
      </c>
      <c r="F33" s="92" t="s">
        <v>15</v>
      </c>
      <c r="G33" s="139"/>
      <c r="H33" s="141"/>
      <c r="I33" s="36" t="s">
        <v>2</v>
      </c>
      <c r="J33" s="13" t="s">
        <v>4</v>
      </c>
      <c r="K33" s="38" t="s">
        <v>5</v>
      </c>
      <c r="L33" s="28" t="s">
        <v>7</v>
      </c>
      <c r="M33" s="143"/>
    </row>
    <row r="34" spans="1:13" ht="25.5" x14ac:dyDescent="0.25">
      <c r="A34" s="77" t="s">
        <v>73</v>
      </c>
      <c r="B34" s="72" t="s">
        <v>39</v>
      </c>
      <c r="C34" s="56" t="s">
        <v>17</v>
      </c>
      <c r="D34" s="58" t="s">
        <v>22</v>
      </c>
      <c r="E34" s="59" t="s">
        <v>10</v>
      </c>
      <c r="F34" s="63" t="s">
        <v>12</v>
      </c>
      <c r="G34" s="21"/>
      <c r="H34" s="15"/>
      <c r="I34" s="16"/>
      <c r="J34" s="16"/>
      <c r="K34" s="29"/>
      <c r="L34" s="29"/>
      <c r="M34" s="24"/>
    </row>
    <row r="35" spans="1:13" ht="25.5" x14ac:dyDescent="0.25">
      <c r="A35" s="78" t="s">
        <v>74</v>
      </c>
      <c r="B35" s="73" t="s">
        <v>39</v>
      </c>
      <c r="C35" s="57" t="s">
        <v>17</v>
      </c>
      <c r="D35" s="60" t="s">
        <v>22</v>
      </c>
      <c r="E35" s="61" t="s">
        <v>11</v>
      </c>
      <c r="F35" s="62" t="s">
        <v>37</v>
      </c>
      <c r="G35" s="22"/>
      <c r="H35" s="17"/>
      <c r="I35" s="18"/>
      <c r="J35" s="18"/>
      <c r="K35" s="30"/>
      <c r="L35" s="30"/>
      <c r="M35" s="25"/>
    </row>
    <row r="36" spans="1:13" ht="38.25" x14ac:dyDescent="0.25">
      <c r="A36" s="78" t="s">
        <v>75</v>
      </c>
      <c r="B36" s="73" t="s">
        <v>39</v>
      </c>
      <c r="C36" s="57" t="s">
        <v>17</v>
      </c>
      <c r="D36" s="60" t="s">
        <v>121</v>
      </c>
      <c r="E36" s="61" t="s">
        <v>11</v>
      </c>
      <c r="F36" s="62" t="s">
        <v>35</v>
      </c>
      <c r="G36" s="22"/>
      <c r="H36" s="17"/>
      <c r="I36" s="18"/>
      <c r="J36" s="18"/>
      <c r="K36" s="30"/>
      <c r="L36" s="30"/>
      <c r="M36" s="25"/>
    </row>
    <row r="37" spans="1:13" x14ac:dyDescent="0.25">
      <c r="A37" s="78" t="s">
        <v>76</v>
      </c>
      <c r="B37" s="73" t="s">
        <v>40</v>
      </c>
      <c r="C37" s="57" t="s">
        <v>127</v>
      </c>
      <c r="D37" s="60" t="s">
        <v>129</v>
      </c>
      <c r="E37" s="61" t="s">
        <v>11</v>
      </c>
      <c r="F37" s="62" t="s">
        <v>37</v>
      </c>
      <c r="G37" s="22"/>
      <c r="H37" s="17"/>
      <c r="I37" s="18"/>
      <c r="J37" s="18"/>
      <c r="K37" s="30"/>
      <c r="L37" s="30"/>
      <c r="M37" s="25"/>
    </row>
    <row r="38" spans="1:13" ht="25.5" x14ac:dyDescent="0.25">
      <c r="A38" s="78" t="s">
        <v>77</v>
      </c>
      <c r="B38" s="73" t="s">
        <v>41</v>
      </c>
      <c r="C38" s="57" t="s">
        <v>18</v>
      </c>
      <c r="D38" s="60" t="s">
        <v>23</v>
      </c>
      <c r="E38" s="61" t="s">
        <v>11</v>
      </c>
      <c r="F38" s="62" t="s">
        <v>37</v>
      </c>
      <c r="G38" s="22"/>
      <c r="H38" s="17"/>
      <c r="I38" s="18"/>
      <c r="J38" s="18"/>
      <c r="K38" s="30"/>
      <c r="L38" s="30"/>
      <c r="M38" s="25"/>
    </row>
    <row r="39" spans="1:13" x14ac:dyDescent="0.25">
      <c r="A39" s="78" t="s">
        <v>78</v>
      </c>
      <c r="B39" s="73" t="s">
        <v>41</v>
      </c>
      <c r="C39" s="57" t="s">
        <v>18</v>
      </c>
      <c r="D39" s="60" t="s">
        <v>44</v>
      </c>
      <c r="E39" s="61" t="s">
        <v>11</v>
      </c>
      <c r="F39" s="62" t="s">
        <v>35</v>
      </c>
      <c r="G39" s="22"/>
      <c r="H39" s="17"/>
      <c r="I39" s="18"/>
      <c r="J39" s="18"/>
      <c r="K39" s="30"/>
      <c r="L39" s="30"/>
      <c r="M39" s="25"/>
    </row>
    <row r="40" spans="1:13" ht="25.5" x14ac:dyDescent="0.25">
      <c r="A40" s="78" t="s">
        <v>79</v>
      </c>
      <c r="B40" s="73" t="s">
        <v>126</v>
      </c>
      <c r="C40" s="57" t="s">
        <v>19</v>
      </c>
      <c r="D40" s="60" t="s">
        <v>24</v>
      </c>
      <c r="E40" s="80" t="s">
        <v>38</v>
      </c>
      <c r="F40" s="62" t="s">
        <v>13</v>
      </c>
      <c r="G40" s="22"/>
      <c r="H40" s="17"/>
      <c r="I40" s="18"/>
      <c r="J40" s="18"/>
      <c r="K40" s="30"/>
      <c r="L40" s="30"/>
      <c r="M40" s="25"/>
    </row>
    <row r="41" spans="1:13" ht="25.5" x14ac:dyDescent="0.25">
      <c r="A41" s="78" t="s">
        <v>80</v>
      </c>
      <c r="B41" s="73" t="s">
        <v>126</v>
      </c>
      <c r="C41" s="57" t="s">
        <v>19</v>
      </c>
      <c r="D41" s="60" t="s">
        <v>125</v>
      </c>
      <c r="E41" s="81" t="s">
        <v>11</v>
      </c>
      <c r="F41" s="62" t="s">
        <v>35</v>
      </c>
      <c r="G41" s="22"/>
      <c r="H41" s="17"/>
      <c r="I41" s="18"/>
      <c r="J41" s="18"/>
      <c r="K41" s="30"/>
      <c r="L41" s="30"/>
      <c r="M41" s="25"/>
    </row>
    <row r="42" spans="1:13" ht="51.75" thickBot="1" x14ac:dyDescent="0.3">
      <c r="A42" s="79" t="s">
        <v>81</v>
      </c>
      <c r="B42" s="74" t="s">
        <v>128</v>
      </c>
      <c r="C42" s="82" t="s">
        <v>20</v>
      </c>
      <c r="D42" s="83" t="s">
        <v>25</v>
      </c>
      <c r="E42" s="84" t="s">
        <v>38</v>
      </c>
      <c r="F42" s="85" t="s">
        <v>13</v>
      </c>
      <c r="G42" s="23"/>
      <c r="H42" s="19"/>
      <c r="I42" s="20"/>
      <c r="J42" s="20"/>
      <c r="K42" s="31"/>
      <c r="L42" s="31"/>
      <c r="M42" s="26"/>
    </row>
    <row r="43" spans="1:13" ht="15.75" thickBot="1" x14ac:dyDescent="0.3">
      <c r="A43" s="67"/>
    </row>
    <row r="44" spans="1:13" ht="69.599999999999994" customHeight="1" thickBot="1" x14ac:dyDescent="0.3">
      <c r="A44" s="135" t="s">
        <v>29</v>
      </c>
      <c r="B44" s="136"/>
      <c r="C44" s="136"/>
      <c r="D44" s="137"/>
      <c r="E44" s="133" t="s">
        <v>21</v>
      </c>
      <c r="F44" s="134"/>
      <c r="G44" s="138" t="s">
        <v>3</v>
      </c>
      <c r="H44" s="140" t="s">
        <v>32</v>
      </c>
      <c r="I44" s="47" t="s">
        <v>34</v>
      </c>
      <c r="J44" s="46" t="s">
        <v>123</v>
      </c>
      <c r="K44" s="37" t="s">
        <v>124</v>
      </c>
      <c r="L44" s="45" t="s">
        <v>6</v>
      </c>
      <c r="M44" s="142" t="s">
        <v>0</v>
      </c>
    </row>
    <row r="45" spans="1:13" ht="26.25" thickBot="1" x14ac:dyDescent="0.3">
      <c r="A45" s="87" t="s">
        <v>54</v>
      </c>
      <c r="B45" s="88" t="s">
        <v>8</v>
      </c>
      <c r="C45" s="89" t="s">
        <v>43</v>
      </c>
      <c r="D45" s="90" t="s">
        <v>16</v>
      </c>
      <c r="E45" s="91" t="s">
        <v>14</v>
      </c>
      <c r="F45" s="92" t="s">
        <v>15</v>
      </c>
      <c r="G45" s="139"/>
      <c r="H45" s="141"/>
      <c r="I45" s="36" t="s">
        <v>2</v>
      </c>
      <c r="J45" s="13" t="s">
        <v>4</v>
      </c>
      <c r="K45" s="38" t="s">
        <v>5</v>
      </c>
      <c r="L45" s="28" t="s">
        <v>7</v>
      </c>
      <c r="M45" s="143"/>
    </row>
    <row r="46" spans="1:13" ht="25.5" x14ac:dyDescent="0.25">
      <c r="A46" s="77" t="s">
        <v>82</v>
      </c>
      <c r="B46" s="72" t="s">
        <v>39</v>
      </c>
      <c r="C46" s="56" t="s">
        <v>17</v>
      </c>
      <c r="D46" s="58" t="s">
        <v>22</v>
      </c>
      <c r="E46" s="59" t="s">
        <v>10</v>
      </c>
      <c r="F46" s="63" t="s">
        <v>12</v>
      </c>
      <c r="G46" s="21"/>
      <c r="H46" s="15"/>
      <c r="I46" s="16"/>
      <c r="J46" s="16"/>
      <c r="K46" s="29"/>
      <c r="L46" s="29"/>
      <c r="M46" s="24"/>
    </row>
    <row r="47" spans="1:13" ht="25.5" x14ac:dyDescent="0.25">
      <c r="A47" s="78" t="s">
        <v>83</v>
      </c>
      <c r="B47" s="73" t="s">
        <v>39</v>
      </c>
      <c r="C47" s="57" t="s">
        <v>17</v>
      </c>
      <c r="D47" s="60" t="s">
        <v>22</v>
      </c>
      <c r="E47" s="61" t="s">
        <v>11</v>
      </c>
      <c r="F47" s="62" t="s">
        <v>37</v>
      </c>
      <c r="G47" s="22"/>
      <c r="H47" s="17"/>
      <c r="I47" s="18"/>
      <c r="J47" s="18"/>
      <c r="K47" s="30"/>
      <c r="L47" s="30"/>
      <c r="M47" s="25"/>
    </row>
    <row r="48" spans="1:13" ht="38.25" x14ac:dyDescent="0.25">
      <c r="A48" s="78" t="s">
        <v>84</v>
      </c>
      <c r="B48" s="73" t="s">
        <v>39</v>
      </c>
      <c r="C48" s="57" t="s">
        <v>17</v>
      </c>
      <c r="D48" s="60" t="s">
        <v>121</v>
      </c>
      <c r="E48" s="61" t="s">
        <v>11</v>
      </c>
      <c r="F48" s="62" t="s">
        <v>35</v>
      </c>
      <c r="G48" s="22"/>
      <c r="H48" s="17"/>
      <c r="I48" s="18"/>
      <c r="J48" s="18"/>
      <c r="K48" s="30"/>
      <c r="L48" s="30"/>
      <c r="M48" s="25"/>
    </row>
    <row r="49" spans="1:13" x14ac:dyDescent="0.25">
      <c r="A49" s="78" t="s">
        <v>85</v>
      </c>
      <c r="B49" s="73" t="s">
        <v>40</v>
      </c>
      <c r="C49" s="57" t="s">
        <v>127</v>
      </c>
      <c r="D49" s="60" t="s">
        <v>129</v>
      </c>
      <c r="E49" s="61" t="s">
        <v>11</v>
      </c>
      <c r="F49" s="62" t="s">
        <v>37</v>
      </c>
      <c r="G49" s="22"/>
      <c r="H49" s="17"/>
      <c r="I49" s="18"/>
      <c r="J49" s="18"/>
      <c r="K49" s="30"/>
      <c r="L49" s="30"/>
      <c r="M49" s="25"/>
    </row>
    <row r="50" spans="1:13" ht="25.5" x14ac:dyDescent="0.25">
      <c r="A50" s="78" t="s">
        <v>86</v>
      </c>
      <c r="B50" s="73" t="s">
        <v>41</v>
      </c>
      <c r="C50" s="57" t="s">
        <v>18</v>
      </c>
      <c r="D50" s="60" t="s">
        <v>23</v>
      </c>
      <c r="E50" s="61" t="s">
        <v>11</v>
      </c>
      <c r="F50" s="62" t="s">
        <v>37</v>
      </c>
      <c r="G50" s="22"/>
      <c r="H50" s="17"/>
      <c r="I50" s="18"/>
      <c r="J50" s="18"/>
      <c r="K50" s="30"/>
      <c r="L50" s="30"/>
      <c r="M50" s="25"/>
    </row>
    <row r="51" spans="1:13" x14ac:dyDescent="0.25">
      <c r="A51" s="78" t="s">
        <v>87</v>
      </c>
      <c r="B51" s="73" t="s">
        <v>41</v>
      </c>
      <c r="C51" s="57" t="s">
        <v>18</v>
      </c>
      <c r="D51" s="60" t="s">
        <v>44</v>
      </c>
      <c r="E51" s="61" t="s">
        <v>11</v>
      </c>
      <c r="F51" s="62" t="s">
        <v>35</v>
      </c>
      <c r="G51" s="22"/>
      <c r="H51" s="17"/>
      <c r="I51" s="18"/>
      <c r="J51" s="18"/>
      <c r="K51" s="30"/>
      <c r="L51" s="30"/>
      <c r="M51" s="25"/>
    </row>
    <row r="52" spans="1:13" ht="25.5" x14ac:dyDescent="0.25">
      <c r="A52" s="78" t="s">
        <v>88</v>
      </c>
      <c r="B52" s="73" t="s">
        <v>126</v>
      </c>
      <c r="C52" s="57" t="s">
        <v>19</v>
      </c>
      <c r="D52" s="60" t="s">
        <v>24</v>
      </c>
      <c r="E52" s="80" t="s">
        <v>38</v>
      </c>
      <c r="F52" s="62" t="s">
        <v>13</v>
      </c>
      <c r="G52" s="22"/>
      <c r="H52" s="17"/>
      <c r="I52" s="18"/>
      <c r="J52" s="18"/>
      <c r="K52" s="30"/>
      <c r="L52" s="30"/>
      <c r="M52" s="25"/>
    </row>
    <row r="53" spans="1:13" ht="25.5" x14ac:dyDescent="0.25">
      <c r="A53" s="78" t="s">
        <v>89</v>
      </c>
      <c r="B53" s="73" t="s">
        <v>126</v>
      </c>
      <c r="C53" s="57" t="s">
        <v>19</v>
      </c>
      <c r="D53" s="60" t="s">
        <v>125</v>
      </c>
      <c r="E53" s="81" t="s">
        <v>11</v>
      </c>
      <c r="F53" s="62" t="s">
        <v>35</v>
      </c>
      <c r="G53" s="22"/>
      <c r="H53" s="17"/>
      <c r="I53" s="18"/>
      <c r="J53" s="18"/>
      <c r="K53" s="30"/>
      <c r="L53" s="30"/>
      <c r="M53" s="25"/>
    </row>
    <row r="54" spans="1:13" ht="51.75" thickBot="1" x14ac:dyDescent="0.3">
      <c r="A54" s="79" t="s">
        <v>90</v>
      </c>
      <c r="B54" s="74" t="s">
        <v>128</v>
      </c>
      <c r="C54" s="82" t="s">
        <v>20</v>
      </c>
      <c r="D54" s="83" t="s">
        <v>25</v>
      </c>
      <c r="E54" s="84" t="s">
        <v>38</v>
      </c>
      <c r="F54" s="85" t="s">
        <v>13</v>
      </c>
      <c r="G54" s="23"/>
      <c r="H54" s="19"/>
      <c r="I54" s="20"/>
      <c r="J54" s="20"/>
      <c r="K54" s="31"/>
      <c r="L54" s="31"/>
      <c r="M54" s="26"/>
    </row>
    <row r="55" spans="1:13" ht="15.75" thickBot="1" x14ac:dyDescent="0.3">
      <c r="A55" s="67"/>
    </row>
    <row r="56" spans="1:13" ht="69.599999999999994" customHeight="1" thickBot="1" x14ac:dyDescent="0.3">
      <c r="A56" s="135" t="s">
        <v>30</v>
      </c>
      <c r="B56" s="136"/>
      <c r="C56" s="136"/>
      <c r="D56" s="137"/>
      <c r="E56" s="133" t="s">
        <v>21</v>
      </c>
      <c r="F56" s="134"/>
      <c r="G56" s="138" t="s">
        <v>3</v>
      </c>
      <c r="H56" s="140" t="s">
        <v>32</v>
      </c>
      <c r="I56" s="47" t="s">
        <v>34</v>
      </c>
      <c r="J56" s="46" t="s">
        <v>123</v>
      </c>
      <c r="K56" s="37" t="s">
        <v>124</v>
      </c>
      <c r="L56" s="45" t="s">
        <v>6</v>
      </c>
      <c r="M56" s="142" t="s">
        <v>0</v>
      </c>
    </row>
    <row r="57" spans="1:13" ht="26.25" thickBot="1" x14ac:dyDescent="0.3">
      <c r="A57" s="87" t="s">
        <v>54</v>
      </c>
      <c r="B57" s="88" t="s">
        <v>8</v>
      </c>
      <c r="C57" s="89" t="s">
        <v>43</v>
      </c>
      <c r="D57" s="90" t="s">
        <v>16</v>
      </c>
      <c r="E57" s="91" t="s">
        <v>14</v>
      </c>
      <c r="F57" s="92" t="s">
        <v>15</v>
      </c>
      <c r="G57" s="139"/>
      <c r="H57" s="141"/>
      <c r="I57" s="36" t="s">
        <v>2</v>
      </c>
      <c r="J57" s="13" t="s">
        <v>4</v>
      </c>
      <c r="K57" s="38" t="s">
        <v>5</v>
      </c>
      <c r="L57" s="28" t="s">
        <v>7</v>
      </c>
      <c r="M57" s="143"/>
    </row>
    <row r="58" spans="1:13" ht="25.5" x14ac:dyDescent="0.25">
      <c r="A58" s="77" t="s">
        <v>91</v>
      </c>
      <c r="B58" s="72" t="s">
        <v>39</v>
      </c>
      <c r="C58" s="56" t="s">
        <v>17</v>
      </c>
      <c r="D58" s="58" t="s">
        <v>22</v>
      </c>
      <c r="E58" s="59" t="s">
        <v>10</v>
      </c>
      <c r="F58" s="63" t="s">
        <v>12</v>
      </c>
      <c r="G58" s="21"/>
      <c r="H58" s="15"/>
      <c r="I58" s="16"/>
      <c r="J58" s="16"/>
      <c r="K58" s="29"/>
      <c r="L58" s="29"/>
      <c r="M58" s="24"/>
    </row>
    <row r="59" spans="1:13" x14ac:dyDescent="0.25">
      <c r="A59" s="78" t="s">
        <v>92</v>
      </c>
      <c r="B59" s="73"/>
      <c r="C59" s="57"/>
      <c r="D59" s="60"/>
      <c r="E59" s="61"/>
      <c r="F59" s="62"/>
      <c r="G59" s="22"/>
      <c r="H59" s="17"/>
      <c r="I59" s="18"/>
      <c r="J59" s="18"/>
      <c r="K59" s="30"/>
      <c r="L59" s="30"/>
      <c r="M59" s="25"/>
    </row>
    <row r="60" spans="1:13" ht="25.5" x14ac:dyDescent="0.25">
      <c r="A60" s="78" t="s">
        <v>93</v>
      </c>
      <c r="B60" s="73" t="s">
        <v>39</v>
      </c>
      <c r="C60" s="57" t="s">
        <v>17</v>
      </c>
      <c r="D60" s="60" t="s">
        <v>22</v>
      </c>
      <c r="E60" s="61" t="s">
        <v>11</v>
      </c>
      <c r="F60" s="62" t="s">
        <v>37</v>
      </c>
      <c r="G60" s="22"/>
      <c r="H60" s="17"/>
      <c r="I60" s="18"/>
      <c r="J60" s="18"/>
      <c r="K60" s="30"/>
      <c r="L60" s="30"/>
      <c r="M60" s="25"/>
    </row>
    <row r="61" spans="1:13" ht="38.25" x14ac:dyDescent="0.25">
      <c r="A61" s="78" t="s">
        <v>94</v>
      </c>
      <c r="B61" s="73" t="s">
        <v>39</v>
      </c>
      <c r="C61" s="57" t="s">
        <v>17</v>
      </c>
      <c r="D61" s="60" t="s">
        <v>121</v>
      </c>
      <c r="E61" s="61" t="s">
        <v>11</v>
      </c>
      <c r="F61" s="62" t="s">
        <v>35</v>
      </c>
      <c r="G61" s="22"/>
      <c r="H61" s="17"/>
      <c r="I61" s="18"/>
      <c r="J61" s="18"/>
      <c r="K61" s="30"/>
      <c r="L61" s="30"/>
      <c r="M61" s="25"/>
    </row>
    <row r="62" spans="1:13" ht="25.5" x14ac:dyDescent="0.25">
      <c r="A62" s="78" t="s">
        <v>95</v>
      </c>
      <c r="B62" s="73" t="s">
        <v>40</v>
      </c>
      <c r="C62" s="57" t="s">
        <v>18</v>
      </c>
      <c r="D62" s="60" t="s">
        <v>23</v>
      </c>
      <c r="E62" s="61" t="s">
        <v>11</v>
      </c>
      <c r="F62" s="62" t="s">
        <v>37</v>
      </c>
      <c r="G62" s="22"/>
      <c r="H62" s="17"/>
      <c r="I62" s="18"/>
      <c r="J62" s="18"/>
      <c r="K62" s="30"/>
      <c r="L62" s="30"/>
      <c r="M62" s="25"/>
    </row>
    <row r="63" spans="1:13" x14ac:dyDescent="0.25">
      <c r="A63" s="78" t="s">
        <v>96</v>
      </c>
      <c r="B63" s="73" t="s">
        <v>40</v>
      </c>
      <c r="C63" s="57" t="s">
        <v>18</v>
      </c>
      <c r="D63" s="60" t="s">
        <v>44</v>
      </c>
      <c r="E63" s="61" t="s">
        <v>11</v>
      </c>
      <c r="F63" s="62" t="s">
        <v>35</v>
      </c>
      <c r="G63" s="22"/>
      <c r="H63" s="17"/>
      <c r="I63" s="18"/>
      <c r="J63" s="18"/>
      <c r="K63" s="30"/>
      <c r="L63" s="30"/>
      <c r="M63" s="25"/>
    </row>
    <row r="64" spans="1:13" ht="25.5" x14ac:dyDescent="0.25">
      <c r="A64" s="78" t="s">
        <v>97</v>
      </c>
      <c r="B64" s="73" t="s">
        <v>41</v>
      </c>
      <c r="C64" s="57" t="s">
        <v>19</v>
      </c>
      <c r="D64" s="60" t="s">
        <v>24</v>
      </c>
      <c r="E64" s="80" t="s">
        <v>38</v>
      </c>
      <c r="F64" s="62" t="s">
        <v>13</v>
      </c>
      <c r="G64" s="22"/>
      <c r="H64" s="17"/>
      <c r="I64" s="18"/>
      <c r="J64" s="18"/>
      <c r="K64" s="30"/>
      <c r="L64" s="30"/>
      <c r="M64" s="25"/>
    </row>
    <row r="65" spans="1:13" ht="25.5" x14ac:dyDescent="0.25">
      <c r="A65" s="78" t="s">
        <v>98</v>
      </c>
      <c r="B65" s="73" t="s">
        <v>41</v>
      </c>
      <c r="C65" s="57" t="s">
        <v>19</v>
      </c>
      <c r="D65" s="60" t="s">
        <v>125</v>
      </c>
      <c r="E65" s="81" t="s">
        <v>11</v>
      </c>
      <c r="F65" s="62" t="s">
        <v>35</v>
      </c>
      <c r="G65" s="22"/>
      <c r="H65" s="17"/>
      <c r="I65" s="18"/>
      <c r="J65" s="18"/>
      <c r="K65" s="30"/>
      <c r="L65" s="30"/>
      <c r="M65" s="25"/>
    </row>
    <row r="66" spans="1:13" ht="51.75" thickBot="1" x14ac:dyDescent="0.3">
      <c r="A66" s="79" t="s">
        <v>99</v>
      </c>
      <c r="B66" s="74" t="s">
        <v>42</v>
      </c>
      <c r="C66" s="82" t="s">
        <v>20</v>
      </c>
      <c r="D66" s="83" t="s">
        <v>25</v>
      </c>
      <c r="E66" s="84" t="s">
        <v>38</v>
      </c>
      <c r="F66" s="85" t="s">
        <v>13</v>
      </c>
      <c r="G66" s="23"/>
      <c r="H66" s="19"/>
      <c r="I66" s="20"/>
      <c r="J66" s="20"/>
      <c r="K66" s="31"/>
      <c r="L66" s="31"/>
      <c r="M66" s="26"/>
    </row>
    <row r="67" spans="1:13" ht="15.75" thickBot="1" x14ac:dyDescent="0.3">
      <c r="A67" s="67"/>
    </row>
    <row r="68" spans="1:13" ht="69.599999999999994" customHeight="1" thickBot="1" x14ac:dyDescent="0.3">
      <c r="A68" s="135" t="s">
        <v>31</v>
      </c>
      <c r="B68" s="136"/>
      <c r="C68" s="136"/>
      <c r="D68" s="137"/>
      <c r="E68" s="133" t="s">
        <v>21</v>
      </c>
      <c r="F68" s="134"/>
      <c r="G68" s="138" t="s">
        <v>3</v>
      </c>
      <c r="H68" s="140" t="s">
        <v>32</v>
      </c>
      <c r="I68" s="47" t="s">
        <v>34</v>
      </c>
      <c r="J68" s="46" t="s">
        <v>123</v>
      </c>
      <c r="K68" s="37" t="s">
        <v>124</v>
      </c>
      <c r="L68" s="45" t="s">
        <v>6</v>
      </c>
      <c r="M68" s="142" t="s">
        <v>0</v>
      </c>
    </row>
    <row r="69" spans="1:13" ht="26.25" thickBot="1" x14ac:dyDescent="0.3">
      <c r="A69" s="87" t="s">
        <v>54</v>
      </c>
      <c r="B69" s="88" t="s">
        <v>8</v>
      </c>
      <c r="C69" s="89" t="s">
        <v>43</v>
      </c>
      <c r="D69" s="90" t="s">
        <v>16</v>
      </c>
      <c r="E69" s="91" t="s">
        <v>14</v>
      </c>
      <c r="F69" s="92" t="s">
        <v>15</v>
      </c>
      <c r="G69" s="139"/>
      <c r="H69" s="141"/>
      <c r="I69" s="36" t="s">
        <v>2</v>
      </c>
      <c r="J69" s="13" t="s">
        <v>4</v>
      </c>
      <c r="K69" s="38" t="s">
        <v>5</v>
      </c>
      <c r="L69" s="28" t="s">
        <v>7</v>
      </c>
      <c r="M69" s="143"/>
    </row>
    <row r="70" spans="1:13" ht="25.5" x14ac:dyDescent="0.25">
      <c r="A70" s="77" t="s">
        <v>100</v>
      </c>
      <c r="B70" s="72" t="s">
        <v>39</v>
      </c>
      <c r="C70" s="56" t="s">
        <v>17</v>
      </c>
      <c r="D70" s="58" t="s">
        <v>22</v>
      </c>
      <c r="E70" s="59" t="s">
        <v>10</v>
      </c>
      <c r="F70" s="63" t="s">
        <v>12</v>
      </c>
      <c r="G70" s="21"/>
      <c r="H70" s="15"/>
      <c r="I70" s="16"/>
      <c r="J70" s="16"/>
      <c r="K70" s="29"/>
      <c r="L70" s="29"/>
      <c r="M70" s="24"/>
    </row>
    <row r="71" spans="1:13" ht="25.5" x14ac:dyDescent="0.25">
      <c r="A71" s="78" t="s">
        <v>101</v>
      </c>
      <c r="B71" s="73" t="s">
        <v>39</v>
      </c>
      <c r="C71" s="57" t="s">
        <v>17</v>
      </c>
      <c r="D71" s="60" t="s">
        <v>22</v>
      </c>
      <c r="E71" s="61" t="s">
        <v>11</v>
      </c>
      <c r="F71" s="62" t="s">
        <v>37</v>
      </c>
      <c r="G71" s="22"/>
      <c r="H71" s="17"/>
      <c r="I71" s="18"/>
      <c r="J71" s="18"/>
      <c r="K71" s="30"/>
      <c r="L71" s="30"/>
      <c r="M71" s="25"/>
    </row>
    <row r="72" spans="1:13" ht="38.25" x14ac:dyDescent="0.25">
      <c r="A72" s="78" t="s">
        <v>102</v>
      </c>
      <c r="B72" s="73" t="s">
        <v>39</v>
      </c>
      <c r="C72" s="57" t="s">
        <v>17</v>
      </c>
      <c r="D72" s="60" t="s">
        <v>121</v>
      </c>
      <c r="E72" s="61" t="s">
        <v>11</v>
      </c>
      <c r="F72" s="62" t="s">
        <v>35</v>
      </c>
      <c r="G72" s="22"/>
      <c r="H72" s="17"/>
      <c r="I72" s="18"/>
      <c r="J72" s="18"/>
      <c r="K72" s="30"/>
      <c r="L72" s="30"/>
      <c r="M72" s="25"/>
    </row>
    <row r="73" spans="1:13" x14ac:dyDescent="0.25">
      <c r="A73" s="78" t="s">
        <v>132</v>
      </c>
      <c r="B73" s="73" t="s">
        <v>40</v>
      </c>
      <c r="C73" s="57" t="s">
        <v>127</v>
      </c>
      <c r="D73" s="60" t="s">
        <v>129</v>
      </c>
      <c r="E73" s="61" t="s">
        <v>11</v>
      </c>
      <c r="F73" s="62" t="s">
        <v>37</v>
      </c>
      <c r="G73" s="22"/>
      <c r="H73" s="17"/>
      <c r="I73" s="18"/>
      <c r="J73" s="18"/>
      <c r="K73" s="30"/>
      <c r="L73" s="30"/>
      <c r="M73" s="25"/>
    </row>
    <row r="74" spans="1:13" ht="25.5" x14ac:dyDescent="0.25">
      <c r="A74" s="78" t="s">
        <v>133</v>
      </c>
      <c r="B74" s="73" t="s">
        <v>41</v>
      </c>
      <c r="C74" s="57" t="s">
        <v>18</v>
      </c>
      <c r="D74" s="60" t="s">
        <v>23</v>
      </c>
      <c r="E74" s="61" t="s">
        <v>11</v>
      </c>
      <c r="F74" s="62" t="s">
        <v>37</v>
      </c>
      <c r="G74" s="22"/>
      <c r="H74" s="17"/>
      <c r="I74" s="18"/>
      <c r="J74" s="18"/>
      <c r="K74" s="30"/>
      <c r="L74" s="30"/>
      <c r="M74" s="25"/>
    </row>
    <row r="75" spans="1:13" x14ac:dyDescent="0.25">
      <c r="A75" s="78" t="s">
        <v>134</v>
      </c>
      <c r="B75" s="73" t="s">
        <v>41</v>
      </c>
      <c r="C75" s="57" t="s">
        <v>18</v>
      </c>
      <c r="D75" s="60" t="s">
        <v>44</v>
      </c>
      <c r="E75" s="61" t="s">
        <v>11</v>
      </c>
      <c r="F75" s="62" t="s">
        <v>35</v>
      </c>
      <c r="G75" s="22"/>
      <c r="H75" s="17"/>
      <c r="I75" s="18"/>
      <c r="J75" s="18"/>
      <c r="K75" s="30"/>
      <c r="L75" s="30"/>
      <c r="M75" s="25"/>
    </row>
    <row r="76" spans="1:13" ht="25.5" x14ac:dyDescent="0.25">
      <c r="A76" s="78" t="s">
        <v>135</v>
      </c>
      <c r="B76" s="73" t="s">
        <v>126</v>
      </c>
      <c r="C76" s="57" t="s">
        <v>19</v>
      </c>
      <c r="D76" s="60" t="s">
        <v>24</v>
      </c>
      <c r="E76" s="80" t="s">
        <v>38</v>
      </c>
      <c r="F76" s="62" t="s">
        <v>13</v>
      </c>
      <c r="G76" s="22"/>
      <c r="H76" s="17"/>
      <c r="I76" s="18"/>
      <c r="J76" s="18"/>
      <c r="K76" s="30"/>
      <c r="L76" s="30"/>
      <c r="M76" s="25"/>
    </row>
    <row r="77" spans="1:13" ht="25.5" x14ac:dyDescent="0.25">
      <c r="A77" s="78" t="s">
        <v>136</v>
      </c>
      <c r="B77" s="73" t="s">
        <v>126</v>
      </c>
      <c r="C77" s="57" t="s">
        <v>19</v>
      </c>
      <c r="D77" s="60" t="s">
        <v>125</v>
      </c>
      <c r="E77" s="81" t="s">
        <v>11</v>
      </c>
      <c r="F77" s="62" t="s">
        <v>35</v>
      </c>
      <c r="G77" s="22"/>
      <c r="H77" s="17"/>
      <c r="I77" s="18"/>
      <c r="J77" s="18"/>
      <c r="K77" s="30"/>
      <c r="L77" s="30"/>
      <c r="M77" s="25"/>
    </row>
    <row r="78" spans="1:13" ht="51.75" thickBot="1" x14ac:dyDescent="0.3">
      <c r="A78" s="79" t="s">
        <v>137</v>
      </c>
      <c r="B78" s="74" t="s">
        <v>128</v>
      </c>
      <c r="C78" s="82" t="s">
        <v>20</v>
      </c>
      <c r="D78" s="83" t="s">
        <v>25</v>
      </c>
      <c r="E78" s="84" t="s">
        <v>38</v>
      </c>
      <c r="F78" s="85" t="s">
        <v>13</v>
      </c>
      <c r="G78" s="23"/>
      <c r="H78" s="19"/>
      <c r="I78" s="20"/>
      <c r="J78" s="20"/>
      <c r="K78" s="31"/>
      <c r="L78" s="31"/>
      <c r="M78" s="26"/>
    </row>
    <row r="81" spans="1:7" ht="23.25" x14ac:dyDescent="0.35">
      <c r="A81" s="64" t="s">
        <v>47</v>
      </c>
    </row>
    <row r="83" spans="1:7" ht="62.45" customHeight="1" thickBot="1" x14ac:dyDescent="0.3">
      <c r="C83" s="144" t="s">
        <v>48</v>
      </c>
      <c r="D83" s="144"/>
      <c r="E83" s="65"/>
      <c r="F83" s="65"/>
      <c r="G83" s="65"/>
    </row>
    <row r="84" spans="1:7" ht="15" customHeight="1" thickBot="1" x14ac:dyDescent="0.3">
      <c r="A84" s="71" t="s">
        <v>54</v>
      </c>
    </row>
    <row r="85" spans="1:7" ht="104.45" customHeight="1" thickBot="1" x14ac:dyDescent="0.3">
      <c r="A85" s="75" t="s">
        <v>138</v>
      </c>
      <c r="C85" s="66" t="s">
        <v>49</v>
      </c>
      <c r="D85" s="145"/>
      <c r="E85" s="146"/>
      <c r="F85" s="147"/>
    </row>
  </sheetData>
  <mergeCells count="33">
    <mergeCell ref="G56:G57"/>
    <mergeCell ref="H56:H57"/>
    <mergeCell ref="C83:D83"/>
    <mergeCell ref="D85:F85"/>
    <mergeCell ref="G7:M7"/>
    <mergeCell ref="E68:F68"/>
    <mergeCell ref="G68:G69"/>
    <mergeCell ref="H68:H69"/>
    <mergeCell ref="M68:M69"/>
    <mergeCell ref="G20:G21"/>
    <mergeCell ref="H20:H21"/>
    <mergeCell ref="M20:M21"/>
    <mergeCell ref="A68:D68"/>
    <mergeCell ref="M56:M57"/>
    <mergeCell ref="M8:M9"/>
    <mergeCell ref="E8:F8"/>
    <mergeCell ref="G8:G9"/>
    <mergeCell ref="H8:H9"/>
    <mergeCell ref="E20:F20"/>
    <mergeCell ref="M32:M33"/>
    <mergeCell ref="E44:F44"/>
    <mergeCell ref="G44:G45"/>
    <mergeCell ref="H44:H45"/>
    <mergeCell ref="M44:M45"/>
    <mergeCell ref="E32:F32"/>
    <mergeCell ref="G32:G33"/>
    <mergeCell ref="H32:H33"/>
    <mergeCell ref="E56:F56"/>
    <mergeCell ref="A8:D8"/>
    <mergeCell ref="A20:D20"/>
    <mergeCell ref="A32:D32"/>
    <mergeCell ref="A44:D44"/>
    <mergeCell ref="A56:D56"/>
  </mergeCells>
  <pageMargins left="0.7" right="0.7" top="0.75" bottom="0.75" header="0.3" footer="0.3"/>
  <pageSetup paperSize="9" scale="34" orientation="landscape" r:id="rId1"/>
  <rowBreaks count="1" manualBreakCount="1">
    <brk id="4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W64"/>
  <sheetViews>
    <sheetView tabSelected="1" view="pageBreakPreview" zoomScale="115" zoomScaleNormal="85" zoomScaleSheetLayoutView="115" workbookViewId="0">
      <selection activeCell="E1" sqref="E1"/>
    </sheetView>
  </sheetViews>
  <sheetFormatPr baseColWidth="10" defaultRowHeight="15" x14ac:dyDescent="0.25"/>
  <cols>
    <col min="1" max="1" width="6.42578125" style="67" customWidth="1"/>
    <col min="2" max="2" width="5.5703125" customWidth="1"/>
    <col min="3" max="3" width="32.5703125" customWidth="1"/>
    <col min="4" max="4" width="46.42578125" style="1" customWidth="1"/>
    <col min="5" max="5" width="12.5703125" style="1" bestFit="1" customWidth="1"/>
    <col min="6" max="6" width="11.140625" style="1" customWidth="1"/>
    <col min="7" max="7" width="22.7109375" style="1" customWidth="1"/>
    <col min="8" max="8" width="9" style="1" customWidth="1"/>
    <col min="9" max="9" width="9" style="1" bestFit="1" customWidth="1"/>
    <col min="10" max="10" width="11.140625" style="1" bestFit="1" customWidth="1"/>
    <col min="11" max="11" width="9" style="1" customWidth="1"/>
    <col min="12" max="12" width="9" style="1" bestFit="1" customWidth="1"/>
    <col min="13" max="13" width="8.7109375" style="1" bestFit="1" customWidth="1"/>
    <col min="14" max="14" width="9" style="1" customWidth="1"/>
    <col min="15" max="15" width="9" style="1" bestFit="1" customWidth="1"/>
    <col min="16" max="16" width="9.42578125" style="1" bestFit="1" customWidth="1"/>
    <col min="17" max="17" width="9" style="1" customWidth="1"/>
    <col min="18" max="18" width="9" style="1" bestFit="1" customWidth="1"/>
    <col min="19" max="19" width="9.42578125" style="1" bestFit="1" customWidth="1"/>
    <col min="20" max="20" width="13.5703125" style="1" bestFit="1" customWidth="1"/>
    <col min="21" max="21" width="21.5703125" style="2" customWidth="1"/>
    <col min="22" max="22" width="46.140625" style="2" customWidth="1"/>
  </cols>
  <sheetData>
    <row r="1" spans="1:257" s="3" customFormat="1" ht="86.25" customHeight="1" x14ac:dyDescent="0.25">
      <c r="A1" s="67"/>
      <c r="C1" s="9"/>
      <c r="D1" s="12" t="s">
        <v>36</v>
      </c>
      <c r="E1" s="12"/>
      <c r="F1" s="12"/>
      <c r="G1" s="12"/>
      <c r="H1" s="12"/>
      <c r="J1" s="12"/>
      <c r="K1" s="12"/>
      <c r="M1" s="12"/>
      <c r="N1" s="12"/>
      <c r="P1" s="7"/>
      <c r="Q1" s="7"/>
      <c r="R1" s="7"/>
      <c r="S1" s="10"/>
      <c r="T1" s="10"/>
      <c r="U1" s="10"/>
      <c r="V1" s="7"/>
      <c r="W1" s="7"/>
      <c r="X1" s="7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</row>
    <row r="3" spans="1:257" s="8" customFormat="1" ht="15.75" x14ac:dyDescent="0.25">
      <c r="A3" s="5" t="s">
        <v>45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7"/>
      <c r="W3" s="7"/>
      <c r="X3" s="7"/>
    </row>
    <row r="4" spans="1:257" x14ac:dyDescent="0.25">
      <c r="M4" s="2"/>
      <c r="N4" s="2"/>
      <c r="O4"/>
      <c r="P4"/>
      <c r="Q4"/>
      <c r="R4"/>
      <c r="S4"/>
      <c r="T4"/>
      <c r="U4"/>
      <c r="V4"/>
    </row>
    <row r="5" spans="1:257" ht="23.25" x14ac:dyDescent="0.25">
      <c r="A5" s="76" t="s">
        <v>50</v>
      </c>
      <c r="E5" s="93" t="s">
        <v>139</v>
      </c>
      <c r="F5" s="94"/>
      <c r="G5" s="94"/>
      <c r="M5" s="2"/>
      <c r="N5" s="2"/>
      <c r="O5"/>
      <c r="P5"/>
      <c r="Q5"/>
      <c r="R5"/>
      <c r="S5"/>
      <c r="T5"/>
      <c r="U5"/>
      <c r="V5"/>
    </row>
    <row r="6" spans="1:257" ht="15.75" thickBot="1" x14ac:dyDescent="0.3">
      <c r="M6" s="2"/>
      <c r="N6" s="2"/>
      <c r="O6"/>
      <c r="P6"/>
      <c r="Q6"/>
      <c r="R6"/>
      <c r="S6"/>
      <c r="T6"/>
      <c r="U6"/>
      <c r="V6"/>
    </row>
    <row r="7" spans="1:257" ht="27" customHeight="1" thickBot="1" x14ac:dyDescent="0.3">
      <c r="C7" s="14"/>
      <c r="D7" s="14"/>
      <c r="E7" s="14"/>
      <c r="F7" s="14"/>
      <c r="G7" s="148" t="s">
        <v>163</v>
      </c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50"/>
    </row>
    <row r="8" spans="1:257" ht="63.75" customHeight="1" thickBot="1" x14ac:dyDescent="0.3">
      <c r="A8" s="189" t="s">
        <v>162</v>
      </c>
      <c r="B8" s="190"/>
      <c r="C8" s="190"/>
      <c r="D8" s="191"/>
      <c r="E8" s="192" t="s">
        <v>21</v>
      </c>
      <c r="F8" s="193"/>
      <c r="G8" s="138" t="s">
        <v>3</v>
      </c>
      <c r="H8" s="174" t="s">
        <v>34</v>
      </c>
      <c r="I8" s="175"/>
      <c r="J8" s="175"/>
      <c r="K8" s="176" t="s">
        <v>123</v>
      </c>
      <c r="L8" s="177"/>
      <c r="M8" s="178"/>
      <c r="N8" s="174" t="s">
        <v>124</v>
      </c>
      <c r="O8" s="175"/>
      <c r="P8" s="179"/>
      <c r="Q8" s="176" t="s">
        <v>6</v>
      </c>
      <c r="R8" s="177"/>
      <c r="S8" s="178"/>
      <c r="T8" s="172" t="s">
        <v>1</v>
      </c>
      <c r="U8" s="142" t="s">
        <v>0</v>
      </c>
    </row>
    <row r="9" spans="1:257" ht="39" thickBot="1" x14ac:dyDescent="0.3">
      <c r="A9" s="87" t="s">
        <v>54</v>
      </c>
      <c r="B9" s="88" t="s">
        <v>8</v>
      </c>
      <c r="C9" s="89" t="s">
        <v>43</v>
      </c>
      <c r="D9" s="90" t="s">
        <v>16</v>
      </c>
      <c r="E9" s="91" t="s">
        <v>14</v>
      </c>
      <c r="F9" s="92" t="s">
        <v>15</v>
      </c>
      <c r="G9" s="139"/>
      <c r="H9" s="39" t="s">
        <v>33</v>
      </c>
      <c r="I9" s="40" t="s">
        <v>2</v>
      </c>
      <c r="J9" s="43" t="s">
        <v>1</v>
      </c>
      <c r="K9" s="44" t="s">
        <v>33</v>
      </c>
      <c r="L9" s="34" t="s">
        <v>4</v>
      </c>
      <c r="M9" s="96" t="s">
        <v>1</v>
      </c>
      <c r="N9" s="41" t="s">
        <v>33</v>
      </c>
      <c r="O9" s="40" t="s">
        <v>5</v>
      </c>
      <c r="P9" s="42" t="s">
        <v>1</v>
      </c>
      <c r="Q9" s="44" t="s">
        <v>33</v>
      </c>
      <c r="R9" s="34" t="s">
        <v>7</v>
      </c>
      <c r="S9" s="96" t="s">
        <v>1</v>
      </c>
      <c r="T9" s="173"/>
      <c r="U9" s="143"/>
    </row>
    <row r="10" spans="1:257" ht="25.5" customHeight="1" x14ac:dyDescent="0.25">
      <c r="A10" s="77" t="s">
        <v>144</v>
      </c>
      <c r="B10" s="72" t="s">
        <v>39</v>
      </c>
      <c r="C10" s="56" t="s">
        <v>17</v>
      </c>
      <c r="D10" s="58" t="s">
        <v>22</v>
      </c>
      <c r="E10" s="59" t="s">
        <v>10</v>
      </c>
      <c r="F10" s="63" t="s">
        <v>12</v>
      </c>
      <c r="G10" s="21"/>
      <c r="H10" s="166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8"/>
      <c r="V10"/>
    </row>
    <row r="11" spans="1:257" ht="25.5" x14ac:dyDescent="0.25">
      <c r="A11" s="78" t="s">
        <v>145</v>
      </c>
      <c r="B11" s="73" t="s">
        <v>39</v>
      </c>
      <c r="C11" s="57" t="s">
        <v>17</v>
      </c>
      <c r="D11" s="60" t="s">
        <v>22</v>
      </c>
      <c r="E11" s="61" t="s">
        <v>11</v>
      </c>
      <c r="F11" s="62" t="s">
        <v>37</v>
      </c>
      <c r="G11" s="22"/>
      <c r="H11" s="160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2"/>
      <c r="V11"/>
    </row>
    <row r="12" spans="1:257" ht="38.25" x14ac:dyDescent="0.25">
      <c r="A12" s="78" t="s">
        <v>146</v>
      </c>
      <c r="B12" s="73" t="s">
        <v>39</v>
      </c>
      <c r="C12" s="57" t="s">
        <v>17</v>
      </c>
      <c r="D12" s="60" t="s">
        <v>121</v>
      </c>
      <c r="E12" s="61" t="s">
        <v>11</v>
      </c>
      <c r="F12" s="62" t="s">
        <v>35</v>
      </c>
      <c r="G12" s="22"/>
      <c r="H12" s="128">
        <v>2</v>
      </c>
      <c r="I12" s="121"/>
      <c r="J12" s="122">
        <f t="shared" ref="J12:J16" si="0">H12*I12*48</f>
        <v>0</v>
      </c>
      <c r="K12" s="123">
        <v>1</v>
      </c>
      <c r="L12" s="121"/>
      <c r="M12" s="122">
        <f t="shared" ref="M12:M16" si="1">K12*L12*2</f>
        <v>0</v>
      </c>
      <c r="N12" s="123">
        <v>1</v>
      </c>
      <c r="O12" s="121"/>
      <c r="P12" s="122">
        <f t="shared" ref="P12:P16" si="2">N12*O12*48</f>
        <v>0</v>
      </c>
      <c r="Q12" s="123">
        <v>1000</v>
      </c>
      <c r="R12" s="121"/>
      <c r="S12" s="124">
        <f t="shared" ref="S12:S16" si="3">Q12*R12</f>
        <v>0</v>
      </c>
      <c r="T12" s="125">
        <f t="shared" ref="T12:T16" si="4">J12+M12+P12+S12</f>
        <v>0</v>
      </c>
      <c r="U12" s="86"/>
      <c r="V12"/>
    </row>
    <row r="13" spans="1:257" x14ac:dyDescent="0.25">
      <c r="A13" s="78" t="s">
        <v>147</v>
      </c>
      <c r="B13" s="73" t="s">
        <v>40</v>
      </c>
      <c r="C13" s="57" t="s">
        <v>127</v>
      </c>
      <c r="D13" s="60" t="s">
        <v>129</v>
      </c>
      <c r="E13" s="61" t="s">
        <v>11</v>
      </c>
      <c r="F13" s="62" t="s">
        <v>37</v>
      </c>
      <c r="G13" s="22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3"/>
      <c r="V13"/>
    </row>
    <row r="14" spans="1:257" ht="25.5" x14ac:dyDescent="0.25">
      <c r="A14" s="78" t="s">
        <v>148</v>
      </c>
      <c r="B14" s="73" t="s">
        <v>41</v>
      </c>
      <c r="C14" s="57" t="s">
        <v>18</v>
      </c>
      <c r="D14" s="60" t="s">
        <v>23</v>
      </c>
      <c r="E14" s="61" t="s">
        <v>11</v>
      </c>
      <c r="F14" s="62" t="s">
        <v>37</v>
      </c>
      <c r="G14" s="22"/>
      <c r="H14" s="154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6"/>
      <c r="V14"/>
    </row>
    <row r="15" spans="1:257" x14ac:dyDescent="0.25">
      <c r="A15" s="78" t="s">
        <v>149</v>
      </c>
      <c r="B15" s="73" t="s">
        <v>41</v>
      </c>
      <c r="C15" s="57" t="s">
        <v>18</v>
      </c>
      <c r="D15" s="60" t="s">
        <v>44</v>
      </c>
      <c r="E15" s="61" t="s">
        <v>11</v>
      </c>
      <c r="F15" s="62" t="s">
        <v>35</v>
      </c>
      <c r="G15" s="22"/>
      <c r="H15" s="160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2"/>
      <c r="V15"/>
    </row>
    <row r="16" spans="1:257" ht="32.25" customHeight="1" x14ac:dyDescent="0.25">
      <c r="A16" s="78" t="s">
        <v>150</v>
      </c>
      <c r="B16" s="73" t="s">
        <v>126</v>
      </c>
      <c r="C16" s="57" t="s">
        <v>19</v>
      </c>
      <c r="D16" s="60" t="s">
        <v>24</v>
      </c>
      <c r="E16" s="80" t="s">
        <v>38</v>
      </c>
      <c r="F16" s="62" t="s">
        <v>13</v>
      </c>
      <c r="G16" s="22"/>
      <c r="H16" s="132">
        <v>2</v>
      </c>
      <c r="I16" s="33"/>
      <c r="J16" s="51">
        <f t="shared" si="0"/>
        <v>0</v>
      </c>
      <c r="K16" s="49">
        <v>1</v>
      </c>
      <c r="L16" s="33"/>
      <c r="M16" s="51">
        <f t="shared" si="1"/>
        <v>0</v>
      </c>
      <c r="N16" s="49">
        <v>1</v>
      </c>
      <c r="O16" s="33"/>
      <c r="P16" s="51">
        <f t="shared" si="2"/>
        <v>0</v>
      </c>
      <c r="Q16" s="49">
        <v>1000</v>
      </c>
      <c r="R16" s="33"/>
      <c r="S16" s="55">
        <f t="shared" si="3"/>
        <v>0</v>
      </c>
      <c r="T16" s="53">
        <f t="shared" si="4"/>
        <v>0</v>
      </c>
      <c r="U16" s="25"/>
      <c r="V16"/>
    </row>
    <row r="17" spans="1:22" ht="32.25" customHeight="1" x14ac:dyDescent="0.25">
      <c r="A17" s="78" t="s">
        <v>151</v>
      </c>
      <c r="B17" s="73" t="s">
        <v>126</v>
      </c>
      <c r="C17" s="57" t="s">
        <v>19</v>
      </c>
      <c r="D17" s="60" t="s">
        <v>125</v>
      </c>
      <c r="E17" s="81" t="s">
        <v>11</v>
      </c>
      <c r="F17" s="62" t="s">
        <v>35</v>
      </c>
      <c r="G17" s="126"/>
      <c r="H17" s="154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6"/>
      <c r="V17"/>
    </row>
    <row r="18" spans="1:22" ht="51.75" thickBot="1" x14ac:dyDescent="0.3">
      <c r="A18" s="79" t="s">
        <v>152</v>
      </c>
      <c r="B18" s="74" t="s">
        <v>128</v>
      </c>
      <c r="C18" s="82" t="s">
        <v>20</v>
      </c>
      <c r="D18" s="83" t="s">
        <v>25</v>
      </c>
      <c r="E18" s="84" t="s">
        <v>38</v>
      </c>
      <c r="F18" s="85" t="s">
        <v>13</v>
      </c>
      <c r="G18" s="127"/>
      <c r="H18" s="157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9"/>
      <c r="V18"/>
    </row>
    <row r="19" spans="1:22" ht="15" customHeight="1" thickBot="1" x14ac:dyDescent="0.3"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2" ht="63.75" customHeight="1" thickBot="1" x14ac:dyDescent="0.3">
      <c r="A20" s="189" t="s">
        <v>143</v>
      </c>
      <c r="B20" s="190"/>
      <c r="C20" s="190"/>
      <c r="D20" s="191"/>
      <c r="E20" s="192" t="s">
        <v>21</v>
      </c>
      <c r="F20" s="193"/>
      <c r="G20" s="138" t="s">
        <v>3</v>
      </c>
      <c r="H20" s="174" t="s">
        <v>34</v>
      </c>
      <c r="I20" s="175"/>
      <c r="J20" s="175"/>
      <c r="K20" s="176" t="s">
        <v>123</v>
      </c>
      <c r="L20" s="177"/>
      <c r="M20" s="178"/>
      <c r="N20" s="174" t="s">
        <v>124</v>
      </c>
      <c r="O20" s="175"/>
      <c r="P20" s="179"/>
      <c r="Q20" s="176" t="s">
        <v>6</v>
      </c>
      <c r="R20" s="177"/>
      <c r="S20" s="178"/>
      <c r="T20" s="172" t="s">
        <v>1</v>
      </c>
      <c r="U20" s="142" t="s">
        <v>0</v>
      </c>
    </row>
    <row r="21" spans="1:22" ht="39" thickBot="1" x14ac:dyDescent="0.3">
      <c r="A21" s="87" t="s">
        <v>54</v>
      </c>
      <c r="B21" s="88" t="s">
        <v>8</v>
      </c>
      <c r="C21" s="89" t="s">
        <v>43</v>
      </c>
      <c r="D21" s="90" t="s">
        <v>16</v>
      </c>
      <c r="E21" s="91" t="s">
        <v>14</v>
      </c>
      <c r="F21" s="92" t="s">
        <v>15</v>
      </c>
      <c r="G21" s="139"/>
      <c r="H21" s="39" t="s">
        <v>33</v>
      </c>
      <c r="I21" s="40" t="s">
        <v>2</v>
      </c>
      <c r="J21" s="43" t="s">
        <v>1</v>
      </c>
      <c r="K21" s="44" t="s">
        <v>33</v>
      </c>
      <c r="L21" s="34" t="s">
        <v>4</v>
      </c>
      <c r="M21" s="95" t="s">
        <v>1</v>
      </c>
      <c r="N21" s="41" t="s">
        <v>33</v>
      </c>
      <c r="O21" s="40" t="s">
        <v>5</v>
      </c>
      <c r="P21" s="42" t="s">
        <v>1</v>
      </c>
      <c r="Q21" s="44" t="s">
        <v>33</v>
      </c>
      <c r="R21" s="34" t="s">
        <v>7</v>
      </c>
      <c r="S21" s="95" t="s">
        <v>1</v>
      </c>
      <c r="T21" s="173"/>
      <c r="U21" s="143"/>
    </row>
    <row r="22" spans="1:22" ht="25.5" customHeight="1" x14ac:dyDescent="0.25">
      <c r="A22" s="77" t="s">
        <v>153</v>
      </c>
      <c r="B22" s="72" t="s">
        <v>39</v>
      </c>
      <c r="C22" s="56" t="s">
        <v>17</v>
      </c>
      <c r="D22" s="58" t="s">
        <v>22</v>
      </c>
      <c r="E22" s="59" t="s">
        <v>10</v>
      </c>
      <c r="F22" s="63" t="s">
        <v>12</v>
      </c>
      <c r="G22" s="21"/>
      <c r="H22" s="129">
        <v>5</v>
      </c>
      <c r="I22" s="32"/>
      <c r="J22" s="50">
        <f>H22*I22*48</f>
        <v>0</v>
      </c>
      <c r="K22" s="48">
        <v>1</v>
      </c>
      <c r="L22" s="32"/>
      <c r="M22" s="50">
        <f>K22*L22*2</f>
        <v>0</v>
      </c>
      <c r="N22" s="48">
        <v>1</v>
      </c>
      <c r="O22" s="32"/>
      <c r="P22" s="50">
        <f>N22*O22*48</f>
        <v>0</v>
      </c>
      <c r="Q22" s="48">
        <v>1000</v>
      </c>
      <c r="R22" s="32"/>
      <c r="S22" s="54">
        <f>Q22*R22</f>
        <v>0</v>
      </c>
      <c r="T22" s="52">
        <f>J22+M22+P22+S22</f>
        <v>0</v>
      </c>
      <c r="U22" s="24"/>
      <c r="V22"/>
    </row>
    <row r="23" spans="1:22" ht="25.5" x14ac:dyDescent="0.25">
      <c r="A23" s="78" t="s">
        <v>154</v>
      </c>
      <c r="B23" s="73" t="s">
        <v>39</v>
      </c>
      <c r="C23" s="57" t="s">
        <v>17</v>
      </c>
      <c r="D23" s="60" t="s">
        <v>22</v>
      </c>
      <c r="E23" s="61" t="s">
        <v>11</v>
      </c>
      <c r="F23" s="62" t="s">
        <v>37</v>
      </c>
      <c r="G23" s="22"/>
      <c r="H23" s="163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/>
    </row>
    <row r="24" spans="1:22" ht="38.25" x14ac:dyDescent="0.25">
      <c r="A24" s="78" t="s">
        <v>155</v>
      </c>
      <c r="B24" s="73" t="s">
        <v>39</v>
      </c>
      <c r="C24" s="57" t="s">
        <v>17</v>
      </c>
      <c r="D24" s="60" t="s">
        <v>121</v>
      </c>
      <c r="E24" s="61" t="s">
        <v>11</v>
      </c>
      <c r="F24" s="62" t="s">
        <v>35</v>
      </c>
      <c r="G24" s="22"/>
      <c r="H24" s="130">
        <v>5</v>
      </c>
      <c r="I24" s="115"/>
      <c r="J24" s="116">
        <f t="shared" ref="J24:J29" si="5">H24*I24*48</f>
        <v>0</v>
      </c>
      <c r="K24" s="117">
        <v>1</v>
      </c>
      <c r="L24" s="115"/>
      <c r="M24" s="116">
        <f t="shared" ref="M24:M29" si="6">K24*L24*2</f>
        <v>0</v>
      </c>
      <c r="N24" s="117">
        <v>1</v>
      </c>
      <c r="O24" s="115"/>
      <c r="P24" s="116">
        <f t="shared" ref="P24:P29" si="7">N24*O24*48</f>
        <v>0</v>
      </c>
      <c r="Q24" s="117">
        <v>1000</v>
      </c>
      <c r="R24" s="115"/>
      <c r="S24" s="118">
        <f t="shared" ref="S24:S29" si="8">Q24*R24</f>
        <v>0</v>
      </c>
      <c r="T24" s="119">
        <f t="shared" ref="T24:T29" si="9">J24+M24+P24+S24</f>
        <v>0</v>
      </c>
      <c r="U24" s="120"/>
      <c r="V24"/>
    </row>
    <row r="25" spans="1:22" x14ac:dyDescent="0.25">
      <c r="A25" s="78" t="s">
        <v>156</v>
      </c>
      <c r="B25" s="73" t="s">
        <v>40</v>
      </c>
      <c r="C25" s="57" t="s">
        <v>127</v>
      </c>
      <c r="D25" s="60" t="s">
        <v>129</v>
      </c>
      <c r="E25" s="61" t="s">
        <v>11</v>
      </c>
      <c r="F25" s="62" t="s">
        <v>37</v>
      </c>
      <c r="G25" s="22"/>
      <c r="H25" s="163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/>
    </row>
    <row r="26" spans="1:22" ht="25.5" x14ac:dyDescent="0.25">
      <c r="A26" s="78" t="s">
        <v>157</v>
      </c>
      <c r="B26" s="73" t="s">
        <v>41</v>
      </c>
      <c r="C26" s="57" t="s">
        <v>18</v>
      </c>
      <c r="D26" s="60" t="s">
        <v>23</v>
      </c>
      <c r="E26" s="61" t="s">
        <v>11</v>
      </c>
      <c r="F26" s="62" t="s">
        <v>37</v>
      </c>
      <c r="G26" s="22"/>
      <c r="H26" s="128">
        <v>1</v>
      </c>
      <c r="I26" s="121"/>
      <c r="J26" s="122">
        <f t="shared" si="5"/>
        <v>0</v>
      </c>
      <c r="K26" s="123">
        <v>1</v>
      </c>
      <c r="L26" s="121"/>
      <c r="M26" s="122">
        <f t="shared" si="6"/>
        <v>0</v>
      </c>
      <c r="N26" s="123">
        <v>1</v>
      </c>
      <c r="O26" s="121"/>
      <c r="P26" s="122">
        <f t="shared" si="7"/>
        <v>0</v>
      </c>
      <c r="Q26" s="123">
        <v>1000</v>
      </c>
      <c r="R26" s="121"/>
      <c r="S26" s="124">
        <f t="shared" si="8"/>
        <v>0</v>
      </c>
      <c r="T26" s="125">
        <f t="shared" si="9"/>
        <v>0</v>
      </c>
      <c r="U26" s="86"/>
      <c r="V26"/>
    </row>
    <row r="27" spans="1:22" x14ac:dyDescent="0.25">
      <c r="A27" s="78" t="s">
        <v>158</v>
      </c>
      <c r="B27" s="73" t="s">
        <v>41</v>
      </c>
      <c r="C27" s="57" t="s">
        <v>18</v>
      </c>
      <c r="D27" s="60" t="s">
        <v>44</v>
      </c>
      <c r="E27" s="61" t="s">
        <v>11</v>
      </c>
      <c r="F27" s="62" t="s">
        <v>35</v>
      </c>
      <c r="G27" s="22"/>
      <c r="H27" s="128">
        <v>1</v>
      </c>
      <c r="I27" s="33"/>
      <c r="J27" s="51">
        <f t="shared" si="5"/>
        <v>0</v>
      </c>
      <c r="K27" s="49">
        <v>1</v>
      </c>
      <c r="L27" s="33"/>
      <c r="M27" s="51">
        <f t="shared" si="6"/>
        <v>0</v>
      </c>
      <c r="N27" s="49">
        <v>1</v>
      </c>
      <c r="O27" s="33"/>
      <c r="P27" s="51">
        <f t="shared" si="7"/>
        <v>0</v>
      </c>
      <c r="Q27" s="49">
        <v>1000</v>
      </c>
      <c r="R27" s="33"/>
      <c r="S27" s="55">
        <f t="shared" si="8"/>
        <v>0</v>
      </c>
      <c r="T27" s="53">
        <f t="shared" si="9"/>
        <v>0</v>
      </c>
      <c r="U27" s="25"/>
      <c r="V27"/>
    </row>
    <row r="28" spans="1:22" ht="32.25" customHeight="1" x14ac:dyDescent="0.25">
      <c r="A28" s="78" t="s">
        <v>159</v>
      </c>
      <c r="B28" s="73" t="s">
        <v>126</v>
      </c>
      <c r="C28" s="57" t="s">
        <v>19</v>
      </c>
      <c r="D28" s="60" t="s">
        <v>24</v>
      </c>
      <c r="E28" s="80" t="s">
        <v>38</v>
      </c>
      <c r="F28" s="62" t="s">
        <v>13</v>
      </c>
      <c r="G28" s="22"/>
      <c r="H28" s="128">
        <v>1</v>
      </c>
      <c r="I28" s="33"/>
      <c r="J28" s="51">
        <f t="shared" si="5"/>
        <v>0</v>
      </c>
      <c r="K28" s="49">
        <v>1</v>
      </c>
      <c r="L28" s="33"/>
      <c r="M28" s="51">
        <f t="shared" si="6"/>
        <v>0</v>
      </c>
      <c r="N28" s="49">
        <v>1</v>
      </c>
      <c r="O28" s="33"/>
      <c r="P28" s="51">
        <f t="shared" si="7"/>
        <v>0</v>
      </c>
      <c r="Q28" s="49">
        <v>1000</v>
      </c>
      <c r="R28" s="33"/>
      <c r="S28" s="55">
        <f t="shared" si="8"/>
        <v>0</v>
      </c>
      <c r="T28" s="53">
        <f t="shared" si="9"/>
        <v>0</v>
      </c>
      <c r="U28" s="25"/>
      <c r="V28"/>
    </row>
    <row r="29" spans="1:22" ht="32.25" customHeight="1" x14ac:dyDescent="0.25">
      <c r="A29" s="78" t="s">
        <v>160</v>
      </c>
      <c r="B29" s="73" t="s">
        <v>126</v>
      </c>
      <c r="C29" s="57" t="s">
        <v>19</v>
      </c>
      <c r="D29" s="60" t="s">
        <v>125</v>
      </c>
      <c r="E29" s="81" t="s">
        <v>11</v>
      </c>
      <c r="F29" s="62" t="s">
        <v>35</v>
      </c>
      <c r="G29" s="22"/>
      <c r="H29" s="130">
        <v>1</v>
      </c>
      <c r="I29" s="103"/>
      <c r="J29" s="104">
        <f t="shared" si="5"/>
        <v>0</v>
      </c>
      <c r="K29" s="105">
        <v>1</v>
      </c>
      <c r="L29" s="103"/>
      <c r="M29" s="104">
        <f t="shared" si="6"/>
        <v>0</v>
      </c>
      <c r="N29" s="105">
        <v>1</v>
      </c>
      <c r="O29" s="103"/>
      <c r="P29" s="104">
        <f t="shared" si="7"/>
        <v>0</v>
      </c>
      <c r="Q29" s="105">
        <v>1000</v>
      </c>
      <c r="R29" s="103"/>
      <c r="S29" s="106">
        <f t="shared" si="8"/>
        <v>0</v>
      </c>
      <c r="T29" s="107">
        <f t="shared" si="9"/>
        <v>0</v>
      </c>
      <c r="U29" s="108"/>
      <c r="V29"/>
    </row>
    <row r="30" spans="1:22" ht="51.75" thickBot="1" x14ac:dyDescent="0.3">
      <c r="A30" s="79" t="s">
        <v>161</v>
      </c>
      <c r="B30" s="74" t="s">
        <v>128</v>
      </c>
      <c r="C30" s="82" t="s">
        <v>20</v>
      </c>
      <c r="D30" s="83" t="s">
        <v>25</v>
      </c>
      <c r="E30" s="84" t="s">
        <v>38</v>
      </c>
      <c r="F30" s="85" t="s">
        <v>13</v>
      </c>
      <c r="G30" s="23"/>
      <c r="H30" s="169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1"/>
      <c r="V30"/>
    </row>
    <row r="31" spans="1:22" ht="15" customHeight="1" thickBot="1" x14ac:dyDescent="0.3"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2" ht="63.75" customHeight="1" thickBot="1" x14ac:dyDescent="0.3">
      <c r="A32" s="189" t="s">
        <v>141</v>
      </c>
      <c r="B32" s="190"/>
      <c r="C32" s="190"/>
      <c r="D32" s="191"/>
      <c r="E32" s="192" t="s">
        <v>21</v>
      </c>
      <c r="F32" s="193"/>
      <c r="G32" s="138" t="s">
        <v>3</v>
      </c>
      <c r="H32" s="174" t="s">
        <v>34</v>
      </c>
      <c r="I32" s="175"/>
      <c r="J32" s="175"/>
      <c r="K32" s="176" t="s">
        <v>123</v>
      </c>
      <c r="L32" s="177"/>
      <c r="M32" s="178"/>
      <c r="N32" s="174" t="s">
        <v>124</v>
      </c>
      <c r="O32" s="175"/>
      <c r="P32" s="179"/>
      <c r="Q32" s="176" t="s">
        <v>6</v>
      </c>
      <c r="R32" s="177"/>
      <c r="S32" s="178"/>
      <c r="T32" s="172" t="s">
        <v>1</v>
      </c>
      <c r="U32" s="142" t="s">
        <v>0</v>
      </c>
    </row>
    <row r="33" spans="1:22" ht="39" thickBot="1" x14ac:dyDescent="0.3">
      <c r="A33" s="87" t="s">
        <v>54</v>
      </c>
      <c r="B33" s="88" t="s">
        <v>8</v>
      </c>
      <c r="C33" s="89" t="s">
        <v>43</v>
      </c>
      <c r="D33" s="90" t="s">
        <v>16</v>
      </c>
      <c r="E33" s="91" t="s">
        <v>14</v>
      </c>
      <c r="F33" s="92" t="s">
        <v>15</v>
      </c>
      <c r="G33" s="139"/>
      <c r="H33" s="41" t="s">
        <v>33</v>
      </c>
      <c r="I33" s="40" t="s">
        <v>2</v>
      </c>
      <c r="J33" s="43" t="s">
        <v>1</v>
      </c>
      <c r="K33" s="44" t="s">
        <v>33</v>
      </c>
      <c r="L33" s="34" t="s">
        <v>4</v>
      </c>
      <c r="M33" s="96" t="s">
        <v>1</v>
      </c>
      <c r="N33" s="41" t="s">
        <v>33</v>
      </c>
      <c r="O33" s="40" t="s">
        <v>5</v>
      </c>
      <c r="P33" s="42" t="s">
        <v>1</v>
      </c>
      <c r="Q33" s="44" t="s">
        <v>33</v>
      </c>
      <c r="R33" s="34" t="s">
        <v>7</v>
      </c>
      <c r="S33" s="96" t="s">
        <v>1</v>
      </c>
      <c r="T33" s="173"/>
      <c r="U33" s="143"/>
    </row>
    <row r="34" spans="1:22" ht="25.5" customHeight="1" x14ac:dyDescent="0.25">
      <c r="A34" s="77" t="s">
        <v>103</v>
      </c>
      <c r="B34" s="72" t="s">
        <v>39</v>
      </c>
      <c r="C34" s="56" t="s">
        <v>17</v>
      </c>
      <c r="D34" s="58" t="s">
        <v>22</v>
      </c>
      <c r="E34" s="59" t="s">
        <v>10</v>
      </c>
      <c r="F34" s="63" t="s">
        <v>12</v>
      </c>
      <c r="G34" s="21"/>
      <c r="H34" s="128">
        <v>37</v>
      </c>
      <c r="I34" s="97"/>
      <c r="J34" s="98">
        <f>H34*I34*48</f>
        <v>0</v>
      </c>
      <c r="K34" s="99">
        <v>1</v>
      </c>
      <c r="L34" s="97"/>
      <c r="M34" s="98">
        <f>K34*L34*2</f>
        <v>0</v>
      </c>
      <c r="N34" s="99">
        <v>1</v>
      </c>
      <c r="O34" s="97"/>
      <c r="P34" s="98">
        <f>N34*O34*48</f>
        <v>0</v>
      </c>
      <c r="Q34" s="99">
        <v>1000</v>
      </c>
      <c r="R34" s="97"/>
      <c r="S34" s="100">
        <f>Q34*R34</f>
        <v>0</v>
      </c>
      <c r="T34" s="101">
        <f>J34+M34+P34+S34</f>
        <v>0</v>
      </c>
      <c r="U34" s="102"/>
      <c r="V34"/>
    </row>
    <row r="35" spans="1:22" ht="25.5" x14ac:dyDescent="0.25">
      <c r="A35" s="78" t="s">
        <v>104</v>
      </c>
      <c r="B35" s="73" t="s">
        <v>39</v>
      </c>
      <c r="C35" s="57" t="s">
        <v>17</v>
      </c>
      <c r="D35" s="60" t="s">
        <v>22</v>
      </c>
      <c r="E35" s="61" t="s">
        <v>11</v>
      </c>
      <c r="F35" s="62" t="s">
        <v>37</v>
      </c>
      <c r="G35" s="22"/>
      <c r="H35" s="128">
        <v>5</v>
      </c>
      <c r="I35" s="33"/>
      <c r="J35" s="51">
        <f t="shared" ref="J35" si="10">H35*I35*48</f>
        <v>0</v>
      </c>
      <c r="K35" s="49">
        <v>1</v>
      </c>
      <c r="L35" s="33"/>
      <c r="M35" s="51">
        <f t="shared" ref="M35" si="11">K35*L35*2</f>
        <v>0</v>
      </c>
      <c r="N35" s="49">
        <v>1</v>
      </c>
      <c r="O35" s="33"/>
      <c r="P35" s="51">
        <f t="shared" ref="P35" si="12">N35*O35*48</f>
        <v>0</v>
      </c>
      <c r="Q35" s="49">
        <v>1000</v>
      </c>
      <c r="R35" s="33"/>
      <c r="S35" s="55">
        <f t="shared" ref="S35" si="13">Q35*R35</f>
        <v>0</v>
      </c>
      <c r="T35" s="53">
        <f t="shared" ref="T35" si="14">J35+M35+P35+S35</f>
        <v>0</v>
      </c>
      <c r="U35" s="25"/>
      <c r="V35"/>
    </row>
    <row r="36" spans="1:22" ht="38.25" x14ac:dyDescent="0.25">
      <c r="A36" s="78" t="s">
        <v>105</v>
      </c>
      <c r="B36" s="73" t="s">
        <v>39</v>
      </c>
      <c r="C36" s="57" t="s">
        <v>17</v>
      </c>
      <c r="D36" s="60" t="s">
        <v>121</v>
      </c>
      <c r="E36" s="61" t="s">
        <v>11</v>
      </c>
      <c r="F36" s="62" t="s">
        <v>35</v>
      </c>
      <c r="G36" s="22"/>
      <c r="H36" s="128">
        <v>23</v>
      </c>
      <c r="I36" s="33"/>
      <c r="J36" s="51">
        <f t="shared" ref="J36:J42" si="15">H36*I36*48</f>
        <v>0</v>
      </c>
      <c r="K36" s="49">
        <v>1</v>
      </c>
      <c r="L36" s="33"/>
      <c r="M36" s="51">
        <f t="shared" ref="M36:M42" si="16">K36*L36*2</f>
        <v>0</v>
      </c>
      <c r="N36" s="49">
        <v>1</v>
      </c>
      <c r="O36" s="33"/>
      <c r="P36" s="51">
        <f t="shared" ref="P36:P42" si="17">N36*O36*48</f>
        <v>0</v>
      </c>
      <c r="Q36" s="49">
        <v>1000</v>
      </c>
      <c r="R36" s="33"/>
      <c r="S36" s="55">
        <f t="shared" ref="S36:S42" si="18">Q36*R36</f>
        <v>0</v>
      </c>
      <c r="T36" s="53">
        <f t="shared" ref="T36:T42" si="19">J36+M36+P36+S36</f>
        <v>0</v>
      </c>
      <c r="U36" s="25"/>
      <c r="V36"/>
    </row>
    <row r="37" spans="1:22" x14ac:dyDescent="0.25">
      <c r="A37" s="78" t="s">
        <v>106</v>
      </c>
      <c r="B37" s="73" t="s">
        <v>40</v>
      </c>
      <c r="C37" s="57" t="s">
        <v>127</v>
      </c>
      <c r="D37" s="60" t="s">
        <v>129</v>
      </c>
      <c r="E37" s="61" t="s">
        <v>11</v>
      </c>
      <c r="F37" s="62" t="s">
        <v>37</v>
      </c>
      <c r="G37" s="22"/>
      <c r="H37" s="128">
        <v>5</v>
      </c>
      <c r="I37" s="103"/>
      <c r="J37" s="104">
        <f t="shared" si="15"/>
        <v>0</v>
      </c>
      <c r="K37" s="105">
        <v>1</v>
      </c>
      <c r="L37" s="103"/>
      <c r="M37" s="104">
        <f t="shared" si="16"/>
        <v>0</v>
      </c>
      <c r="N37" s="105">
        <v>1</v>
      </c>
      <c r="O37" s="103"/>
      <c r="P37" s="104">
        <f t="shared" si="17"/>
        <v>0</v>
      </c>
      <c r="Q37" s="105">
        <v>1000</v>
      </c>
      <c r="R37" s="103"/>
      <c r="S37" s="106">
        <f t="shared" si="18"/>
        <v>0</v>
      </c>
      <c r="T37" s="107">
        <f t="shared" si="19"/>
        <v>0</v>
      </c>
      <c r="U37" s="108"/>
      <c r="V37"/>
    </row>
    <row r="38" spans="1:22" ht="25.5" x14ac:dyDescent="0.25">
      <c r="A38" s="78" t="s">
        <v>107</v>
      </c>
      <c r="B38" s="73" t="s">
        <v>41</v>
      </c>
      <c r="C38" s="57" t="s">
        <v>18</v>
      </c>
      <c r="D38" s="60" t="s">
        <v>23</v>
      </c>
      <c r="E38" s="61" t="s">
        <v>11</v>
      </c>
      <c r="F38" s="62" t="s">
        <v>37</v>
      </c>
      <c r="G38" s="22"/>
      <c r="H38" s="151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3"/>
      <c r="V38"/>
    </row>
    <row r="39" spans="1:22" x14ac:dyDescent="0.25">
      <c r="A39" s="78" t="s">
        <v>108</v>
      </c>
      <c r="B39" s="73" t="s">
        <v>41</v>
      </c>
      <c r="C39" s="57" t="s">
        <v>18</v>
      </c>
      <c r="D39" s="60" t="s">
        <v>44</v>
      </c>
      <c r="E39" s="61" t="s">
        <v>11</v>
      </c>
      <c r="F39" s="62" t="s">
        <v>35</v>
      </c>
      <c r="G39" s="22"/>
      <c r="H39" s="160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2"/>
      <c r="V39"/>
    </row>
    <row r="40" spans="1:22" ht="32.25" customHeight="1" x14ac:dyDescent="0.25">
      <c r="A40" s="78" t="s">
        <v>109</v>
      </c>
      <c r="B40" s="73" t="s">
        <v>126</v>
      </c>
      <c r="C40" s="57" t="s">
        <v>19</v>
      </c>
      <c r="D40" s="60" t="s">
        <v>24</v>
      </c>
      <c r="E40" s="80" t="s">
        <v>38</v>
      </c>
      <c r="F40" s="62" t="s">
        <v>13</v>
      </c>
      <c r="G40" s="22"/>
      <c r="H40" s="128">
        <v>3</v>
      </c>
      <c r="I40" s="115"/>
      <c r="J40" s="116">
        <f t="shared" si="15"/>
        <v>0</v>
      </c>
      <c r="K40" s="117">
        <v>1</v>
      </c>
      <c r="L40" s="115"/>
      <c r="M40" s="116">
        <f t="shared" si="16"/>
        <v>0</v>
      </c>
      <c r="N40" s="117">
        <v>1</v>
      </c>
      <c r="O40" s="115"/>
      <c r="P40" s="116">
        <f t="shared" si="17"/>
        <v>0</v>
      </c>
      <c r="Q40" s="117">
        <v>1000</v>
      </c>
      <c r="R40" s="115"/>
      <c r="S40" s="118">
        <f t="shared" si="18"/>
        <v>0</v>
      </c>
      <c r="T40" s="119">
        <f t="shared" si="19"/>
        <v>0</v>
      </c>
      <c r="U40" s="120"/>
      <c r="V40"/>
    </row>
    <row r="41" spans="1:22" ht="32.25" customHeight="1" x14ac:dyDescent="0.25">
      <c r="A41" s="78" t="s">
        <v>110</v>
      </c>
      <c r="B41" s="73" t="s">
        <v>126</v>
      </c>
      <c r="C41" s="57" t="s">
        <v>19</v>
      </c>
      <c r="D41" s="60" t="s">
        <v>125</v>
      </c>
      <c r="E41" s="81" t="s">
        <v>11</v>
      </c>
      <c r="F41" s="62" t="s">
        <v>35</v>
      </c>
      <c r="G41" s="22"/>
      <c r="H41" s="163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/>
    </row>
    <row r="42" spans="1:22" ht="51.75" thickBot="1" x14ac:dyDescent="0.3">
      <c r="A42" s="79" t="s">
        <v>111</v>
      </c>
      <c r="B42" s="74" t="s">
        <v>128</v>
      </c>
      <c r="C42" s="82" t="s">
        <v>20</v>
      </c>
      <c r="D42" s="83" t="s">
        <v>25</v>
      </c>
      <c r="E42" s="84" t="s">
        <v>38</v>
      </c>
      <c r="F42" s="85" t="s">
        <v>13</v>
      </c>
      <c r="G42" s="23"/>
      <c r="H42" s="131">
        <v>1</v>
      </c>
      <c r="I42" s="109"/>
      <c r="J42" s="110">
        <f t="shared" si="15"/>
        <v>0</v>
      </c>
      <c r="K42" s="111">
        <v>1</v>
      </c>
      <c r="L42" s="109"/>
      <c r="M42" s="110">
        <f t="shared" si="16"/>
        <v>0</v>
      </c>
      <c r="N42" s="111">
        <v>1</v>
      </c>
      <c r="O42" s="109"/>
      <c r="P42" s="110">
        <f t="shared" si="17"/>
        <v>0</v>
      </c>
      <c r="Q42" s="111">
        <v>1000</v>
      </c>
      <c r="R42" s="109"/>
      <c r="S42" s="112">
        <f t="shared" si="18"/>
        <v>0</v>
      </c>
      <c r="T42" s="113">
        <f t="shared" si="19"/>
        <v>0</v>
      </c>
      <c r="U42" s="114"/>
      <c r="V42"/>
    </row>
    <row r="43" spans="1:22" ht="15.75" thickBot="1" x14ac:dyDescent="0.3"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2" ht="63.75" customHeight="1" thickBot="1" x14ac:dyDescent="0.3">
      <c r="A44" s="189" t="s">
        <v>142</v>
      </c>
      <c r="B44" s="190"/>
      <c r="C44" s="190"/>
      <c r="D44" s="191"/>
      <c r="E44" s="192" t="s">
        <v>21</v>
      </c>
      <c r="F44" s="193"/>
      <c r="G44" s="138" t="s">
        <v>3</v>
      </c>
      <c r="H44" s="174" t="s">
        <v>34</v>
      </c>
      <c r="I44" s="175"/>
      <c r="J44" s="175"/>
      <c r="K44" s="176" t="s">
        <v>123</v>
      </c>
      <c r="L44" s="177"/>
      <c r="M44" s="178"/>
      <c r="N44" s="174" t="s">
        <v>124</v>
      </c>
      <c r="O44" s="175"/>
      <c r="P44" s="179"/>
      <c r="Q44" s="176" t="s">
        <v>6</v>
      </c>
      <c r="R44" s="177"/>
      <c r="S44" s="178"/>
      <c r="T44" s="172" t="s">
        <v>1</v>
      </c>
      <c r="U44" s="142" t="s">
        <v>0</v>
      </c>
    </row>
    <row r="45" spans="1:22" ht="39" thickBot="1" x14ac:dyDescent="0.3">
      <c r="A45" s="87" t="s">
        <v>54</v>
      </c>
      <c r="B45" s="88" t="s">
        <v>8</v>
      </c>
      <c r="C45" s="89" t="s">
        <v>43</v>
      </c>
      <c r="D45" s="90" t="s">
        <v>16</v>
      </c>
      <c r="E45" s="91" t="s">
        <v>14</v>
      </c>
      <c r="F45" s="92" t="s">
        <v>15</v>
      </c>
      <c r="G45" s="139"/>
      <c r="H45" s="41" t="s">
        <v>33</v>
      </c>
      <c r="I45" s="40" t="s">
        <v>2</v>
      </c>
      <c r="J45" s="43" t="s">
        <v>1</v>
      </c>
      <c r="K45" s="44" t="s">
        <v>33</v>
      </c>
      <c r="L45" s="34" t="s">
        <v>4</v>
      </c>
      <c r="M45" s="96" t="s">
        <v>1</v>
      </c>
      <c r="N45" s="41" t="s">
        <v>33</v>
      </c>
      <c r="O45" s="40" t="s">
        <v>5</v>
      </c>
      <c r="P45" s="42" t="s">
        <v>1</v>
      </c>
      <c r="Q45" s="44" t="s">
        <v>33</v>
      </c>
      <c r="R45" s="34" t="s">
        <v>7</v>
      </c>
      <c r="S45" s="96" t="s">
        <v>1</v>
      </c>
      <c r="T45" s="173"/>
      <c r="U45" s="143"/>
    </row>
    <row r="46" spans="1:22" ht="25.5" customHeight="1" x14ac:dyDescent="0.25">
      <c r="A46" s="77" t="s">
        <v>112</v>
      </c>
      <c r="B46" s="72" t="s">
        <v>39</v>
      </c>
      <c r="C46" s="56" t="s">
        <v>17</v>
      </c>
      <c r="D46" s="58" t="s">
        <v>22</v>
      </c>
      <c r="E46" s="59" t="s">
        <v>10</v>
      </c>
      <c r="F46" s="63" t="s">
        <v>12</v>
      </c>
      <c r="G46" s="21"/>
      <c r="H46" s="128">
        <v>6</v>
      </c>
      <c r="I46" s="32"/>
      <c r="J46" s="50">
        <f>H46*I46*48</f>
        <v>0</v>
      </c>
      <c r="K46" s="48">
        <v>1</v>
      </c>
      <c r="L46" s="32"/>
      <c r="M46" s="50">
        <f>K46*L46*2</f>
        <v>0</v>
      </c>
      <c r="N46" s="48">
        <v>1</v>
      </c>
      <c r="O46" s="32"/>
      <c r="P46" s="50">
        <f>N46*O46*48</f>
        <v>0</v>
      </c>
      <c r="Q46" s="48">
        <v>1000</v>
      </c>
      <c r="R46" s="32"/>
      <c r="S46" s="54">
        <f>Q46*R46</f>
        <v>0</v>
      </c>
      <c r="T46" s="52">
        <f>J46+M46+P46+S46</f>
        <v>0</v>
      </c>
      <c r="U46" s="24"/>
      <c r="V46"/>
    </row>
    <row r="47" spans="1:22" ht="25.5" x14ac:dyDescent="0.25">
      <c r="A47" s="78" t="s">
        <v>113</v>
      </c>
      <c r="B47" s="73" t="s">
        <v>39</v>
      </c>
      <c r="C47" s="57" t="s">
        <v>17</v>
      </c>
      <c r="D47" s="60" t="s">
        <v>22</v>
      </c>
      <c r="E47" s="61" t="s">
        <v>11</v>
      </c>
      <c r="F47" s="62" t="s">
        <v>37</v>
      </c>
      <c r="G47" s="22"/>
      <c r="H47" s="128">
        <v>3</v>
      </c>
      <c r="I47" s="33"/>
      <c r="J47" s="51">
        <f t="shared" ref="J47:J48" si="20">H47*I47*48</f>
        <v>0</v>
      </c>
      <c r="K47" s="49">
        <v>1</v>
      </c>
      <c r="L47" s="33"/>
      <c r="M47" s="51">
        <f t="shared" ref="M47:M48" si="21">K47*L47*2</f>
        <v>0</v>
      </c>
      <c r="N47" s="49">
        <v>1</v>
      </c>
      <c r="O47" s="33"/>
      <c r="P47" s="51">
        <f t="shared" ref="P47:P48" si="22">N47*O47*48</f>
        <v>0</v>
      </c>
      <c r="Q47" s="49">
        <v>1000</v>
      </c>
      <c r="R47" s="33"/>
      <c r="S47" s="55">
        <f t="shared" ref="S47:S48" si="23">Q47*R47</f>
        <v>0</v>
      </c>
      <c r="T47" s="53">
        <f t="shared" ref="T47:T48" si="24">J47+M47+P47+S47</f>
        <v>0</v>
      </c>
      <c r="U47" s="25"/>
      <c r="V47"/>
    </row>
    <row r="48" spans="1:22" ht="38.25" x14ac:dyDescent="0.25">
      <c r="A48" s="78" t="s">
        <v>114</v>
      </c>
      <c r="B48" s="73" t="s">
        <v>39</v>
      </c>
      <c r="C48" s="57" t="s">
        <v>17</v>
      </c>
      <c r="D48" s="60" t="s">
        <v>121</v>
      </c>
      <c r="E48" s="61" t="s">
        <v>11</v>
      </c>
      <c r="F48" s="62" t="s">
        <v>35</v>
      </c>
      <c r="G48" s="22"/>
      <c r="H48" s="128">
        <v>3</v>
      </c>
      <c r="I48" s="103"/>
      <c r="J48" s="104">
        <f t="shared" si="20"/>
        <v>0</v>
      </c>
      <c r="K48" s="105">
        <v>1</v>
      </c>
      <c r="L48" s="103"/>
      <c r="M48" s="104">
        <f t="shared" si="21"/>
        <v>0</v>
      </c>
      <c r="N48" s="105">
        <v>1</v>
      </c>
      <c r="O48" s="103"/>
      <c r="P48" s="104">
        <f t="shared" si="22"/>
        <v>0</v>
      </c>
      <c r="Q48" s="105">
        <v>1000</v>
      </c>
      <c r="R48" s="103"/>
      <c r="S48" s="106">
        <f t="shared" si="23"/>
        <v>0</v>
      </c>
      <c r="T48" s="107">
        <f t="shared" si="24"/>
        <v>0</v>
      </c>
      <c r="U48" s="108"/>
      <c r="V48"/>
    </row>
    <row r="49" spans="1:22" x14ac:dyDescent="0.25">
      <c r="A49" s="78" t="s">
        <v>115</v>
      </c>
      <c r="B49" s="73" t="s">
        <v>40</v>
      </c>
      <c r="C49" s="57" t="s">
        <v>127</v>
      </c>
      <c r="D49" s="60" t="s">
        <v>129</v>
      </c>
      <c r="E49" s="61" t="s">
        <v>11</v>
      </c>
      <c r="F49" s="62" t="s">
        <v>37</v>
      </c>
      <c r="G49" s="22"/>
      <c r="H49" s="151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3"/>
      <c r="V49"/>
    </row>
    <row r="50" spans="1:22" ht="25.5" x14ac:dyDescent="0.25">
      <c r="A50" s="78" t="s">
        <v>116</v>
      </c>
      <c r="B50" s="73" t="s">
        <v>41</v>
      </c>
      <c r="C50" s="57" t="s">
        <v>18</v>
      </c>
      <c r="D50" s="60" t="s">
        <v>23</v>
      </c>
      <c r="E50" s="61" t="s">
        <v>11</v>
      </c>
      <c r="F50" s="62" t="s">
        <v>37</v>
      </c>
      <c r="G50" s="22"/>
      <c r="H50" s="154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6"/>
      <c r="V50"/>
    </row>
    <row r="51" spans="1:22" x14ac:dyDescent="0.25">
      <c r="A51" s="78" t="s">
        <v>117</v>
      </c>
      <c r="B51" s="73" t="s">
        <v>41</v>
      </c>
      <c r="C51" s="57" t="s">
        <v>18</v>
      </c>
      <c r="D51" s="60" t="s">
        <v>44</v>
      </c>
      <c r="E51" s="61" t="s">
        <v>11</v>
      </c>
      <c r="F51" s="62" t="s">
        <v>35</v>
      </c>
      <c r="G51" s="22"/>
      <c r="H51" s="154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6"/>
      <c r="V51"/>
    </row>
    <row r="52" spans="1:22" ht="32.25" customHeight="1" x14ac:dyDescent="0.25">
      <c r="A52" s="78" t="s">
        <v>118</v>
      </c>
      <c r="B52" s="73" t="s">
        <v>126</v>
      </c>
      <c r="C52" s="57" t="s">
        <v>19</v>
      </c>
      <c r="D52" s="60" t="s">
        <v>24</v>
      </c>
      <c r="E52" s="80" t="s">
        <v>38</v>
      </c>
      <c r="F52" s="62" t="s">
        <v>13</v>
      </c>
      <c r="G52" s="22"/>
      <c r="H52" s="154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6"/>
      <c r="V52"/>
    </row>
    <row r="53" spans="1:22" ht="32.25" customHeight="1" x14ac:dyDescent="0.25">
      <c r="A53" s="78" t="s">
        <v>119</v>
      </c>
      <c r="B53" s="73" t="s">
        <v>126</v>
      </c>
      <c r="C53" s="57" t="s">
        <v>19</v>
      </c>
      <c r="D53" s="60" t="s">
        <v>125</v>
      </c>
      <c r="E53" s="81" t="s">
        <v>11</v>
      </c>
      <c r="F53" s="62" t="s">
        <v>35</v>
      </c>
      <c r="G53" s="22"/>
      <c r="H53" s="154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6"/>
      <c r="V53"/>
    </row>
    <row r="54" spans="1:22" ht="51.75" thickBot="1" x14ac:dyDescent="0.3">
      <c r="A54" s="79" t="s">
        <v>120</v>
      </c>
      <c r="B54" s="74" t="s">
        <v>128</v>
      </c>
      <c r="C54" s="82" t="s">
        <v>20</v>
      </c>
      <c r="D54" s="83" t="s">
        <v>25</v>
      </c>
      <c r="E54" s="84" t="s">
        <v>38</v>
      </c>
      <c r="F54" s="85" t="s">
        <v>13</v>
      </c>
      <c r="G54" s="23"/>
      <c r="H54" s="157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9"/>
      <c r="V54"/>
    </row>
    <row r="55" spans="1:22" x14ac:dyDescent="0.25"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2" x14ac:dyDescent="0.25">
      <c r="M56" s="2"/>
      <c r="N56" s="2"/>
      <c r="O56"/>
      <c r="P56"/>
      <c r="Q56"/>
      <c r="R56"/>
      <c r="S56"/>
      <c r="T56"/>
      <c r="U56"/>
      <c r="V56"/>
    </row>
    <row r="57" spans="1:22" x14ac:dyDescent="0.25">
      <c r="M57" s="2"/>
      <c r="N57" s="2"/>
      <c r="O57"/>
      <c r="P57"/>
      <c r="Q57"/>
      <c r="R57"/>
      <c r="S57"/>
      <c r="T57"/>
      <c r="U57"/>
      <c r="V57"/>
    </row>
    <row r="58" spans="1:22" ht="23.25" x14ac:dyDescent="0.25">
      <c r="A58" s="76" t="s">
        <v>51</v>
      </c>
      <c r="M58" s="2"/>
      <c r="N58" s="2"/>
      <c r="O58"/>
      <c r="P58"/>
      <c r="Q58"/>
      <c r="R58"/>
      <c r="S58"/>
      <c r="T58"/>
      <c r="U58"/>
      <c r="V58"/>
    </row>
    <row r="59" spans="1:22" ht="15.75" thickBot="1" x14ac:dyDescent="0.3">
      <c r="M59" s="2"/>
      <c r="N59" s="2"/>
      <c r="O59"/>
      <c r="P59"/>
      <c r="Q59"/>
      <c r="R59"/>
      <c r="S59"/>
      <c r="T59"/>
      <c r="U59"/>
      <c r="V59"/>
    </row>
    <row r="60" spans="1:22" x14ac:dyDescent="0.25">
      <c r="B60" s="199" t="s">
        <v>52</v>
      </c>
      <c r="C60" s="200"/>
      <c r="D60" s="196" t="s">
        <v>53</v>
      </c>
      <c r="E60" s="197"/>
      <c r="F60" s="198"/>
      <c r="G60" s="65"/>
      <c r="M60" s="2"/>
      <c r="N60" s="2"/>
      <c r="O60"/>
      <c r="P60"/>
      <c r="Q60"/>
      <c r="R60"/>
      <c r="S60"/>
      <c r="T60"/>
      <c r="U60"/>
      <c r="V60"/>
    </row>
    <row r="61" spans="1:22" x14ac:dyDescent="0.25">
      <c r="B61" s="194" t="s">
        <v>33</v>
      </c>
      <c r="C61" s="195"/>
      <c r="D61" s="207">
        <v>1</v>
      </c>
      <c r="E61" s="208"/>
      <c r="F61" s="209"/>
      <c r="G61" s="65"/>
      <c r="M61" s="2"/>
      <c r="N61" s="2"/>
      <c r="O61"/>
      <c r="P61"/>
      <c r="Q61"/>
      <c r="R61"/>
      <c r="S61"/>
      <c r="T61"/>
      <c r="U61"/>
      <c r="V61"/>
    </row>
    <row r="62" spans="1:22" ht="34.15" customHeight="1" thickBot="1" x14ac:dyDescent="0.3">
      <c r="B62" s="180" t="s">
        <v>122</v>
      </c>
      <c r="C62" s="181"/>
      <c r="D62" s="204">
        <v>15</v>
      </c>
      <c r="E62" s="205"/>
      <c r="F62" s="206"/>
      <c r="M62" s="2"/>
      <c r="N62" s="2"/>
      <c r="O62"/>
      <c r="P62"/>
      <c r="Q62"/>
      <c r="R62"/>
      <c r="S62"/>
      <c r="T62"/>
      <c r="U62"/>
      <c r="V62"/>
    </row>
    <row r="63" spans="1:22" ht="104.45" customHeight="1" x14ac:dyDescent="0.25">
      <c r="A63" s="69" t="s">
        <v>130</v>
      </c>
      <c r="B63" s="182" t="s">
        <v>49</v>
      </c>
      <c r="C63" s="183"/>
      <c r="D63" s="201"/>
      <c r="E63" s="202"/>
      <c r="F63" s="203"/>
      <c r="M63" s="2"/>
      <c r="N63" s="2"/>
      <c r="O63"/>
      <c r="P63"/>
      <c r="Q63"/>
      <c r="R63"/>
      <c r="S63"/>
      <c r="T63"/>
      <c r="U63"/>
      <c r="V63"/>
    </row>
    <row r="64" spans="1:22" ht="43.15" customHeight="1" thickBot="1" x14ac:dyDescent="0.3">
      <c r="A64" s="70" t="s">
        <v>131</v>
      </c>
      <c r="B64" s="184" t="s">
        <v>1</v>
      </c>
      <c r="C64" s="185"/>
      <c r="D64" s="186"/>
      <c r="E64" s="187"/>
      <c r="F64" s="188"/>
    </row>
  </sheetData>
  <mergeCells count="56">
    <mergeCell ref="G7:U7"/>
    <mergeCell ref="D63:F63"/>
    <mergeCell ref="D62:F62"/>
    <mergeCell ref="D61:F61"/>
    <mergeCell ref="E20:F20"/>
    <mergeCell ref="E44:F44"/>
    <mergeCell ref="E32:F32"/>
    <mergeCell ref="T20:T21"/>
    <mergeCell ref="U20:U21"/>
    <mergeCell ref="G20:G21"/>
    <mergeCell ref="H20:J20"/>
    <mergeCell ref="K20:M20"/>
    <mergeCell ref="N20:P20"/>
    <mergeCell ref="Q20:S20"/>
    <mergeCell ref="T32:T33"/>
    <mergeCell ref="G32:G33"/>
    <mergeCell ref="H32:J32"/>
    <mergeCell ref="K32:M32"/>
    <mergeCell ref="N32:P32"/>
    <mergeCell ref="Q32:S32"/>
    <mergeCell ref="G44:G45"/>
    <mergeCell ref="H44:J44"/>
    <mergeCell ref="K44:M44"/>
    <mergeCell ref="N44:P44"/>
    <mergeCell ref="Q44:S44"/>
    <mergeCell ref="B62:C62"/>
    <mergeCell ref="B63:C63"/>
    <mergeCell ref="B64:C64"/>
    <mergeCell ref="D64:F64"/>
    <mergeCell ref="A8:D8"/>
    <mergeCell ref="E8:F8"/>
    <mergeCell ref="A20:D20"/>
    <mergeCell ref="A32:D32"/>
    <mergeCell ref="A44:D44"/>
    <mergeCell ref="B61:C61"/>
    <mergeCell ref="D60:F60"/>
    <mergeCell ref="B60:C60"/>
    <mergeCell ref="T8:T9"/>
    <mergeCell ref="U8:U9"/>
    <mergeCell ref="G8:G9"/>
    <mergeCell ref="H8:J8"/>
    <mergeCell ref="K8:M8"/>
    <mergeCell ref="N8:P8"/>
    <mergeCell ref="Q8:S8"/>
    <mergeCell ref="H49:U54"/>
    <mergeCell ref="H38:U39"/>
    <mergeCell ref="H23:U23"/>
    <mergeCell ref="H10:U11"/>
    <mergeCell ref="H13:U15"/>
    <mergeCell ref="H17:U18"/>
    <mergeCell ref="H41:U41"/>
    <mergeCell ref="H30:U30"/>
    <mergeCell ref="H25:U25"/>
    <mergeCell ref="T44:T45"/>
    <mergeCell ref="U44:U45"/>
    <mergeCell ref="U32:U33"/>
  </mergeCells>
  <pageMargins left="0.7" right="0.7" top="0.75" bottom="0.75" header="0.3" footer="0.3"/>
  <pageSetup paperSize="9" scale="30" orientation="landscape" r:id="rId1"/>
  <rowBreaks count="2" manualBreakCount="2">
    <brk id="31" max="16383" man="1"/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ANGO AUFFRET Cecile</cp:lastModifiedBy>
  <cp:lastPrinted>2024-12-10T14:50:51Z</cp:lastPrinted>
  <dcterms:created xsi:type="dcterms:W3CDTF">2020-08-21T06:40:28Z</dcterms:created>
  <dcterms:modified xsi:type="dcterms:W3CDTF">2024-12-18T13:31:28Z</dcterms:modified>
</cp:coreProperties>
</file>