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S:\110-CEAGRE\110.25-DPRSG\110.25.7-SMA\110.25.7.3-BTE\Joanna\27- TX de fit up secondaire de la SB 41.03\9 B24-06360-JE 222 EUP EDI EAD\2- DCE\PLACE\Documents administratifs\"/>
    </mc:Choice>
  </mc:AlternateContent>
  <bookViews>
    <workbookView xWindow="-108" yWindow="-108" windowWidth="23256" windowHeight="13896" tabRatio="778"/>
  </bookViews>
  <sheets>
    <sheet name="PdG" sheetId="30" r:id="rId1"/>
    <sheet name="DPGF-EUP-EAD-EDI" sheetId="29" r:id="rId2"/>
    <sheet name="BPU" sheetId="33" r:id="rId3"/>
    <sheet name="DQE" sheetId="32" r:id="rId4"/>
  </sheets>
  <definedNames>
    <definedName name="_Toc472955131" localSheetId="1">'DPGF-EUP-EAD-EDI'!#REF!</definedName>
    <definedName name="_Toc472955142" localSheetId="1">'DPGF-EUP-EAD-EDI'!#REF!</definedName>
    <definedName name="_xlnm.Database" localSheetId="2">#REF!</definedName>
    <definedName name="_xlnm.Database" localSheetId="0">#REF!</definedName>
    <definedName name="_xlnm.Database">#REF!</definedName>
    <definedName name="Data" localSheetId="2">#REF!</definedName>
    <definedName name="Data">#REF!</definedName>
    <definedName name="ff" localSheetId="2">#REF!</definedName>
    <definedName name="ff">#REF!</definedName>
    <definedName name="fr" localSheetId="2">#REF!</definedName>
    <definedName name="fr">#REF!</definedName>
    <definedName name="_xlnm.Print_Titles" localSheetId="1">'DPGF-EUP-EAD-EDI'!$2:$2</definedName>
    <definedName name="jryjrjr" localSheetId="2">#REF!</definedName>
    <definedName name="jryjrjr">#REF!</definedName>
    <definedName name="_xlnm.Print_Area" localSheetId="1">'DPGF-EUP-EAD-EDI'!$A$1:$G$306</definedName>
  </definedNames>
  <calcPr calcId="162913"/>
</workbook>
</file>

<file path=xl/calcChain.xml><?xml version="1.0" encoding="utf-8"?>
<calcChain xmlns="http://schemas.openxmlformats.org/spreadsheetml/2006/main">
  <c r="F149" i="32" l="1"/>
  <c r="F150" i="32"/>
  <c r="F151" i="32"/>
  <c r="F152" i="32"/>
  <c r="F153" i="32"/>
  <c r="F154" i="32"/>
  <c r="F155" i="32"/>
  <c r="F156" i="32"/>
  <c r="F148" i="32"/>
  <c r="F45" i="32"/>
  <c r="F46" i="32"/>
  <c r="F47" i="32"/>
  <c r="F48" i="32"/>
  <c r="F49" i="32"/>
  <c r="F50" i="32"/>
  <c r="F51" i="32"/>
  <c r="F52" i="32"/>
  <c r="F53" i="32"/>
  <c r="F54" i="32"/>
  <c r="F55" i="32"/>
  <c r="F56" i="32"/>
  <c r="F57" i="32"/>
  <c r="F58" i="32"/>
  <c r="F59" i="32"/>
  <c r="F60" i="32"/>
  <c r="F61" i="32"/>
  <c r="F62" i="32"/>
  <c r="F63" i="32"/>
  <c r="F64" i="32"/>
  <c r="F65" i="32"/>
  <c r="F66" i="32"/>
  <c r="F67" i="32"/>
  <c r="F68" i="32"/>
  <c r="F69" i="32"/>
  <c r="F70" i="32"/>
  <c r="F71" i="32"/>
  <c r="F72" i="32"/>
  <c r="F73" i="32"/>
  <c r="F74" i="32"/>
  <c r="F75" i="32"/>
  <c r="F76" i="32"/>
  <c r="F77" i="32"/>
  <c r="F78" i="32"/>
  <c r="F79" i="32"/>
  <c r="F80" i="32"/>
  <c r="F81" i="32"/>
  <c r="F82" i="32"/>
  <c r="F83" i="32"/>
  <c r="F84" i="32"/>
  <c r="F85" i="32"/>
  <c r="F86" i="32"/>
  <c r="F87" i="32"/>
  <c r="F88" i="32"/>
  <c r="F89" i="32"/>
  <c r="F90" i="32"/>
  <c r="F91" i="32"/>
  <c r="F92" i="32"/>
  <c r="F93" i="32"/>
  <c r="F94" i="32"/>
  <c r="F95" i="32"/>
  <c r="F96" i="32"/>
  <c r="F97" i="32"/>
  <c r="F98" i="32"/>
  <c r="F99" i="32"/>
  <c r="F100" i="32"/>
  <c r="F101" i="32"/>
  <c r="F102" i="32"/>
  <c r="F103" i="32"/>
  <c r="F104" i="32"/>
  <c r="F105" i="32"/>
  <c r="F106" i="32"/>
  <c r="F107" i="32"/>
  <c r="F108" i="32"/>
  <c r="F109" i="32"/>
  <c r="F110" i="32"/>
  <c r="F111" i="32"/>
  <c r="F112" i="32"/>
  <c r="F113" i="32"/>
  <c r="F114" i="32"/>
  <c r="F115" i="32"/>
  <c r="F116" i="32"/>
  <c r="F117" i="32"/>
  <c r="F118" i="32"/>
  <c r="F119" i="32"/>
  <c r="F120" i="32"/>
  <c r="F121" i="32"/>
  <c r="F122" i="32"/>
  <c r="F123" i="32"/>
  <c r="F124" i="32"/>
  <c r="F125" i="32"/>
  <c r="F126" i="32"/>
  <c r="F127" i="32"/>
  <c r="F128" i="32"/>
  <c r="F129" i="32"/>
  <c r="F130" i="32"/>
  <c r="F131" i="32"/>
  <c r="F132" i="32"/>
  <c r="F133" i="32"/>
  <c r="F134" i="32"/>
  <c r="F135" i="32"/>
  <c r="F136" i="32"/>
  <c r="F137" i="32"/>
  <c r="F138" i="32"/>
  <c r="F139" i="32"/>
  <c r="F140" i="32"/>
  <c r="F141" i="32"/>
  <c r="F142" i="32"/>
  <c r="F143" i="32"/>
  <c r="F144" i="32"/>
  <c r="F145" i="32"/>
  <c r="F146" i="32"/>
  <c r="F44" i="32"/>
  <c r="F42" i="32"/>
  <c r="F7" i="32"/>
  <c r="F8" i="32"/>
  <c r="F9" i="32"/>
  <c r="F10" i="32"/>
  <c r="F11" i="32"/>
  <c r="F12" i="32"/>
  <c r="F13" i="32"/>
  <c r="F14" i="32"/>
  <c r="F15" i="32"/>
  <c r="F16" i="32"/>
  <c r="F17" i="32"/>
  <c r="F18" i="32"/>
  <c r="F19" i="32"/>
  <c r="F20" i="32"/>
  <c r="F21" i="32"/>
  <c r="F22" i="32"/>
  <c r="F23" i="32"/>
  <c r="F24" i="32"/>
  <c r="F25" i="32"/>
  <c r="F26" i="32"/>
  <c r="F27" i="32"/>
  <c r="F28" i="32"/>
  <c r="F29" i="32"/>
  <c r="F30" i="32"/>
  <c r="F31" i="32"/>
  <c r="F32" i="32"/>
  <c r="F33" i="32"/>
  <c r="F34" i="32"/>
  <c r="F35" i="32"/>
  <c r="F36" i="32"/>
  <c r="F37" i="32"/>
  <c r="F38" i="32"/>
  <c r="F39" i="32"/>
  <c r="F40" i="32"/>
  <c r="F41" i="32"/>
  <c r="F6" i="32"/>
  <c r="F158" i="32" l="1"/>
  <c r="F159" i="32" l="1"/>
  <c r="F160" i="32" s="1"/>
</calcChain>
</file>

<file path=xl/sharedStrings.xml><?xml version="1.0" encoding="utf-8"?>
<sst xmlns="http://schemas.openxmlformats.org/spreadsheetml/2006/main" count="555" uniqueCount="244">
  <si>
    <t>U</t>
  </si>
  <si>
    <t>PT</t>
  </si>
  <si>
    <t>PU</t>
  </si>
  <si>
    <t>qté</t>
  </si>
  <si>
    <t>u</t>
  </si>
  <si>
    <t>ml</t>
  </si>
  <si>
    <t>Documents des Etudes d'exécution</t>
  </si>
  <si>
    <t>Etiquetage des réseaux</t>
  </si>
  <si>
    <t>ENSEMBLES :</t>
  </si>
  <si>
    <t>ens</t>
  </si>
  <si>
    <t>Supportage</t>
  </si>
  <si>
    <t>Nacelle, échaffaudage, PIR, moyens de manutention, platelage</t>
  </si>
  <si>
    <t>Etudes et plans d'éxécutions sous REVIT, notes de calcul, etc..</t>
  </si>
  <si>
    <t>Suivi de chantier</t>
  </si>
  <si>
    <t>EUP</t>
  </si>
  <si>
    <t>Tuyauterie en PVDF HP</t>
  </si>
  <si>
    <t>Vanne à membrane Ø 90</t>
  </si>
  <si>
    <t>Collecteur aller</t>
  </si>
  <si>
    <t>Collecteur retour</t>
  </si>
  <si>
    <t>Tuyauterie Ø 40</t>
  </si>
  <si>
    <t>Coudes Ø 40 90°</t>
  </si>
  <si>
    <t>Vanne à membrane Ø 40</t>
  </si>
  <si>
    <t>Vanne à membrane Ø 32</t>
  </si>
  <si>
    <t>Tuyauterie Ø 50</t>
  </si>
  <si>
    <t>Coudes Ø 50 90°</t>
  </si>
  <si>
    <t>Vanne à membrane Ø 50</t>
  </si>
  <si>
    <t>Réduction 50/40</t>
  </si>
  <si>
    <t>Déverseur Ø 40 (vanne de décharge)</t>
  </si>
  <si>
    <t>Déverseur Ø 32 (vanne de décharge)</t>
  </si>
  <si>
    <t>Bouclage fit up aller et retour</t>
  </si>
  <si>
    <t>Vanne en té Ø 90/20  ( pour PIT)</t>
  </si>
  <si>
    <t>12.5.3</t>
  </si>
  <si>
    <t>EUP Boucle et antenne fit-up</t>
  </si>
  <si>
    <t>Fit-up alimentation boucle distribution aller / retour</t>
  </si>
  <si>
    <t>12.5</t>
  </si>
  <si>
    <t>Vanne en té Ø 90/20 avec bouchon (réserve)</t>
  </si>
  <si>
    <t>Ensemble pour analyse</t>
  </si>
  <si>
    <t>Bouclage collecteur côté sud</t>
  </si>
  <si>
    <t>Vanne à membrane en té Ø 50/40</t>
  </si>
  <si>
    <t>Vanne à membrane en té Ø 50/20 avec bouchon (stérilisation antenne)</t>
  </si>
  <si>
    <t>Vanne à membrane en té Ø 40/32</t>
  </si>
  <si>
    <t>12.5.4</t>
  </si>
  <si>
    <t>Vanne à membrane en té Ø 32/25</t>
  </si>
  <si>
    <t>Vanne à membrane en té Ø 40/20 avec bouchon (stérilisation)</t>
  </si>
  <si>
    <t>Vanne à membrane en té Ø 32/20 avec bouchon (stérilisation)</t>
  </si>
  <si>
    <t>Vanne à membrane en té Ø 50/20 avec bouchon (stérilisation)</t>
  </si>
  <si>
    <t xml:space="preserve">Tuyauterie PVDF-HP Ø110 – DN100 PN16 </t>
  </si>
  <si>
    <t>Coude PVDF-HP Ø110 à 90°</t>
  </si>
  <si>
    <t>Vanne à membranne en té Ø 110/50</t>
  </si>
  <si>
    <t>Vanne à membranne en té Ø 110/40</t>
  </si>
  <si>
    <t>Vanne à membranne en té Ø 110/20  (pour transmetteur de pression et réserve)</t>
  </si>
  <si>
    <t xml:space="preserve">Tuyauterie en PVDF-HP Ø90 – DN80 PN16 </t>
  </si>
  <si>
    <t>Coude PVDF-HP Ø90 à 90°</t>
  </si>
  <si>
    <t>Vanne à membranne en té Ø 90/32</t>
  </si>
  <si>
    <t>Vanne à membranne en té Ø 90/40</t>
  </si>
  <si>
    <t>Déverseur PVDF Ø 110 (vanne de décharge)</t>
  </si>
  <si>
    <t>Réduction Ø110/Ø90 PVDF-HP</t>
  </si>
  <si>
    <t xml:space="preserve">Vanne à membranne en té Ø 110/20  </t>
  </si>
  <si>
    <t xml:space="preserve">Vanne à membranne en té Ø 90/20  </t>
  </si>
  <si>
    <t>Vanne à membranne en té Ø 20/20 avec bouchon</t>
  </si>
  <si>
    <t>Membrane DYNATEST de prélèvement</t>
  </si>
  <si>
    <t>Vanne papillon PVDF Ø 110</t>
  </si>
  <si>
    <t>Vanne papillon PVDF Ø 90</t>
  </si>
  <si>
    <t>Réduction PVDF-HP 110/32</t>
  </si>
  <si>
    <t>Réduction PVDF-HP 90/32</t>
  </si>
  <si>
    <t>Vanne à membrane Ø32</t>
  </si>
  <si>
    <t>Antennes de distribution EUP Niv1 File 12</t>
  </si>
  <si>
    <t>Antennes de distribution EUP Niv1 File 11</t>
  </si>
  <si>
    <t>Tuyauterie PVDF-HP Ø50</t>
  </si>
  <si>
    <t>Coudes PVDF-HP Ø 50 à 90°</t>
  </si>
  <si>
    <r>
      <rPr>
        <sz val="10"/>
        <color theme="1"/>
        <rFont val="Arial"/>
        <family val="2"/>
      </rPr>
      <t xml:space="preserve">Tuyauterie PVDF-HP </t>
    </r>
    <r>
      <rPr>
        <sz val="10"/>
        <color theme="1"/>
        <rFont val="Ebrima"/>
      </rPr>
      <t>Ø40</t>
    </r>
  </si>
  <si>
    <t>Coudes PVDF-HP Ø 40 à 90°</t>
  </si>
  <si>
    <t>Vanne à membrane en té Ø 40/20 avec bouchon</t>
  </si>
  <si>
    <t>Antennes de distribution EUP Niv1 File 13</t>
  </si>
  <si>
    <t>Tranche optionnelle n°3 Antenne de distribution EUP Niv1 File 14</t>
  </si>
  <si>
    <t>Tuyauterie PVDF-HP Ø40</t>
  </si>
  <si>
    <t>Coudes PVDF-HP Ø40 à 90°</t>
  </si>
  <si>
    <r>
      <rPr>
        <sz val="10"/>
        <color theme="1"/>
        <rFont val="Arial"/>
        <family val="2"/>
      </rPr>
      <t xml:space="preserve">Tuyauterie PVDF-HP </t>
    </r>
    <r>
      <rPr>
        <sz val="10"/>
        <color theme="1"/>
        <rFont val="Ebrima"/>
      </rPr>
      <t>Ø32</t>
    </r>
  </si>
  <si>
    <t>Coudes PVDF-HP Ø32 à 90°</t>
  </si>
  <si>
    <t>Réduction 40/32</t>
  </si>
  <si>
    <t>Tranche optionnelle n°4 Antenne de distribution EUP Niv1 File 10</t>
  </si>
  <si>
    <t>Antennes de distribution EUP Niv1 File 14</t>
  </si>
  <si>
    <t>Antennes de distribution EUP Niv1 File 10</t>
  </si>
  <si>
    <t>Sous total Boucle et antennes de distribution fit-up</t>
  </si>
  <si>
    <t>Sous total   Tranche optionnelle n°3 Antenne de distribution EUP Niv1 File 14</t>
  </si>
  <si>
    <t>12.5.5</t>
  </si>
  <si>
    <t>Sous total   Tranche optionnelle n°4 Antenne de distribution EUP Niv1 File 10</t>
  </si>
  <si>
    <t>Coudes, brides, unions, joints …</t>
  </si>
  <si>
    <t>Nettoyage journalier</t>
  </si>
  <si>
    <t>Total Boucle et antennes de distribution fit-up - Base</t>
  </si>
  <si>
    <t>Total Tranches optionnelles</t>
  </si>
  <si>
    <t>Sous total hook-up SDPC</t>
  </si>
  <si>
    <t>Tuyauterie souple PFA ½’’</t>
  </si>
  <si>
    <t>Raccord flare pour PFA ½’’</t>
  </si>
  <si>
    <t>Raccord d'adaptation DN20 taraudé ½’’</t>
  </si>
  <si>
    <t>Tuyauterie PPH-HP DN20</t>
  </si>
  <si>
    <t>Union PVDF-HP / PPH-HP DN20</t>
  </si>
  <si>
    <t>Raccordement hook-up de SDPC</t>
  </si>
  <si>
    <t>Sous total  Local SDPC Acide / Base</t>
  </si>
  <si>
    <t>Vanne à membrane en té DN50/25 (stérilisation)</t>
  </si>
  <si>
    <t>Vanne à membrane en té DN50/25</t>
  </si>
  <si>
    <t xml:space="preserve">Bride DN40  </t>
  </si>
  <si>
    <t>Coude PVDF-HP Ø50 à 90°</t>
  </si>
  <si>
    <t>Antenne fit-up local SDPC A-B</t>
  </si>
  <si>
    <t>Tuyauterie en PVDF-HP</t>
  </si>
  <si>
    <t>EDI</t>
  </si>
  <si>
    <t>12.4</t>
  </si>
  <si>
    <t>Total EDI</t>
  </si>
  <si>
    <t>DOE + Rendu maquette</t>
  </si>
  <si>
    <t>12.2</t>
  </si>
  <si>
    <t>EAU adoucie</t>
  </si>
  <si>
    <t>12.3</t>
  </si>
  <si>
    <t>Prestation EAD</t>
  </si>
  <si>
    <t>Niv 1   tuyauterie en PVC-U</t>
  </si>
  <si>
    <t>Antenne file 10</t>
  </si>
  <si>
    <t>Vanne à B.S. Ø32</t>
  </si>
  <si>
    <t>Antenne file 11</t>
  </si>
  <si>
    <t>12.3.1</t>
  </si>
  <si>
    <t>Collecteur aller / retour nord</t>
  </si>
  <si>
    <t>Aller</t>
  </si>
  <si>
    <t>Vanne à B.S. Ø90</t>
  </si>
  <si>
    <t>Retour</t>
  </si>
  <si>
    <t>Vanne à membrane Ø75</t>
  </si>
  <si>
    <t>Antenne file 14</t>
  </si>
  <si>
    <t>12.3.2</t>
  </si>
  <si>
    <t>Antenne file 9</t>
  </si>
  <si>
    <t>Sous total antenne file 10 et 11</t>
  </si>
  <si>
    <t>12.3.3</t>
  </si>
  <si>
    <t>Mise en place d'un surpresseur</t>
  </si>
  <si>
    <t>Vanne d’isolement papillon Ø110</t>
  </si>
  <si>
    <t>Tuyauterie PVC-U Ø32</t>
  </si>
  <si>
    <t>Coude PVC-U Ø32  à 90°</t>
  </si>
  <si>
    <t>Piquage Ø20 avec té réduit 32/20/32 + vanne à boisseau sphérique + tube avec bouchon</t>
  </si>
  <si>
    <t>Vanne à boisseau sphérique. Ø32</t>
  </si>
  <si>
    <t>Piquage Ø20 avec té réduit 32/ 20 /32 + vanne à B.S + raccord d'adaptation + manomètre</t>
  </si>
  <si>
    <t>Vanne à membrane PVC-U Ø32</t>
  </si>
  <si>
    <t>Tuyauterie PVC-U Ø90</t>
  </si>
  <si>
    <t>Tuyauterie PVC-U Ø75</t>
  </si>
  <si>
    <t>Tube souple Rilsan 1/2" pour circulation en bout d'antenne avec ensemble de raccord pour assemblage</t>
  </si>
  <si>
    <t>Coude PVC-U Ø32 à 90°</t>
  </si>
  <si>
    <t>Piquage Ø20 avec té réduit 32/20/32 + vanne à B.S. + tube avec bouchon</t>
  </si>
  <si>
    <t>Piquage Ø20 avec té reduit + vanne à BS + manomètre</t>
  </si>
  <si>
    <t>Piquage Ø32 avec té réduit 90/32/90 +  vanne à B.S. Ø32</t>
  </si>
  <si>
    <t>Piquage Ø32 avec té réduit 75/32/75 + vanne à B.S Ø32</t>
  </si>
  <si>
    <t>Sous total Tranche optionnelle collecteur nord et antenne file 14</t>
  </si>
  <si>
    <t>Fourniture et pose d’un skid composé de pompes de type surpresseur</t>
  </si>
  <si>
    <t>Automatisme et puissance</t>
  </si>
  <si>
    <t>Fourniture et pose des chemin de câble
Raccordement de la commande et de l’alimentation électrique des pompes
Programmation / automatisme
Réalisation de l’analyse fonctionnelle
Mise à jour liste de points
Schéma d’architecture autom
Schéma électrique
Notice d’entretien et d’utilisation
Mise en service de l’installation</t>
  </si>
  <si>
    <t>Tranche optionnelle n°1 prolongement collecteur nord et réalisation antenne file 14 Niv1</t>
  </si>
  <si>
    <t>Tranche optionnelle n°2 prolongement collecteur sud et réalisation antenne file 9 Niv1</t>
  </si>
  <si>
    <t>Sous total Tranche optionnelle n°2 prolongement collecteur sud et réalisation antenne file 9 Niv1</t>
  </si>
  <si>
    <t>Sous total Mise en place d'un surpresseur</t>
  </si>
  <si>
    <t>Total EAU adoucie - Base</t>
  </si>
  <si>
    <t>Total EAU adoucie - Tranche optionnelle</t>
  </si>
  <si>
    <t>Indice</t>
  </si>
  <si>
    <t>N° Réf doc</t>
  </si>
  <si>
    <t>N° LOT</t>
  </si>
  <si>
    <t>TYPE</t>
  </si>
  <si>
    <t>ZONE</t>
  </si>
  <si>
    <t>NIVEAU</t>
  </si>
  <si>
    <t>LOT</t>
  </si>
  <si>
    <t>EMETTEUR</t>
  </si>
  <si>
    <t>PHASE</t>
  </si>
  <si>
    <t>PROJET</t>
  </si>
  <si>
    <t>DATE DE PUBLICATION</t>
  </si>
  <si>
    <t>001</t>
  </si>
  <si>
    <t>DPGF</t>
  </si>
  <si>
    <t>TN</t>
  </si>
  <si>
    <t>CEA</t>
  </si>
  <si>
    <t>DCE</t>
  </si>
  <si>
    <t>41.03</t>
  </si>
  <si>
    <t>FORMAT : A4</t>
  </si>
  <si>
    <t>ECHELLE : NA</t>
  </si>
  <si>
    <t>CEA GRENOBLE 17, Rue des Martyrs 38000 Grenoble</t>
  </si>
  <si>
    <t xml:space="preserve">
CEA GRENOBLE
17, Rue des Martyrs
38000 GRENOBLE</t>
  </si>
  <si>
    <t>MAITRE D'OUVRAGE</t>
  </si>
  <si>
    <t>Approuvé par</t>
  </si>
  <si>
    <t xml:space="preserve">Vérifié par </t>
  </si>
  <si>
    <t xml:space="preserve">Établi par </t>
  </si>
  <si>
    <t>Modification</t>
  </si>
  <si>
    <t>Date</t>
  </si>
  <si>
    <t>MPI</t>
  </si>
  <si>
    <t>CGI</t>
  </si>
  <si>
    <t>EDITION ORIGINALE</t>
  </si>
  <si>
    <t>A</t>
  </si>
  <si>
    <t>Nota : Métrés donnés à titre indicatif. A contrôler et à ajuster par l'entreprise. Les ajouts de lignes devront impérativement apparaître en couleur distinctes pour faciliter l'exploitation de la proposition de l'entreprise</t>
  </si>
  <si>
    <t>29/11/2024</t>
  </si>
  <si>
    <t>EUP-EDI-EAD</t>
  </si>
  <si>
    <t>222</t>
  </si>
  <si>
    <t>Lot 222 - EUP-EDI-EAD</t>
  </si>
  <si>
    <t xml:space="preserve">29/11/2024
</t>
  </si>
  <si>
    <t>DPFT/SFETN 2024 094 FM</t>
  </si>
  <si>
    <t>RECAPITULATIF GENERAL</t>
  </si>
  <si>
    <t>Total Lot EUP-EDI-EAD Base</t>
  </si>
  <si>
    <t>Total Lot EUP-EDI-EAD tranche optionnelle</t>
  </si>
  <si>
    <t>Sous total  Tranche optionnelle n°4 Antenne de distribution EUP Niv1 File 10</t>
  </si>
  <si>
    <t>Total Boucle et antennes de distribution fit-up - Tranche optionnelle</t>
  </si>
  <si>
    <t>Sous total Tranche optionnelle n°1 prolongement collecteur nord et réalisation antenne file 14 Niv1</t>
  </si>
  <si>
    <t>Test pression</t>
  </si>
  <si>
    <t>Matériel</t>
  </si>
  <si>
    <t>Diamètre</t>
  </si>
  <si>
    <t>Quantité</t>
  </si>
  <si>
    <t>Coude 90°</t>
  </si>
  <si>
    <t>Coude 45°</t>
  </si>
  <si>
    <t>Tuyauterie et accessoire PVC U  (EAD)</t>
  </si>
  <si>
    <t xml:space="preserve">Tuyauterie  Ø </t>
  </si>
  <si>
    <t>Vanne à boisseau sphérique</t>
  </si>
  <si>
    <t>Vanne à membrane</t>
  </si>
  <si>
    <t>Tuyauterie et accessoire PVDF HP  (EDI/EUP)</t>
  </si>
  <si>
    <t>Vanne d'isolement à papillon 316L</t>
  </si>
  <si>
    <t>Déverseur</t>
  </si>
  <si>
    <t>Bouchon</t>
  </si>
  <si>
    <t>Vanne à membrane en Té</t>
  </si>
  <si>
    <t>110/90</t>
  </si>
  <si>
    <t>110/50</t>
  </si>
  <si>
    <t>110/40</t>
  </si>
  <si>
    <t>110/32</t>
  </si>
  <si>
    <t>110/25</t>
  </si>
  <si>
    <t>110/20</t>
  </si>
  <si>
    <t>90/50</t>
  </si>
  <si>
    <t>90/40</t>
  </si>
  <si>
    <t>90/32</t>
  </si>
  <si>
    <t>90/25</t>
  </si>
  <si>
    <t>90/20</t>
  </si>
  <si>
    <t>50/40</t>
  </si>
  <si>
    <t>50/32</t>
  </si>
  <si>
    <t>50/25</t>
  </si>
  <si>
    <t>50/20</t>
  </si>
  <si>
    <t>40/32</t>
  </si>
  <si>
    <t>40/25</t>
  </si>
  <si>
    <t>40/20</t>
  </si>
  <si>
    <t>32/25</t>
  </si>
  <si>
    <t>32/20</t>
  </si>
  <si>
    <t>Réduction</t>
  </si>
  <si>
    <t>Ensemble de supportage des tuyauteries Ø xxx au ml</t>
  </si>
  <si>
    <t>Prestation EAD - Tranche ferme</t>
  </si>
  <si>
    <t>Clarinette à l’aspiration et refoulement en PVC-U
Capteurs de pression
Vanne d’isolement, de purge inox
Manomètre inox
Clapet anti retour PVC
Ensemble de pompe multicellulaire HMT :20mCE débit : 25m3/h
Variateur de fréquence intégré
Coffret de commande et de régulation
Réservoir à vessies 8l, PN16 intégré</t>
  </si>
  <si>
    <t>Prix total</t>
  </si>
  <si>
    <t>TOTAL HT</t>
  </si>
  <si>
    <t>Prix unitaire
A compléter</t>
  </si>
  <si>
    <t>TVA</t>
  </si>
  <si>
    <t>TOTAL TTC</t>
  </si>
  <si>
    <t>Détail Quantitatif Estimatif</t>
  </si>
  <si>
    <t>Bordereau des prix unitaires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</si>
</sst>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40C]_-;\-* #,##0.00\ [$€-40C]_-;_-* &quot;-&quot;??\ [$€-40C]_-;_-@_-"/>
    <numFmt numFmtId="166" formatCode="[$-40C]General"/>
    <numFmt numFmtId="167" formatCode="&quot; &quot;#,##0.00&quot; &quot;[$€]&quot; &quot;;&quot;-&quot;#,##0.00&quot; &quot;[$€]&quot; &quot;;&quot; -&quot;#&quot; &quot;[$€]&quot; &quot;;@&quot; &quot;"/>
    <numFmt numFmtId="168" formatCode="#,##0.00&quot; &quot;[$€-40C];[Red]&quot;-&quot;#,##0.00&quot; &quot;[$€-40C]"/>
    <numFmt numFmtId="169" formatCode="[$-40C]0"/>
    <numFmt numFmtId="170" formatCode="\1"/>
    <numFmt numFmtId="171" formatCode="_-* #,##0.00\ [$€]_-;\-* #,##0.00\ [$€]_-;_-* &quot;-&quot;??\ [$€]_-;_-@_-"/>
    <numFmt numFmtId="172" formatCode="_-* #,##0.00\ &quot;F&quot;_-;\-* #,##0.00\ &quot;F&quot;_-;_-* &quot;-&quot;??\ &quot;F&quot;_-;_-@_-"/>
    <numFmt numFmtId="173" formatCode="_-&quot;€&quot;\ * #,##0.00_-;\-&quot;€&quot;\ * #,##0.00_-;_-&quot;€&quot;\ * &quot;-&quot;??_-;_-@_-"/>
  </numFmts>
  <fonts count="63">
    <font>
      <sz val="12"/>
      <color theme="1"/>
      <name val="Calibri"/>
      <family val="2"/>
      <scheme val="minor"/>
    </font>
    <font>
      <sz val="11"/>
      <color theme="1"/>
      <name val="Myriad Pro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Myriad Pro"/>
      <family val="2"/>
    </font>
    <font>
      <b/>
      <sz val="11"/>
      <color theme="1"/>
      <name val="Myriad Pro"/>
      <family val="2"/>
    </font>
    <font>
      <b/>
      <sz val="11"/>
      <color rgb="FFFF0000"/>
      <name val="Myriad Pro"/>
      <family val="2"/>
    </font>
    <font>
      <sz val="10"/>
      <name val="Myriad Pro"/>
      <family val="2"/>
    </font>
    <font>
      <b/>
      <u val="singleAccounting"/>
      <sz val="20"/>
      <color rgb="FFFF0000"/>
      <name val="Myriad Pro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b/>
      <sz val="12"/>
      <color indexed="12"/>
      <name val="Arial"/>
      <family val="2"/>
    </font>
    <font>
      <b/>
      <u/>
      <sz val="14"/>
      <name val="Arial"/>
      <family val="2"/>
    </font>
    <font>
      <sz val="11"/>
      <name val="Myriad Pro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i/>
      <sz val="16"/>
      <color theme="1"/>
      <name val="Arial"/>
      <family val="2"/>
    </font>
    <font>
      <sz val="10"/>
      <color theme="1"/>
      <name val="Avant Garde"/>
      <family val="2"/>
    </font>
    <font>
      <b/>
      <i/>
      <u/>
      <sz val="11"/>
      <color theme="1"/>
      <name val="Arial"/>
      <family val="2"/>
    </font>
    <font>
      <b/>
      <sz val="14"/>
      <color theme="1"/>
      <name val="Arial"/>
      <family val="2"/>
    </font>
    <font>
      <b/>
      <u/>
      <sz val="11"/>
      <color theme="1"/>
      <name val="Arial"/>
      <family val="2"/>
    </font>
    <font>
      <b/>
      <sz val="11"/>
      <color theme="1"/>
      <name val="Arial"/>
      <family val="2"/>
    </font>
    <font>
      <b/>
      <sz val="8"/>
      <color theme="1"/>
      <name val="Arial"/>
      <family val="2"/>
    </font>
    <font>
      <sz val="10"/>
      <name val="MS Sans Serif"/>
      <family val="2"/>
    </font>
    <font>
      <b/>
      <sz val="11"/>
      <name val="Myriad Pro"/>
      <family val="2"/>
    </font>
    <font>
      <sz val="10"/>
      <color theme="1"/>
      <name val="Myriad Pro"/>
    </font>
    <font>
      <sz val="10"/>
      <name val="Myriad Pro"/>
    </font>
    <font>
      <b/>
      <sz val="11"/>
      <color theme="1"/>
      <name val="Myriad Pro"/>
    </font>
    <font>
      <b/>
      <sz val="10"/>
      <color theme="1"/>
      <name val="Myriad Pro"/>
    </font>
    <font>
      <b/>
      <sz val="10"/>
      <color rgb="FFFF0000"/>
      <name val="Myriad Pro"/>
    </font>
    <font>
      <b/>
      <sz val="11"/>
      <color rgb="FFFF0000"/>
      <name val="Myriad Pro"/>
    </font>
    <font>
      <sz val="11"/>
      <color theme="1"/>
      <name val="Myriad Pro"/>
    </font>
    <font>
      <sz val="20"/>
      <color rgb="FFFF0000"/>
      <name val="Myriad Pro"/>
    </font>
    <font>
      <sz val="10"/>
      <color indexed="8"/>
      <name val="Myriad Pro"/>
      <family val="2"/>
    </font>
    <font>
      <b/>
      <sz val="10"/>
      <name val="Myriad Pro"/>
    </font>
    <font>
      <sz val="10"/>
      <color theme="1"/>
      <name val="Calibri"/>
      <family val="2"/>
    </font>
    <font>
      <sz val="10"/>
      <color theme="1"/>
      <name val="Arial"/>
      <family val="2"/>
    </font>
    <font>
      <sz val="10"/>
      <color theme="1"/>
      <name val="Ebrima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b/>
      <sz val="20"/>
      <name val="Calibri"/>
      <family val="2"/>
      <scheme val="minor"/>
    </font>
    <font>
      <sz val="20"/>
      <name val="Arial"/>
      <family val="2"/>
    </font>
    <font>
      <b/>
      <sz val="20"/>
      <color rgb="FFFF0000"/>
      <name val="Calibri"/>
      <family val="2"/>
      <scheme val="minor"/>
    </font>
    <font>
      <sz val="16"/>
      <name val="Arial"/>
      <family val="2"/>
    </font>
    <font>
      <sz val="16"/>
      <name val="Calibri"/>
      <family val="2"/>
      <scheme val="minor"/>
    </font>
    <font>
      <sz val="14"/>
      <name val="Calibri"/>
      <family val="2"/>
      <scheme val="minor"/>
    </font>
    <font>
      <sz val="14"/>
      <name val="Arial"/>
      <family val="2"/>
    </font>
    <font>
      <sz val="12"/>
      <name val="Calibri"/>
      <family val="2"/>
      <scheme val="minor"/>
    </font>
    <font>
      <b/>
      <sz val="24"/>
      <name val="Calibri"/>
      <family val="2"/>
      <scheme val="minor"/>
    </font>
    <font>
      <b/>
      <sz val="36"/>
      <name val="Calibri"/>
      <family val="2"/>
      <scheme val="minor"/>
    </font>
    <font>
      <b/>
      <sz val="11"/>
      <name val="Calibri"/>
      <family val="2"/>
      <scheme val="minor"/>
    </font>
    <font>
      <b/>
      <sz val="36"/>
      <name val="Arial"/>
      <family val="2"/>
    </font>
    <font>
      <sz val="10"/>
      <name val="Calibri"/>
      <family val="2"/>
      <scheme val="minor"/>
    </font>
    <font>
      <sz val="12"/>
      <name val="Arial"/>
      <family val="2"/>
    </font>
    <font>
      <b/>
      <sz val="12"/>
      <name val="Calibri"/>
      <family val="2"/>
      <scheme val="minor"/>
    </font>
    <font>
      <b/>
      <sz val="28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68AE7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7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indexed="64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/>
      <top style="hair">
        <color auto="1"/>
      </top>
      <bottom/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56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1" fillId="0" borderId="0"/>
    <xf numFmtId="49" fontId="18" fillId="0" borderId="0">
      <alignment vertical="top" wrapText="1"/>
    </xf>
    <xf numFmtId="2" fontId="13" fillId="0" borderId="0">
      <protection hidden="1"/>
    </xf>
    <xf numFmtId="167" fontId="11" fillId="0" borderId="0"/>
    <xf numFmtId="171" fontId="12" fillId="0" borderId="0" applyFont="0" applyFill="0" applyBorder="0" applyAlignment="0" applyProtection="0"/>
    <xf numFmtId="0" fontId="19" fillId="0" borderId="0">
      <alignment horizontal="center"/>
    </xf>
    <xf numFmtId="0" fontId="19" fillId="0" borderId="0">
      <alignment horizontal="center" textRotation="90"/>
    </xf>
    <xf numFmtId="44" fontId="17" fillId="0" borderId="0" applyFont="0" applyFill="0" applyBorder="0" applyAlignment="0" applyProtection="0"/>
    <xf numFmtId="166" fontId="20" fillId="0" borderId="0"/>
    <xf numFmtId="0" fontId="12" fillId="0" borderId="0"/>
    <xf numFmtId="0" fontId="12" fillId="0" borderId="0"/>
    <xf numFmtId="9" fontId="17" fillId="0" borderId="0" applyFont="0" applyFill="0" applyBorder="0" applyAlignment="0" applyProtection="0"/>
    <xf numFmtId="0" fontId="21" fillId="0" borderId="0"/>
    <xf numFmtId="168" fontId="21" fillId="0" borderId="0"/>
    <xf numFmtId="0" fontId="14" fillId="0" borderId="0">
      <alignment horizontal="center"/>
      <protection locked="0"/>
    </xf>
    <xf numFmtId="169" fontId="22" fillId="0" borderId="0">
      <alignment horizontal="left" vertical="center"/>
    </xf>
    <xf numFmtId="169" fontId="23" fillId="0" borderId="0">
      <alignment horizontal="left" vertical="center"/>
    </xf>
    <xf numFmtId="170" fontId="15" fillId="0" borderId="0"/>
    <xf numFmtId="49" fontId="24" fillId="0" borderId="0">
      <alignment vertical="top"/>
    </xf>
    <xf numFmtId="49" fontId="25" fillId="0" borderId="0"/>
    <xf numFmtId="44" fontId="2" fillId="0" borderId="0" applyFont="0" applyFill="0" applyBorder="0" applyAlignment="0" applyProtection="0"/>
    <xf numFmtId="0" fontId="26" fillId="0" borderId="0"/>
    <xf numFmtId="0" fontId="12" fillId="0" borderId="2" applyBorder="0">
      <alignment horizontal="left" indent="1"/>
    </xf>
    <xf numFmtId="0" fontId="12" fillId="0" borderId="2" applyBorder="0">
      <alignment horizontal="left" indent="1"/>
    </xf>
    <xf numFmtId="0" fontId="26" fillId="0" borderId="0"/>
    <xf numFmtId="0" fontId="12" fillId="0" borderId="3" applyBorder="0">
      <alignment horizontal="left" indent="1"/>
    </xf>
    <xf numFmtId="0" fontId="12" fillId="0" borderId="0"/>
    <xf numFmtId="2" fontId="13" fillId="0" borderId="0">
      <protection hidden="1"/>
    </xf>
    <xf numFmtId="173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0" fontId="26" fillId="0" borderId="0"/>
    <xf numFmtId="0" fontId="12" fillId="0" borderId="0"/>
    <xf numFmtId="0" fontId="12" fillId="0" borderId="0"/>
    <xf numFmtId="0" fontId="17" fillId="0" borderId="0"/>
    <xf numFmtId="0" fontId="12" fillId="0" borderId="0"/>
    <xf numFmtId="0" fontId="12" fillId="0" borderId="3" applyBorder="0">
      <alignment horizontal="left" indent="1"/>
    </xf>
    <xf numFmtId="0" fontId="14" fillId="0" borderId="0">
      <alignment horizontal="center"/>
      <protection locked="0"/>
    </xf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3" applyBorder="0">
      <alignment horizontal="left" indent="1"/>
    </xf>
    <xf numFmtId="0" fontId="12" fillId="0" borderId="3" applyBorder="0">
      <alignment horizontal="left" indent="1"/>
    </xf>
    <xf numFmtId="0" fontId="12" fillId="0" borderId="3" applyBorder="0">
      <alignment horizontal="left" indent="1"/>
    </xf>
    <xf numFmtId="0" fontId="12" fillId="0" borderId="3" applyBorder="0">
      <alignment horizontal="left" indent="1"/>
    </xf>
    <xf numFmtId="0" fontId="12" fillId="0" borderId="2" applyBorder="0">
      <alignment horizontal="left" indent="1"/>
    </xf>
    <xf numFmtId="0" fontId="12" fillId="0" borderId="2" applyBorder="0">
      <alignment horizontal="left" indent="1"/>
    </xf>
    <xf numFmtId="0" fontId="12" fillId="0" borderId="2" applyBorder="0">
      <alignment horizontal="left" indent="1"/>
    </xf>
    <xf numFmtId="0" fontId="12" fillId="0" borderId="2" applyBorder="0">
      <alignment horizontal="left" indent="1"/>
    </xf>
    <xf numFmtId="0" fontId="12" fillId="0" borderId="0"/>
    <xf numFmtId="0" fontId="12" fillId="0" borderId="2" applyBorder="0">
      <alignment horizontal="left" indent="1"/>
    </xf>
    <xf numFmtId="0" fontId="12" fillId="0" borderId="2" applyBorder="0">
      <alignment horizontal="left" indent="1"/>
    </xf>
    <xf numFmtId="0" fontId="12" fillId="0" borderId="2" applyBorder="0">
      <alignment horizontal="left" indent="1"/>
    </xf>
    <xf numFmtId="0" fontId="26" fillId="0" borderId="0"/>
    <xf numFmtId="0" fontId="12" fillId="0" borderId="4" applyBorder="0">
      <alignment horizontal="left" indent="1"/>
    </xf>
    <xf numFmtId="0" fontId="12" fillId="0" borderId="0"/>
  </cellStyleXfs>
  <cellXfs count="323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165" fontId="6" fillId="0" borderId="0" xfId="1" applyNumberFormat="1" applyFont="1" applyAlignment="1">
      <alignment vertical="center"/>
    </xf>
    <xf numFmtId="0" fontId="16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5" fontId="1" fillId="0" borderId="8" xfId="1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165" fontId="10" fillId="0" borderId="0" xfId="1" applyNumberFormat="1" applyFont="1" applyAlignment="1">
      <alignment horizontal="left" vertical="center" wrapText="1"/>
    </xf>
    <xf numFmtId="0" fontId="28" fillId="0" borderId="0" xfId="0" applyFont="1" applyAlignment="1">
      <alignment vertical="center"/>
    </xf>
    <xf numFmtId="0" fontId="33" fillId="0" borderId="0" xfId="0" applyFont="1" applyAlignment="1">
      <alignment horizontal="left" vertical="top"/>
    </xf>
    <xf numFmtId="0" fontId="31" fillId="0" borderId="0" xfId="0" applyFont="1" applyAlignment="1">
      <alignment horizontal="center" vertical="center"/>
    </xf>
    <xf numFmtId="0" fontId="28" fillId="2" borderId="0" xfId="0" applyFont="1" applyFill="1" applyAlignment="1">
      <alignment vertical="center"/>
    </xf>
    <xf numFmtId="165" fontId="28" fillId="0" borderId="0" xfId="1" applyNumberFormat="1" applyFont="1" applyFill="1" applyBorder="1" applyAlignment="1">
      <alignment vertical="center"/>
    </xf>
    <xf numFmtId="0" fontId="31" fillId="0" borderId="9" xfId="0" applyFont="1" applyBorder="1" applyAlignment="1">
      <alignment horizontal="center" vertical="center"/>
    </xf>
    <xf numFmtId="0" fontId="28" fillId="0" borderId="10" xfId="0" applyFont="1" applyBorder="1" applyAlignment="1">
      <alignment horizontal="right" vertical="center" wrapText="1"/>
    </xf>
    <xf numFmtId="0" fontId="28" fillId="0" borderId="10" xfId="0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65" fontId="28" fillId="0" borderId="11" xfId="220" applyNumberFormat="1" applyFont="1" applyBorder="1" applyAlignment="1">
      <alignment vertical="center"/>
    </xf>
    <xf numFmtId="0" fontId="31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vertical="center" wrapText="1"/>
    </xf>
    <xf numFmtId="0" fontId="6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165" fontId="6" fillId="0" borderId="14" xfId="1" applyNumberFormat="1" applyFont="1" applyBorder="1" applyAlignment="1">
      <alignment vertical="center"/>
    </xf>
    <xf numFmtId="0" fontId="30" fillId="2" borderId="15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horizontal="center" vertical="center"/>
    </xf>
    <xf numFmtId="0" fontId="27" fillId="2" borderId="10" xfId="0" applyFont="1" applyFill="1" applyBorder="1" applyAlignment="1">
      <alignment horizontal="center" vertical="center"/>
    </xf>
    <xf numFmtId="165" fontId="7" fillId="2" borderId="16" xfId="1" applyNumberFormat="1" applyFont="1" applyFill="1" applyBorder="1" applyAlignment="1">
      <alignment vertical="center"/>
    </xf>
    <xf numFmtId="0" fontId="30" fillId="0" borderId="15" xfId="0" applyFont="1" applyBorder="1" applyAlignment="1">
      <alignment horizontal="center" vertical="center"/>
    </xf>
    <xf numFmtId="0" fontId="7" fillId="0" borderId="10" xfId="0" applyFont="1" applyBorder="1" applyAlignment="1">
      <alignment vertical="center" wrapText="1"/>
    </xf>
    <xf numFmtId="0" fontId="27" fillId="0" borderId="10" xfId="0" applyFont="1" applyBorder="1" applyAlignment="1">
      <alignment horizontal="center" vertical="center"/>
    </xf>
    <xf numFmtId="165" fontId="7" fillId="0" borderId="16" xfId="1" applyNumberFormat="1" applyFont="1" applyFill="1" applyBorder="1" applyAlignment="1">
      <alignment vertical="center"/>
    </xf>
    <xf numFmtId="0" fontId="31" fillId="0" borderId="15" xfId="0" applyFont="1" applyBorder="1" applyAlignment="1">
      <alignment horizontal="center" vertical="center"/>
    </xf>
    <xf numFmtId="0" fontId="31" fillId="0" borderId="10" xfId="0" applyFont="1" applyBorder="1" applyAlignment="1">
      <alignment vertical="center" wrapText="1"/>
    </xf>
    <xf numFmtId="0" fontId="28" fillId="0" borderId="10" xfId="0" applyFont="1" applyBorder="1" applyAlignment="1">
      <alignment vertical="center" wrapText="1"/>
    </xf>
    <xf numFmtId="0" fontId="31" fillId="2" borderId="10" xfId="0" applyFont="1" applyFill="1" applyBorder="1" applyAlignment="1">
      <alignment vertical="center" wrapText="1"/>
    </xf>
    <xf numFmtId="0" fontId="28" fillId="2" borderId="10" xfId="0" applyFont="1" applyFill="1" applyBorder="1" applyAlignment="1">
      <alignment horizontal="center" vertical="center"/>
    </xf>
    <xf numFmtId="0" fontId="29" fillId="2" borderId="10" xfId="0" applyFont="1" applyFill="1" applyBorder="1" applyAlignment="1">
      <alignment horizontal="center" vertical="center"/>
    </xf>
    <xf numFmtId="165" fontId="28" fillId="2" borderId="16" xfId="1" applyNumberFormat="1" applyFont="1" applyFill="1" applyBorder="1" applyAlignment="1">
      <alignment vertical="center"/>
    </xf>
    <xf numFmtId="0" fontId="28" fillId="0" borderId="18" xfId="0" applyFont="1" applyBorder="1" applyAlignment="1">
      <alignment vertical="center" wrapText="1"/>
    </xf>
    <xf numFmtId="0" fontId="28" fillId="0" borderId="18" xfId="0" applyFont="1" applyBorder="1" applyAlignment="1">
      <alignment horizontal="center" vertical="center"/>
    </xf>
    <xf numFmtId="0" fontId="29" fillId="0" borderId="18" xfId="0" applyFont="1" applyBorder="1" applyAlignment="1">
      <alignment horizontal="center" vertical="center"/>
    </xf>
    <xf numFmtId="165" fontId="28" fillId="0" borderId="19" xfId="1" applyNumberFormat="1" applyFont="1" applyFill="1" applyBorder="1" applyAlignment="1">
      <alignment vertical="center"/>
    </xf>
    <xf numFmtId="0" fontId="32" fillId="2" borderId="15" xfId="0" applyFont="1" applyFill="1" applyBorder="1" applyAlignment="1">
      <alignment horizontal="center" vertical="center"/>
    </xf>
    <xf numFmtId="0" fontId="30" fillId="2" borderId="10" xfId="0" applyFont="1" applyFill="1" applyBorder="1" applyAlignment="1">
      <alignment vertical="center" wrapText="1"/>
    </xf>
    <xf numFmtId="0" fontId="31" fillId="0" borderId="2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165" fontId="6" fillId="0" borderId="21" xfId="1" applyNumberFormat="1" applyFont="1" applyBorder="1" applyAlignment="1">
      <alignment vertical="center"/>
    </xf>
    <xf numFmtId="0" fontId="9" fillId="0" borderId="9" xfId="255" applyFont="1" applyBorder="1"/>
    <xf numFmtId="165" fontId="28" fillId="0" borderId="11" xfId="220" applyNumberFormat="1" applyFont="1" applyFill="1" applyBorder="1" applyAlignment="1">
      <alignment vertical="center"/>
    </xf>
    <xf numFmtId="0" fontId="31" fillId="0" borderId="10" xfId="0" applyFont="1" applyBorder="1" applyAlignment="1">
      <alignment horizontal="right" vertical="center" wrapText="1"/>
    </xf>
    <xf numFmtId="0" fontId="31" fillId="0" borderId="10" xfId="0" applyFont="1" applyBorder="1" applyAlignment="1">
      <alignment horizontal="center" vertical="center"/>
    </xf>
    <xf numFmtId="0" fontId="37" fillId="0" borderId="10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31" fillId="0" borderId="0" xfId="0" applyFont="1" applyAlignment="1">
      <alignment vertical="center"/>
    </xf>
    <xf numFmtId="165" fontId="35" fillId="0" borderId="16" xfId="1" applyNumberFormat="1" applyFont="1" applyFill="1" applyBorder="1" applyAlignment="1">
      <alignment vertical="center"/>
    </xf>
    <xf numFmtId="0" fontId="28" fillId="0" borderId="15" xfId="0" applyFont="1" applyBorder="1" applyAlignment="1">
      <alignment horizontal="center" vertical="center"/>
    </xf>
    <xf numFmtId="0" fontId="34" fillId="0" borderId="10" xfId="0" applyFont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165" fontId="28" fillId="0" borderId="21" xfId="220" applyNumberFormat="1" applyFont="1" applyBorder="1" applyAlignment="1">
      <alignment vertical="center"/>
    </xf>
    <xf numFmtId="165" fontId="35" fillId="0" borderId="21" xfId="1" applyNumberFormat="1" applyFont="1" applyFill="1" applyBorder="1" applyAlignment="1">
      <alignment vertical="center"/>
    </xf>
    <xf numFmtId="0" fontId="34" fillId="2" borderId="10" xfId="0" applyFont="1" applyFill="1" applyBorder="1" applyAlignment="1">
      <alignment horizontal="center" vertical="center"/>
    </xf>
    <xf numFmtId="165" fontId="35" fillId="2" borderId="16" xfId="1" applyNumberFormat="1" applyFont="1" applyFill="1" applyBorder="1" applyAlignment="1">
      <alignment vertical="center"/>
    </xf>
    <xf numFmtId="0" fontId="9" fillId="0" borderId="18" xfId="0" applyFont="1" applyBorder="1" applyAlignment="1">
      <alignment horizontal="center" vertical="center"/>
    </xf>
    <xf numFmtId="165" fontId="28" fillId="0" borderId="21" xfId="220" applyNumberFormat="1" applyFont="1" applyFill="1" applyBorder="1" applyAlignment="1">
      <alignment vertical="center"/>
    </xf>
    <xf numFmtId="0" fontId="31" fillId="2" borderId="15" xfId="0" applyFont="1" applyFill="1" applyBorder="1" applyAlignment="1">
      <alignment horizontal="center" vertical="center"/>
    </xf>
    <xf numFmtId="0" fontId="38" fillId="0" borderId="0" xfId="0" applyFont="1" applyAlignment="1">
      <alignment horizontal="justify" vertical="center"/>
    </xf>
    <xf numFmtId="0" fontId="39" fillId="0" borderId="0" xfId="0" applyFont="1" applyAlignment="1">
      <alignment horizontal="justify" vertical="center"/>
    </xf>
    <xf numFmtId="0" fontId="36" fillId="0" borderId="18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31" fillId="0" borderId="23" xfId="0" applyFont="1" applyBorder="1" applyAlignment="1">
      <alignment horizontal="center" vertical="center"/>
    </xf>
    <xf numFmtId="0" fontId="31" fillId="0" borderId="18" xfId="0" applyFont="1" applyBorder="1" applyAlignment="1">
      <alignment horizontal="right" vertical="center" wrapText="1"/>
    </xf>
    <xf numFmtId="0" fontId="6" fillId="0" borderId="18" xfId="0" applyFont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165" fontId="6" fillId="0" borderId="24" xfId="1" applyNumberFormat="1" applyFont="1" applyBorder="1" applyAlignment="1">
      <alignment vertical="center"/>
    </xf>
    <xf numFmtId="0" fontId="7" fillId="4" borderId="10" xfId="0" applyFont="1" applyFill="1" applyBorder="1" applyAlignment="1">
      <alignment horizontal="center" vertical="center"/>
    </xf>
    <xf numFmtId="165" fontId="28" fillId="0" borderId="21" xfId="220" applyNumberFormat="1" applyFont="1" applyBorder="1" applyAlignment="1">
      <alignment horizontal="left" vertical="center"/>
    </xf>
    <xf numFmtId="0" fontId="34" fillId="0" borderId="10" xfId="0" applyFont="1" applyBorder="1" applyAlignment="1">
      <alignment horizontal="left" vertical="center"/>
    </xf>
    <xf numFmtId="0" fontId="7" fillId="4" borderId="10" xfId="0" applyFont="1" applyFill="1" applyBorder="1" applyAlignment="1">
      <alignment horizontal="left" vertical="center"/>
    </xf>
    <xf numFmtId="0" fontId="29" fillId="0" borderId="10" xfId="0" applyFont="1" applyBorder="1" applyAlignment="1">
      <alignment horizontal="left" vertical="center"/>
    </xf>
    <xf numFmtId="0" fontId="28" fillId="0" borderId="10" xfId="0" applyFont="1" applyBorder="1" applyAlignment="1">
      <alignment horizontal="left" vertical="center"/>
    </xf>
    <xf numFmtId="0" fontId="28" fillId="0" borderId="10" xfId="0" applyFont="1" applyBorder="1" applyAlignment="1">
      <alignment horizontal="left" vertical="center" wrapText="1"/>
    </xf>
    <xf numFmtId="0" fontId="31" fillId="0" borderId="10" xfId="0" applyFont="1" applyBorder="1" applyAlignment="1">
      <alignment horizontal="left" vertical="center" wrapText="1"/>
    </xf>
    <xf numFmtId="165" fontId="7" fillId="2" borderId="16" xfId="220" applyNumberFormat="1" applyFont="1" applyFill="1" applyBorder="1" applyAlignment="1">
      <alignment vertical="center"/>
    </xf>
    <xf numFmtId="165" fontId="7" fillId="0" borderId="16" xfId="220" applyNumberFormat="1" applyFont="1" applyFill="1" applyBorder="1" applyAlignment="1">
      <alignment vertical="center"/>
    </xf>
    <xf numFmtId="0" fontId="1" fillId="0" borderId="2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165" fontId="1" fillId="0" borderId="26" xfId="1" applyNumberFormat="1" applyFont="1" applyBorder="1" applyAlignment="1">
      <alignment horizontal="center" vertical="center"/>
    </xf>
    <xf numFmtId="0" fontId="28" fillId="0" borderId="0" xfId="0" applyFont="1" applyAlignment="1">
      <alignment horizontal="right" vertical="center" wrapText="1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0" fontId="34" fillId="0" borderId="0" xfId="0" applyFont="1" applyAlignment="1">
      <alignment horizontal="left" vertical="center"/>
    </xf>
    <xf numFmtId="165" fontId="28" fillId="0" borderId="0" xfId="220" applyNumberFormat="1" applyFont="1" applyBorder="1" applyAlignment="1">
      <alignment vertical="center"/>
    </xf>
    <xf numFmtId="0" fontId="1" fillId="2" borderId="25" xfId="0" applyFont="1" applyFill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right" vertical="center"/>
    </xf>
    <xf numFmtId="0" fontId="1" fillId="0" borderId="28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165" fontId="1" fillId="0" borderId="29" xfId="1" applyNumberFormat="1" applyFont="1" applyBorder="1" applyAlignment="1">
      <alignment horizontal="center" vertical="center"/>
    </xf>
    <xf numFmtId="0" fontId="28" fillId="0" borderId="17" xfId="0" applyFont="1" applyBorder="1" applyAlignment="1">
      <alignment horizontal="center" vertical="center"/>
    </xf>
    <xf numFmtId="0" fontId="34" fillId="0" borderId="18" xfId="0" applyFont="1" applyBorder="1" applyAlignment="1">
      <alignment horizontal="center" vertical="center"/>
    </xf>
    <xf numFmtId="165" fontId="28" fillId="0" borderId="24" xfId="220" applyNumberFormat="1" applyFont="1" applyBorder="1" applyAlignment="1">
      <alignment vertical="center"/>
    </xf>
    <xf numFmtId="0" fontId="28" fillId="0" borderId="30" xfId="0" applyFont="1" applyBorder="1" applyAlignment="1">
      <alignment horizontal="center" vertical="center"/>
    </xf>
    <xf numFmtId="0" fontId="28" fillId="0" borderId="22" xfId="0" applyFont="1" applyBorder="1" applyAlignment="1">
      <alignment vertical="center" wrapText="1"/>
    </xf>
    <xf numFmtId="0" fontId="28" fillId="0" borderId="22" xfId="0" applyFont="1" applyBorder="1" applyAlignment="1">
      <alignment horizontal="center" vertical="center"/>
    </xf>
    <xf numFmtId="0" fontId="29" fillId="0" borderId="22" xfId="0" applyFont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165" fontId="35" fillId="0" borderId="31" xfId="1" applyNumberFormat="1" applyFont="1" applyFill="1" applyBorder="1" applyAlignment="1">
      <alignment vertical="center"/>
    </xf>
    <xf numFmtId="0" fontId="31" fillId="0" borderId="32" xfId="0" applyFont="1" applyBorder="1" applyAlignment="1">
      <alignment horizontal="center" vertical="center"/>
    </xf>
    <xf numFmtId="0" fontId="28" fillId="0" borderId="33" xfId="0" applyFont="1" applyBorder="1" applyAlignment="1">
      <alignment horizontal="right" vertical="center" wrapText="1"/>
    </xf>
    <xf numFmtId="0" fontId="28" fillId="0" borderId="33" xfId="0" applyFont="1" applyBorder="1" applyAlignment="1">
      <alignment horizontal="center" vertical="center"/>
    </xf>
    <xf numFmtId="0" fontId="29" fillId="0" borderId="33" xfId="0" applyFont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165" fontId="28" fillId="0" borderId="34" xfId="220" applyNumberFormat="1" applyFont="1" applyBorder="1" applyAlignment="1">
      <alignment vertical="center"/>
    </xf>
    <xf numFmtId="0" fontId="31" fillId="0" borderId="35" xfId="0" applyFont="1" applyBorder="1" applyAlignment="1">
      <alignment horizontal="center" vertical="center"/>
    </xf>
    <xf numFmtId="0" fontId="28" fillId="0" borderId="22" xfId="0" applyFont="1" applyBorder="1" applyAlignment="1">
      <alignment horizontal="right" vertical="center" wrapText="1"/>
    </xf>
    <xf numFmtId="165" fontId="28" fillId="0" borderId="36" xfId="220" applyNumberFormat="1" applyFont="1" applyBorder="1" applyAlignment="1">
      <alignment vertical="center"/>
    </xf>
    <xf numFmtId="165" fontId="6" fillId="0" borderId="24" xfId="220" applyNumberFormat="1" applyFont="1" applyBorder="1" applyAlignment="1">
      <alignment vertical="center"/>
    </xf>
    <xf numFmtId="0" fontId="31" fillId="0" borderId="18" xfId="0" applyFont="1" applyBorder="1" applyAlignment="1">
      <alignment horizontal="left" vertical="center" wrapText="1"/>
    </xf>
    <xf numFmtId="0" fontId="28" fillId="0" borderId="23" xfId="0" applyFont="1" applyBorder="1" applyAlignment="1">
      <alignment horizontal="left" vertical="center"/>
    </xf>
    <xf numFmtId="0" fontId="28" fillId="0" borderId="18" xfId="0" applyFont="1" applyBorder="1" applyAlignment="1">
      <alignment horizontal="left" vertical="center" wrapText="1"/>
    </xf>
    <xf numFmtId="0" fontId="34" fillId="0" borderId="18" xfId="0" applyFont="1" applyBorder="1" applyAlignment="1">
      <alignment horizontal="left" vertical="center"/>
    </xf>
    <xf numFmtId="165" fontId="28" fillId="0" borderId="24" xfId="220" applyNumberFormat="1" applyFont="1" applyBorder="1" applyAlignment="1">
      <alignment horizontal="left" vertical="center"/>
    </xf>
    <xf numFmtId="0" fontId="31" fillId="0" borderId="23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165" fontId="6" fillId="0" borderId="24" xfId="220" applyNumberFormat="1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5" borderId="18" xfId="0" applyFont="1" applyFill="1" applyBorder="1" applyAlignment="1">
      <alignment horizontal="center" vertical="center"/>
    </xf>
    <xf numFmtId="0" fontId="28" fillId="0" borderId="18" xfId="0" applyFont="1" applyBorder="1" applyAlignment="1">
      <alignment horizontal="right" vertical="center" wrapText="1"/>
    </xf>
    <xf numFmtId="0" fontId="39" fillId="0" borderId="18" xfId="0" applyFont="1" applyBorder="1" applyAlignment="1">
      <alignment horizontal="left" vertical="center" wrapText="1"/>
    </xf>
    <xf numFmtId="0" fontId="39" fillId="0" borderId="18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24" fillId="5" borderId="18" xfId="0" applyFont="1" applyFill="1" applyBorder="1" applyAlignment="1">
      <alignment horizontal="center" vertical="center"/>
    </xf>
    <xf numFmtId="0" fontId="11" fillId="0" borderId="18" xfId="0" applyFont="1" applyBorder="1" applyAlignment="1">
      <alignment horizontal="left" vertical="center"/>
    </xf>
    <xf numFmtId="165" fontId="39" fillId="0" borderId="24" xfId="1" applyNumberFormat="1" applyFont="1" applyBorder="1" applyAlignment="1">
      <alignment vertical="center"/>
    </xf>
    <xf numFmtId="0" fontId="41" fillId="0" borderId="0" xfId="0" applyFont="1" applyAlignment="1">
      <alignment horizontal="justify" vertical="center"/>
    </xf>
    <xf numFmtId="0" fontId="1" fillId="0" borderId="0" xfId="0" applyFont="1" applyAlignment="1">
      <alignment horizontal="right" vertical="center"/>
    </xf>
    <xf numFmtId="0" fontId="42" fillId="0" borderId="37" xfId="209" applyFont="1" applyBorder="1" applyAlignment="1">
      <alignment horizontal="center" vertical="center" wrapText="1"/>
    </xf>
    <xf numFmtId="49" fontId="43" fillId="0" borderId="37" xfId="209" applyNumberFormat="1" applyFont="1" applyBorder="1" applyAlignment="1">
      <alignment horizontal="center" vertical="center" wrapText="1"/>
    </xf>
    <xf numFmtId="49" fontId="43" fillId="0" borderId="37" xfId="209" quotePrefix="1" applyNumberFormat="1" applyFont="1" applyBorder="1" applyAlignment="1">
      <alignment horizontal="center" vertical="center" wrapText="1"/>
    </xf>
    <xf numFmtId="0" fontId="50" fillId="0" borderId="37" xfId="209" applyFont="1" applyBorder="1" applyAlignment="1">
      <alignment horizontal="center" vertical="center"/>
    </xf>
    <xf numFmtId="0" fontId="42" fillId="0" borderId="0" xfId="209" applyFont="1" applyAlignment="1">
      <alignment horizontal="center" vertical="center"/>
    </xf>
    <xf numFmtId="0" fontId="53" fillId="0" borderId="0" xfId="209" applyFont="1" applyAlignment="1">
      <alignment horizontal="center" vertical="center"/>
    </xf>
    <xf numFmtId="0" fontId="55" fillId="0" borderId="0" xfId="209" applyFont="1" applyAlignment="1">
      <alignment horizontal="center" vertical="center"/>
    </xf>
    <xf numFmtId="0" fontId="12" fillId="0" borderId="0" xfId="209" applyAlignment="1">
      <alignment horizontal="center" vertical="center"/>
    </xf>
    <xf numFmtId="0" fontId="50" fillId="2" borderId="37" xfId="209" applyFont="1" applyFill="1" applyBorder="1" applyAlignment="1">
      <alignment horizontal="center" vertical="center"/>
    </xf>
    <xf numFmtId="14" fontId="50" fillId="0" borderId="37" xfId="209" applyNumberFormat="1" applyFont="1" applyBorder="1" applyAlignment="1">
      <alignment horizontal="center" vertical="center"/>
    </xf>
    <xf numFmtId="0" fontId="55" fillId="0" borderId="37" xfId="209" applyFont="1" applyBorder="1" applyAlignment="1">
      <alignment horizontal="center"/>
    </xf>
    <xf numFmtId="0" fontId="55" fillId="0" borderId="37" xfId="209" applyFont="1" applyBorder="1" applyAlignment="1">
      <alignment horizontal="center" vertical="center"/>
    </xf>
    <xf numFmtId="49" fontId="57" fillId="0" borderId="37" xfId="209" applyNumberFormat="1" applyFont="1" applyBorder="1" applyAlignment="1">
      <alignment horizontal="center" vertical="center" wrapText="1"/>
    </xf>
    <xf numFmtId="0" fontId="34" fillId="0" borderId="15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6" fillId="0" borderId="18" xfId="0" applyFont="1" applyBorder="1" applyAlignment="1">
      <alignment horizontal="left" vertical="center"/>
    </xf>
    <xf numFmtId="0" fontId="36" fillId="0" borderId="10" xfId="0" applyFont="1" applyBorder="1" applyAlignment="1">
      <alignment horizontal="left" vertical="center"/>
    </xf>
    <xf numFmtId="0" fontId="30" fillId="6" borderId="48" xfId="0" applyFont="1" applyFill="1" applyBorder="1" applyAlignment="1">
      <alignment horizontal="center" vertical="center"/>
    </xf>
    <xf numFmtId="0" fontId="34" fillId="6" borderId="49" xfId="0" applyFont="1" applyFill="1" applyBorder="1" applyAlignment="1">
      <alignment vertical="center" wrapText="1"/>
    </xf>
    <xf numFmtId="0" fontId="6" fillId="0" borderId="50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7" fillId="0" borderId="50" xfId="0" applyFont="1" applyBorder="1" applyAlignment="1">
      <alignment horizontal="left" vertical="center"/>
    </xf>
    <xf numFmtId="165" fontId="6" fillId="0" borderId="51" xfId="220" applyNumberFormat="1" applyFont="1" applyBorder="1" applyAlignment="1">
      <alignment horizontal="left" vertical="center"/>
    </xf>
    <xf numFmtId="0" fontId="31" fillId="0" borderId="17" xfId="0" applyFont="1" applyBorder="1" applyAlignment="1">
      <alignment horizontal="left" vertical="center"/>
    </xf>
    <xf numFmtId="165" fontId="6" fillId="0" borderId="19" xfId="220" applyNumberFormat="1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31" fillId="0" borderId="52" xfId="0" applyFont="1" applyBorder="1" applyAlignment="1">
      <alignment horizontal="left" vertical="center"/>
    </xf>
    <xf numFmtId="0" fontId="31" fillId="0" borderId="53" xfId="0" applyFont="1" applyBorder="1" applyAlignment="1">
      <alignment horizontal="left" vertical="center" wrapText="1"/>
    </xf>
    <xf numFmtId="0" fontId="6" fillId="0" borderId="53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7" fillId="0" borderId="53" xfId="0" applyFont="1" applyBorder="1" applyAlignment="1">
      <alignment horizontal="left" vertical="center"/>
    </xf>
    <xf numFmtId="165" fontId="6" fillId="0" borderId="54" xfId="220" applyNumberFormat="1" applyFont="1" applyBorder="1" applyAlignment="1">
      <alignment horizontal="left" vertical="center"/>
    </xf>
    <xf numFmtId="0" fontId="34" fillId="6" borderId="50" xfId="0" applyFont="1" applyFill="1" applyBorder="1" applyAlignment="1">
      <alignment vertical="center" wrapText="1"/>
    </xf>
    <xf numFmtId="0" fontId="31" fillId="0" borderId="55" xfId="0" applyFont="1" applyBorder="1" applyAlignment="1">
      <alignment horizontal="left" vertical="center"/>
    </xf>
    <xf numFmtId="0" fontId="31" fillId="0" borderId="56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57" xfId="0" applyFont="1" applyBorder="1" applyAlignment="1">
      <alignment horizontal="center" vertical="center"/>
    </xf>
    <xf numFmtId="0" fontId="31" fillId="0" borderId="55" xfId="0" applyFont="1" applyBorder="1" applyAlignment="1">
      <alignment horizontal="center" vertical="center"/>
    </xf>
    <xf numFmtId="165" fontId="6" fillId="0" borderId="19" xfId="1" applyNumberFormat="1" applyFont="1" applyBorder="1" applyAlignment="1">
      <alignment vertical="center"/>
    </xf>
    <xf numFmtId="0" fontId="31" fillId="0" borderId="25" xfId="0" applyFont="1" applyBorder="1" applyAlignment="1">
      <alignment horizontal="center" vertical="center"/>
    </xf>
    <xf numFmtId="165" fontId="28" fillId="0" borderId="26" xfId="1" applyNumberFormat="1" applyFont="1" applyFill="1" applyBorder="1" applyAlignment="1">
      <alignment vertical="center"/>
    </xf>
    <xf numFmtId="0" fontId="31" fillId="0" borderId="58" xfId="0" applyFont="1" applyBorder="1" applyAlignment="1">
      <alignment horizontal="center" vertical="center"/>
    </xf>
    <xf numFmtId="0" fontId="28" fillId="0" borderId="1" xfId="0" applyFont="1" applyBorder="1" applyAlignment="1">
      <alignment horizontal="right" vertical="center" wrapText="1"/>
    </xf>
    <xf numFmtId="0" fontId="28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165" fontId="28" fillId="0" borderId="59" xfId="1" applyNumberFormat="1" applyFont="1" applyFill="1" applyBorder="1" applyAlignment="1">
      <alignment vertical="center"/>
    </xf>
    <xf numFmtId="0" fontId="31" fillId="0" borderId="60" xfId="0" applyFont="1" applyBorder="1" applyAlignment="1">
      <alignment horizontal="center" vertical="center"/>
    </xf>
    <xf numFmtId="0" fontId="6" fillId="0" borderId="61" xfId="0" applyFont="1" applyBorder="1" applyAlignment="1">
      <alignment horizontal="right" vertical="center" wrapText="1"/>
    </xf>
    <xf numFmtId="0" fontId="6" fillId="0" borderId="61" xfId="0" applyFont="1" applyBorder="1" applyAlignment="1">
      <alignment horizontal="center" vertical="center"/>
    </xf>
    <xf numFmtId="0" fontId="9" fillId="0" borderId="61" xfId="0" applyFont="1" applyBorder="1" applyAlignment="1">
      <alignment horizontal="center" vertical="center"/>
    </xf>
    <xf numFmtId="165" fontId="6" fillId="0" borderId="62" xfId="1" applyNumberFormat="1" applyFont="1" applyBorder="1" applyAlignment="1">
      <alignment vertical="center"/>
    </xf>
    <xf numFmtId="0" fontId="6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5" fontId="6" fillId="0" borderId="59" xfId="1" applyNumberFormat="1" applyFont="1" applyBorder="1" applyAlignment="1">
      <alignment vertical="center"/>
    </xf>
    <xf numFmtId="0" fontId="55" fillId="0" borderId="27" xfId="209" applyFont="1" applyBorder="1" applyAlignment="1">
      <alignment horizontal="center" vertical="center"/>
    </xf>
    <xf numFmtId="0" fontId="55" fillId="0" borderId="28" xfId="209" applyFont="1" applyBorder="1" applyAlignment="1">
      <alignment horizontal="center" vertical="center"/>
    </xf>
    <xf numFmtId="0" fontId="12" fillId="0" borderId="28" xfId="209" applyBorder="1" applyAlignment="1">
      <alignment horizontal="center" vertical="center"/>
    </xf>
    <xf numFmtId="0" fontId="12" fillId="0" borderId="29" xfId="209" applyBorder="1" applyAlignment="1">
      <alignment horizontal="center" vertical="center"/>
    </xf>
    <xf numFmtId="0" fontId="57" fillId="0" borderId="43" xfId="209" applyFont="1" applyBorder="1" applyAlignment="1">
      <alignment horizontal="left" vertical="center" wrapText="1"/>
    </xf>
    <xf numFmtId="0" fontId="57" fillId="0" borderId="45" xfId="209" applyFont="1" applyBorder="1" applyAlignment="1">
      <alignment horizontal="left" vertical="center" wrapText="1"/>
    </xf>
    <xf numFmtId="0" fontId="57" fillId="0" borderId="42" xfId="209" applyFont="1" applyBorder="1" applyAlignment="1">
      <alignment horizontal="left" vertical="center" wrapText="1"/>
    </xf>
    <xf numFmtId="0" fontId="57" fillId="0" borderId="39" xfId="209" applyFont="1" applyBorder="1" applyAlignment="1">
      <alignment horizontal="left" vertical="center" wrapText="1"/>
    </xf>
    <xf numFmtId="0" fontId="57" fillId="0" borderId="44" xfId="209" applyFont="1" applyBorder="1" applyAlignment="1">
      <alignment horizontal="left" vertical="center" wrapText="1"/>
    </xf>
    <xf numFmtId="0" fontId="57" fillId="0" borderId="38" xfId="209" applyFont="1" applyBorder="1" applyAlignment="1">
      <alignment horizontal="left" vertical="center" wrapText="1"/>
    </xf>
    <xf numFmtId="0" fontId="52" fillId="2" borderId="37" xfId="209" applyFont="1" applyFill="1" applyBorder="1" applyAlignment="1">
      <alignment horizontal="center" vertical="center"/>
    </xf>
    <xf numFmtId="0" fontId="54" fillId="2" borderId="27" xfId="209" applyFont="1" applyFill="1" applyBorder="1" applyAlignment="1">
      <alignment horizontal="center" vertical="center"/>
    </xf>
    <xf numFmtId="0" fontId="52" fillId="2" borderId="29" xfId="209" applyFont="1" applyFill="1" applyBorder="1" applyAlignment="1">
      <alignment horizontal="center" vertical="center"/>
    </xf>
    <xf numFmtId="0" fontId="54" fillId="2" borderId="37" xfId="209" applyFont="1" applyFill="1" applyBorder="1" applyAlignment="1">
      <alignment horizontal="center" vertical="center"/>
    </xf>
    <xf numFmtId="0" fontId="50" fillId="0" borderId="27" xfId="209" applyFont="1" applyBorder="1" applyAlignment="1">
      <alignment horizontal="left" vertical="center"/>
    </xf>
    <xf numFmtId="0" fontId="50" fillId="0" borderId="28" xfId="209" applyFont="1" applyBorder="1" applyAlignment="1">
      <alignment horizontal="left" vertical="center"/>
    </xf>
    <xf numFmtId="0" fontId="56" fillId="0" borderId="28" xfId="209" applyFont="1" applyBorder="1" applyAlignment="1">
      <alignment horizontal="left" vertical="center"/>
    </xf>
    <xf numFmtId="0" fontId="56" fillId="0" borderId="29" xfId="209" applyFont="1" applyBorder="1" applyAlignment="1">
      <alignment horizontal="left" vertical="center"/>
    </xf>
    <xf numFmtId="0" fontId="50" fillId="2" borderId="27" xfId="209" applyFont="1" applyFill="1" applyBorder="1" applyAlignment="1">
      <alignment horizontal="center" vertical="center"/>
    </xf>
    <xf numFmtId="0" fontId="50" fillId="2" borderId="28" xfId="209" applyFont="1" applyFill="1" applyBorder="1" applyAlignment="1">
      <alignment horizontal="center" vertical="center"/>
    </xf>
    <xf numFmtId="0" fontId="56" fillId="0" borderId="28" xfId="209" applyFont="1" applyBorder="1" applyAlignment="1">
      <alignment horizontal="center" vertical="center"/>
    </xf>
    <xf numFmtId="0" fontId="56" fillId="0" borderId="29" xfId="209" applyFont="1" applyBorder="1" applyAlignment="1">
      <alignment horizontal="center" vertical="center"/>
    </xf>
    <xf numFmtId="0" fontId="48" fillId="0" borderId="37" xfId="209" applyFont="1" applyBorder="1" applyAlignment="1">
      <alignment horizontal="center" vertical="center"/>
    </xf>
    <xf numFmtId="0" fontId="49" fillId="0" borderId="37" xfId="209" applyFont="1" applyBorder="1" applyAlignment="1">
      <alignment horizontal="center" vertical="center"/>
    </xf>
    <xf numFmtId="0" fontId="12" fillId="0" borderId="37" xfId="209" applyBorder="1" applyAlignment="1">
      <alignment horizontal="center" vertical="center"/>
    </xf>
    <xf numFmtId="0" fontId="50" fillId="0" borderId="37" xfId="209" applyFont="1" applyBorder="1" applyAlignment="1">
      <alignment horizontal="center" vertical="center" wrapText="1"/>
    </xf>
    <xf numFmtId="0" fontId="56" fillId="0" borderId="37" xfId="209" applyFont="1" applyBorder="1" applyAlignment="1">
      <alignment horizontal="center" vertical="center"/>
    </xf>
    <xf numFmtId="0" fontId="50" fillId="0" borderId="37" xfId="209" applyFont="1" applyBorder="1" applyAlignment="1">
      <alignment horizontal="center" vertical="center"/>
    </xf>
    <xf numFmtId="0" fontId="43" fillId="0" borderId="37" xfId="209" applyFont="1" applyBorder="1" applyAlignment="1">
      <alignment horizontal="center" vertical="center"/>
    </xf>
    <xf numFmtId="0" fontId="45" fillId="0" borderId="37" xfId="209" applyFont="1" applyBorder="1" applyAlignment="1">
      <alignment horizontal="center" vertical="center"/>
    </xf>
    <xf numFmtId="0" fontId="58" fillId="0" borderId="43" xfId="209" applyFont="1" applyBorder="1" applyAlignment="1">
      <alignment horizontal="center" vertical="center"/>
    </xf>
    <xf numFmtId="0" fontId="58" fillId="0" borderId="45" xfId="209" applyFont="1" applyBorder="1" applyAlignment="1">
      <alignment horizontal="center" vertical="center"/>
    </xf>
    <xf numFmtId="0" fontId="58" fillId="0" borderId="42" xfId="209" applyFont="1" applyBorder="1" applyAlignment="1">
      <alignment horizontal="center" vertical="center"/>
    </xf>
    <xf numFmtId="0" fontId="51" fillId="0" borderId="39" xfId="209" applyFont="1" applyBorder="1" applyAlignment="1">
      <alignment horizontal="center" vertical="center" wrapText="1"/>
    </xf>
    <xf numFmtId="0" fontId="51" fillId="0" borderId="44" xfId="209" applyFont="1" applyBorder="1" applyAlignment="1">
      <alignment horizontal="center" vertical="center" wrapText="1"/>
    </xf>
    <xf numFmtId="0" fontId="51" fillId="0" borderId="38" xfId="209" applyFont="1" applyBorder="1" applyAlignment="1">
      <alignment horizontal="center" vertical="center" wrapText="1"/>
    </xf>
    <xf numFmtId="0" fontId="50" fillId="0" borderId="27" xfId="209" applyFont="1" applyBorder="1" applyAlignment="1">
      <alignment horizontal="center" vertical="center" wrapText="1"/>
    </xf>
    <xf numFmtId="0" fontId="50" fillId="0" borderId="29" xfId="209" applyFont="1" applyBorder="1" applyAlignment="1">
      <alignment horizontal="center" vertical="center" wrapText="1"/>
    </xf>
    <xf numFmtId="0" fontId="48" fillId="0" borderId="37" xfId="209" applyFont="1" applyBorder="1" applyAlignment="1">
      <alignment horizontal="center" vertical="center" wrapText="1"/>
    </xf>
    <xf numFmtId="0" fontId="47" fillId="0" borderId="37" xfId="209" applyFont="1" applyBorder="1" applyAlignment="1">
      <alignment horizontal="center" vertical="center"/>
    </xf>
    <xf numFmtId="0" fontId="48" fillId="0" borderId="43" xfId="209" applyFont="1" applyBorder="1" applyAlignment="1">
      <alignment horizontal="center" vertical="center" wrapText="1"/>
    </xf>
    <xf numFmtId="0" fontId="48" fillId="0" borderId="42" xfId="209" applyFont="1" applyBorder="1" applyAlignment="1">
      <alignment horizontal="center" vertical="center" wrapText="1"/>
    </xf>
    <xf numFmtId="0" fontId="48" fillId="0" borderId="41" xfId="209" applyFont="1" applyBorder="1" applyAlignment="1">
      <alignment horizontal="center" vertical="center" wrapText="1"/>
    </xf>
    <xf numFmtId="0" fontId="48" fillId="0" borderId="40" xfId="209" applyFont="1" applyBorder="1" applyAlignment="1">
      <alignment horizontal="center" vertical="center" wrapText="1"/>
    </xf>
    <xf numFmtId="0" fontId="48" fillId="0" borderId="39" xfId="209" applyFont="1" applyBorder="1" applyAlignment="1">
      <alignment horizontal="center" vertical="center" wrapText="1"/>
    </xf>
    <xf numFmtId="0" fontId="48" fillId="0" borderId="38" xfId="209" applyFont="1" applyBorder="1" applyAlignment="1">
      <alignment horizontal="center" vertical="center" wrapText="1"/>
    </xf>
    <xf numFmtId="0" fontId="47" fillId="0" borderId="37" xfId="209" applyFont="1" applyBorder="1" applyAlignment="1">
      <alignment horizontal="center" vertical="top" wrapText="1"/>
    </xf>
    <xf numFmtId="0" fontId="46" fillId="0" borderId="37" xfId="209" applyFont="1" applyBorder="1" applyAlignment="1">
      <alignment horizontal="center" vertical="top"/>
    </xf>
    <xf numFmtId="49" fontId="45" fillId="0" borderId="27" xfId="209" applyNumberFormat="1" applyFont="1" applyBorder="1" applyAlignment="1">
      <alignment horizontal="center" vertical="center" wrapText="1"/>
    </xf>
    <xf numFmtId="0" fontId="44" fillId="0" borderId="29" xfId="209" applyFont="1" applyBorder="1" applyAlignment="1">
      <alignment horizontal="center" vertical="center" wrapText="1"/>
    </xf>
    <xf numFmtId="0" fontId="42" fillId="0" borderId="27" xfId="209" applyFont="1" applyBorder="1" applyAlignment="1">
      <alignment horizontal="center" vertical="center" wrapText="1"/>
    </xf>
    <xf numFmtId="0" fontId="12" fillId="0" borderId="29" xfId="209" applyBorder="1" applyAlignment="1">
      <alignment horizontal="center" vertical="center" wrapText="1"/>
    </xf>
    <xf numFmtId="0" fontId="47" fillId="0" borderId="37" xfId="209" applyFont="1" applyBorder="1" applyAlignment="1">
      <alignment horizontal="center" vertical="center" wrapText="1"/>
    </xf>
    <xf numFmtId="0" fontId="46" fillId="0" borderId="37" xfId="209" applyFont="1" applyBorder="1" applyAlignment="1">
      <alignment horizontal="center" vertical="center" wrapText="1"/>
    </xf>
    <xf numFmtId="0" fontId="46" fillId="0" borderId="37" xfId="209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7" fillId="0" borderId="46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4" fillId="7" borderId="28" xfId="0" applyFont="1" applyFill="1" applyBorder="1" applyAlignment="1">
      <alignment horizontal="center" vertical="center" wrapText="1"/>
    </xf>
    <xf numFmtId="0" fontId="24" fillId="8" borderId="28" xfId="0" applyFont="1" applyFill="1" applyBorder="1" applyAlignment="1">
      <alignment horizontal="center" vertical="center" wrapText="1"/>
    </xf>
    <xf numFmtId="0" fontId="61" fillId="2" borderId="28" xfId="0" applyFont="1" applyFill="1" applyBorder="1" applyAlignment="1">
      <alignment horizontal="center" vertical="top" wrapText="1"/>
    </xf>
    <xf numFmtId="44" fontId="0" fillId="0" borderId="0" xfId="1" applyFont="1" applyAlignment="1">
      <alignment horizontal="center" vertical="center"/>
    </xf>
    <xf numFmtId="0" fontId="61" fillId="0" borderId="0" xfId="0" applyFont="1" applyAlignment="1">
      <alignment horizontal="center" vertical="center"/>
    </xf>
    <xf numFmtId="44" fontId="0" fillId="9" borderId="37" xfId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4" fontId="0" fillId="0" borderId="0" xfId="1" applyFont="1" applyBorder="1" applyAlignment="1">
      <alignment horizontal="center" vertical="center"/>
    </xf>
    <xf numFmtId="0" fontId="61" fillId="10" borderId="28" xfId="0" applyFont="1" applyFill="1" applyBorder="1" applyAlignment="1">
      <alignment horizontal="center" vertical="center"/>
    </xf>
    <xf numFmtId="0" fontId="61" fillId="10" borderId="29" xfId="0" applyFont="1" applyFill="1" applyBorder="1" applyAlignment="1">
      <alignment horizontal="center" vertical="center"/>
    </xf>
    <xf numFmtId="0" fontId="0" fillId="10" borderId="28" xfId="0" applyFont="1" applyFill="1" applyBorder="1" applyAlignment="1">
      <alignment horizontal="center" vertical="center"/>
    </xf>
    <xf numFmtId="0" fontId="0" fillId="10" borderId="29" xfId="0" applyFont="1" applyFill="1" applyBorder="1" applyAlignment="1">
      <alignment horizontal="center" vertical="center"/>
    </xf>
    <xf numFmtId="0" fontId="60" fillId="0" borderId="63" xfId="0" applyFont="1" applyBorder="1" applyAlignment="1">
      <alignment horizontal="center" vertical="center" wrapText="1"/>
    </xf>
    <xf numFmtId="0" fontId="60" fillId="0" borderId="7" xfId="0" applyFont="1" applyBorder="1" applyAlignment="1">
      <alignment horizontal="center" vertical="center" wrapText="1"/>
    </xf>
    <xf numFmtId="44" fontId="60" fillId="9" borderId="7" xfId="1" applyFont="1" applyFill="1" applyBorder="1" applyAlignment="1">
      <alignment horizontal="center" vertical="center" wrapText="1"/>
    </xf>
    <xf numFmtId="44" fontId="60" fillId="0" borderId="8" xfId="1" applyFont="1" applyBorder="1" applyAlignment="1">
      <alignment horizontal="center" vertical="center" wrapText="1"/>
    </xf>
    <xf numFmtId="0" fontId="24" fillId="7" borderId="46" xfId="0" applyFont="1" applyFill="1" applyBorder="1" applyAlignment="1">
      <alignment horizontal="center" vertical="center" wrapText="1"/>
    </xf>
    <xf numFmtId="0" fontId="24" fillId="7" borderId="47" xfId="0" applyFont="1" applyFill="1" applyBorder="1" applyAlignment="1">
      <alignment horizontal="center" vertical="center" wrapText="1"/>
    </xf>
    <xf numFmtId="0" fontId="41" fillId="7" borderId="64" xfId="0" applyFont="1" applyFill="1" applyBorder="1" applyAlignment="1">
      <alignment horizontal="center" vertical="center" wrapText="1"/>
    </xf>
    <xf numFmtId="44" fontId="0" fillId="0" borderId="65" xfId="1" applyFont="1" applyBorder="1" applyAlignment="1">
      <alignment horizontal="center" vertical="center"/>
    </xf>
    <xf numFmtId="0" fontId="41" fillId="7" borderId="66" xfId="0" applyFont="1" applyFill="1" applyBorder="1" applyAlignment="1">
      <alignment horizontal="center" vertical="center" wrapText="1"/>
    </xf>
    <xf numFmtId="0" fontId="41" fillId="7" borderId="67" xfId="0" applyFont="1" applyFill="1" applyBorder="1" applyAlignment="1">
      <alignment horizontal="center" vertical="center" wrapText="1"/>
    </xf>
    <xf numFmtId="0" fontId="41" fillId="7" borderId="68" xfId="0" applyFont="1" applyFill="1" applyBorder="1" applyAlignment="1">
      <alignment horizontal="center" vertical="center" wrapText="1"/>
    </xf>
    <xf numFmtId="0" fontId="24" fillId="8" borderId="46" xfId="0" applyFont="1" applyFill="1" applyBorder="1" applyAlignment="1">
      <alignment horizontal="center" vertical="center" wrapText="1"/>
    </xf>
    <xf numFmtId="0" fontId="24" fillId="8" borderId="47" xfId="0" applyFont="1" applyFill="1" applyBorder="1" applyAlignment="1">
      <alignment horizontal="center" vertical="center" wrapText="1"/>
    </xf>
    <xf numFmtId="0" fontId="41" fillId="8" borderId="64" xfId="0" applyFont="1" applyFill="1" applyBorder="1" applyAlignment="1">
      <alignment horizontal="center" vertical="center" wrapText="1"/>
    </xf>
    <xf numFmtId="0" fontId="41" fillId="8" borderId="66" xfId="0" applyFont="1" applyFill="1" applyBorder="1" applyAlignment="1">
      <alignment horizontal="center" vertical="center" wrapText="1"/>
    </xf>
    <xf numFmtId="0" fontId="41" fillId="8" borderId="67" xfId="0" applyFont="1" applyFill="1" applyBorder="1" applyAlignment="1">
      <alignment horizontal="center" vertical="center" wrapText="1"/>
    </xf>
    <xf numFmtId="0" fontId="41" fillId="8" borderId="68" xfId="0" applyFont="1" applyFill="1" applyBorder="1" applyAlignment="1">
      <alignment horizontal="center" vertical="center" wrapText="1"/>
    </xf>
    <xf numFmtId="0" fontId="61" fillId="2" borderId="46" xfId="0" applyFont="1" applyFill="1" applyBorder="1" applyAlignment="1">
      <alignment horizontal="center" vertical="top" wrapText="1"/>
    </xf>
    <xf numFmtId="0" fontId="61" fillId="2" borderId="47" xfId="0" applyFont="1" applyFill="1" applyBorder="1" applyAlignment="1">
      <alignment horizontal="center" vertical="top" wrapText="1"/>
    </xf>
    <xf numFmtId="0" fontId="61" fillId="0" borderId="68" xfId="0" applyFont="1" applyBorder="1" applyAlignment="1">
      <alignment horizontal="center" vertical="center" wrapText="1"/>
    </xf>
    <xf numFmtId="0" fontId="61" fillId="0" borderId="25" xfId="0" applyFont="1" applyBorder="1" applyAlignment="1">
      <alignment horizontal="center" vertical="center"/>
    </xf>
    <xf numFmtId="44" fontId="0" fillId="0" borderId="26" xfId="1" applyFont="1" applyBorder="1" applyAlignment="1">
      <alignment horizontal="center" vertical="center"/>
    </xf>
    <xf numFmtId="0" fontId="61" fillId="10" borderId="46" xfId="0" applyFont="1" applyFill="1" applyBorder="1" applyAlignment="1">
      <alignment horizontal="center" vertical="center"/>
    </xf>
    <xf numFmtId="44" fontId="61" fillId="10" borderId="65" xfId="1" applyFont="1" applyFill="1" applyBorder="1" applyAlignment="1">
      <alignment horizontal="center" vertical="center"/>
    </xf>
    <xf numFmtId="0" fontId="0" fillId="10" borderId="46" xfId="0" applyFont="1" applyFill="1" applyBorder="1" applyAlignment="1">
      <alignment horizontal="center" vertical="center"/>
    </xf>
    <xf numFmtId="44" fontId="2" fillId="10" borderId="65" xfId="1" applyFont="1" applyFill="1" applyBorder="1" applyAlignment="1">
      <alignment horizontal="center" vertical="center"/>
    </xf>
    <xf numFmtId="0" fontId="61" fillId="10" borderId="69" xfId="0" applyFont="1" applyFill="1" applyBorder="1" applyAlignment="1">
      <alignment horizontal="center" vertical="center"/>
    </xf>
    <xf numFmtId="0" fontId="61" fillId="10" borderId="70" xfId="0" applyFont="1" applyFill="1" applyBorder="1" applyAlignment="1">
      <alignment horizontal="center" vertical="center"/>
    </xf>
    <xf numFmtId="0" fontId="61" fillId="10" borderId="71" xfId="0" applyFont="1" applyFill="1" applyBorder="1" applyAlignment="1">
      <alignment horizontal="center" vertical="center"/>
    </xf>
    <xf numFmtId="44" fontId="61" fillId="10" borderId="72" xfId="1" applyFont="1" applyFill="1" applyBorder="1" applyAlignment="1">
      <alignment horizontal="center" vertical="center"/>
    </xf>
    <xf numFmtId="44" fontId="60" fillId="9" borderId="8" xfId="1" applyFont="1" applyFill="1" applyBorder="1" applyAlignment="1">
      <alignment horizontal="center" vertical="center" wrapText="1"/>
    </xf>
    <xf numFmtId="44" fontId="0" fillId="9" borderId="65" xfId="1" applyFont="1" applyFill="1" applyBorder="1" applyAlignment="1">
      <alignment horizontal="center" vertical="center"/>
    </xf>
    <xf numFmtId="0" fontId="61" fillId="0" borderId="73" xfId="0" applyFont="1" applyBorder="1" applyAlignment="1">
      <alignment horizontal="center" vertical="center" wrapText="1"/>
    </xf>
    <xf numFmtId="0" fontId="0" fillId="0" borderId="74" xfId="0" applyBorder="1" applyAlignment="1">
      <alignment horizontal="center" vertical="center"/>
    </xf>
    <xf numFmtId="44" fontId="0" fillId="9" borderId="72" xfId="1" applyFont="1" applyFill="1" applyBorder="1" applyAlignment="1">
      <alignment horizontal="center" vertical="center"/>
    </xf>
    <xf numFmtId="0" fontId="61" fillId="0" borderId="0" xfId="0" applyFont="1" applyBorder="1" applyAlignment="1">
      <alignment horizontal="center" vertical="center"/>
    </xf>
    <xf numFmtId="0" fontId="62" fillId="0" borderId="76" xfId="0" applyFont="1" applyBorder="1" applyAlignment="1">
      <alignment horizontal="center" vertical="center"/>
    </xf>
    <xf numFmtId="0" fontId="62" fillId="0" borderId="77" xfId="0" applyFont="1" applyBorder="1" applyAlignment="1">
      <alignment horizontal="center" vertical="center"/>
    </xf>
    <xf numFmtId="0" fontId="62" fillId="0" borderId="75" xfId="0" applyFont="1" applyBorder="1" applyAlignment="1">
      <alignment horizontal="center" vertical="center" wrapText="1"/>
    </xf>
    <xf numFmtId="0" fontId="62" fillId="0" borderId="0" xfId="0" applyFont="1" applyBorder="1" applyAlignment="1">
      <alignment horizontal="center" vertical="center" wrapText="1"/>
    </xf>
    <xf numFmtId="0" fontId="62" fillId="0" borderId="0" xfId="0" applyFont="1" applyBorder="1" applyAlignment="1">
      <alignment horizontal="center" vertical="center"/>
    </xf>
    <xf numFmtId="0" fontId="62" fillId="10" borderId="75" xfId="0" applyFont="1" applyFill="1" applyBorder="1" applyAlignment="1">
      <alignment horizontal="center" vertical="center"/>
    </xf>
    <xf numFmtId="0" fontId="62" fillId="10" borderId="76" xfId="0" applyFont="1" applyFill="1" applyBorder="1" applyAlignment="1">
      <alignment horizontal="center" vertical="center"/>
    </xf>
    <xf numFmtId="0" fontId="62" fillId="10" borderId="77" xfId="0" applyFont="1" applyFill="1" applyBorder="1" applyAlignment="1">
      <alignment horizontal="center" vertical="center"/>
    </xf>
  </cellXfs>
  <cellStyles count="256">
    <cellStyle name="Definition" xfId="201"/>
    <cellStyle name="donnees" xfId="202"/>
    <cellStyle name="donnees 2" xfId="227"/>
    <cellStyle name="Euro" xfId="203"/>
    <cellStyle name="Euro 2" xfId="204"/>
    <cellStyle name="Euro 3" xfId="228"/>
    <cellStyle name="Heading" xfId="205"/>
    <cellStyle name="Heading1" xfId="206"/>
    <cellStyle name="Lien hypertexte" xfId="2" builtinId="8" hidden="1"/>
    <cellStyle name="Lien hypertexte" xfId="4" builtinId="8" hidden="1"/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22" builtinId="8" hidden="1"/>
    <cellStyle name="Lien hypertexte" xfId="24" builtinId="8" hidden="1"/>
    <cellStyle name="Lien hypertexte" xfId="26" builtinId="8" hidden="1"/>
    <cellStyle name="Lien hypertexte" xfId="28" builtinId="8" hidden="1"/>
    <cellStyle name="Lien hypertexte" xfId="30" builtinId="8" hidden="1"/>
    <cellStyle name="Lien hypertexte" xfId="32" builtinId="8" hidden="1"/>
    <cellStyle name="Lien hypertexte" xfId="34" builtinId="8" hidden="1"/>
    <cellStyle name="Lien hypertexte" xfId="36" builtinId="8" hidden="1"/>
    <cellStyle name="Lien hypertexte" xfId="38" builtinId="8" hidden="1"/>
    <cellStyle name="Lien hypertexte" xfId="40" builtinId="8" hidden="1"/>
    <cellStyle name="Lien hypertexte" xfId="42" builtinId="8" hidden="1"/>
    <cellStyle name="Lien hypertexte" xfId="44" builtinId="8" hidden="1"/>
    <cellStyle name="Lien hypertexte" xfId="46" builtinId="8" hidden="1"/>
    <cellStyle name="Lien hypertexte" xfId="48" builtinId="8" hidden="1"/>
    <cellStyle name="Lien hypertexte" xfId="50" builtinId="8" hidden="1"/>
    <cellStyle name="Lien hypertexte" xfId="52" builtinId="8" hidden="1"/>
    <cellStyle name="Lien hypertexte" xfId="54" builtinId="8" hidden="1"/>
    <cellStyle name="Lien hypertexte" xfId="56" builtinId="8" hidden="1"/>
    <cellStyle name="Lien hypertexte" xfId="58" builtinId="8" hidden="1"/>
    <cellStyle name="Lien hypertexte" xfId="60" builtinId="8" hidden="1"/>
    <cellStyle name="Lien hypertexte" xfId="62" builtinId="8" hidden="1"/>
    <cellStyle name="Lien hypertexte" xfId="64" builtinId="8" hidden="1"/>
    <cellStyle name="Lien hypertexte" xfId="66" builtinId="8" hidden="1"/>
    <cellStyle name="Lien hypertexte" xfId="68" builtinId="8" hidden="1"/>
    <cellStyle name="Lien hypertexte" xfId="70" builtinId="8" hidden="1"/>
    <cellStyle name="Lien hypertexte" xfId="72" builtinId="8" hidden="1"/>
    <cellStyle name="Lien hypertexte" xfId="74" builtinId="8" hidden="1"/>
    <cellStyle name="Lien hypertexte" xfId="76" builtinId="8" hidden="1"/>
    <cellStyle name="Lien hypertexte" xfId="78" builtinId="8" hidden="1"/>
    <cellStyle name="Lien hypertexte" xfId="80" builtinId="8" hidden="1"/>
    <cellStyle name="Lien hypertexte" xfId="82" builtinId="8" hidden="1"/>
    <cellStyle name="Lien hypertexte" xfId="84" builtinId="8" hidden="1"/>
    <cellStyle name="Lien hypertexte" xfId="86" builtinId="8" hidden="1"/>
    <cellStyle name="Lien hypertexte" xfId="88" builtinId="8" hidden="1"/>
    <cellStyle name="Lien hypertexte" xfId="90" builtinId="8" hidden="1"/>
    <cellStyle name="Lien hypertexte" xfId="92" builtinId="8" hidden="1"/>
    <cellStyle name="Lien hypertexte" xfId="94" builtinId="8" hidden="1"/>
    <cellStyle name="Lien hypertexte" xfId="96" builtinId="8" hidden="1"/>
    <cellStyle name="Lien hypertexte" xfId="98" builtinId="8" hidden="1"/>
    <cellStyle name="Lien hypertexte" xfId="100" builtinId="8" hidden="1"/>
    <cellStyle name="Lien hypertexte" xfId="102" builtinId="8" hidden="1"/>
    <cellStyle name="Lien hypertexte" xfId="104" builtinId="8" hidden="1"/>
    <cellStyle name="Lien hypertexte" xfId="106" builtinId="8" hidden="1"/>
    <cellStyle name="Lien hypertexte" xfId="108" builtinId="8" hidden="1"/>
    <cellStyle name="Lien hypertexte" xfId="110" builtinId="8" hidden="1"/>
    <cellStyle name="Lien hypertexte" xfId="112" builtinId="8" hidden="1"/>
    <cellStyle name="Lien hypertexte" xfId="114" builtinId="8" hidden="1"/>
    <cellStyle name="Lien hypertexte" xfId="116" builtinId="8" hidden="1"/>
    <cellStyle name="Lien hypertexte" xfId="118" builtinId="8" hidden="1"/>
    <cellStyle name="Lien hypertexte" xfId="120" builtinId="8" hidden="1"/>
    <cellStyle name="Lien hypertexte" xfId="122" builtinId="8" hidden="1"/>
    <cellStyle name="Lien hypertexte" xfId="124" builtinId="8" hidden="1"/>
    <cellStyle name="Lien hypertexte" xfId="126" builtinId="8" hidden="1"/>
    <cellStyle name="Lien hypertexte" xfId="128" builtinId="8" hidden="1"/>
    <cellStyle name="Lien hypertexte" xfId="130" builtinId="8" hidden="1"/>
    <cellStyle name="Lien hypertexte" xfId="132" builtinId="8" hidden="1"/>
    <cellStyle name="Lien hypertexte" xfId="134" builtinId="8" hidden="1"/>
    <cellStyle name="Lien hypertexte" xfId="136" builtinId="8" hidden="1"/>
    <cellStyle name="Lien hypertexte" xfId="138" builtinId="8" hidden="1"/>
    <cellStyle name="Lien hypertexte" xfId="140" builtinId="8" hidden="1"/>
    <cellStyle name="Lien hypertexte" xfId="142" builtinId="8" hidden="1"/>
    <cellStyle name="Lien hypertexte" xfId="144" builtinId="8" hidden="1"/>
    <cellStyle name="Lien hypertexte" xfId="146" builtinId="8" hidden="1"/>
    <cellStyle name="Lien hypertexte" xfId="148" builtinId="8" hidden="1"/>
    <cellStyle name="Lien hypertexte" xfId="150" builtinId="8" hidden="1"/>
    <cellStyle name="Lien hypertexte" xfId="152" builtinId="8" hidden="1"/>
    <cellStyle name="Lien hypertexte" xfId="154" builtinId="8" hidden="1"/>
    <cellStyle name="Lien hypertexte" xfId="156" builtinId="8" hidden="1"/>
    <cellStyle name="Lien hypertexte" xfId="158" builtinId="8" hidden="1"/>
    <cellStyle name="Lien hypertexte" xfId="160" builtinId="8" hidden="1"/>
    <cellStyle name="Lien hypertexte" xfId="162" builtinId="8" hidden="1"/>
    <cellStyle name="Lien hypertexte" xfId="164" builtinId="8" hidden="1"/>
    <cellStyle name="Lien hypertexte" xfId="166" builtinId="8" hidden="1"/>
    <cellStyle name="Lien hypertexte" xfId="168" builtinId="8" hidden="1"/>
    <cellStyle name="Lien hypertexte" xfId="170" builtinId="8" hidden="1"/>
    <cellStyle name="Lien hypertexte" xfId="172" builtinId="8" hidden="1"/>
    <cellStyle name="Lien hypertexte" xfId="174" builtinId="8" hidden="1"/>
    <cellStyle name="Lien hypertexte" xfId="176" builtinId="8" hidden="1"/>
    <cellStyle name="Lien hypertexte" xfId="178" builtinId="8" hidden="1"/>
    <cellStyle name="Lien hypertexte" xfId="180" builtinId="8" hidden="1"/>
    <cellStyle name="Lien hypertexte" xfId="182" builtinId="8" hidden="1"/>
    <cellStyle name="Lien hypertexte" xfId="184" builtinId="8" hidden="1"/>
    <cellStyle name="Lien hypertexte" xfId="186" builtinId="8" hidden="1"/>
    <cellStyle name="Lien hypertexte" xfId="188" builtinId="8" hidden="1"/>
    <cellStyle name="Lien hypertexte" xfId="190" builtinId="8" hidden="1"/>
    <cellStyle name="Lien hypertexte" xfId="192" builtinId="8" hidden="1"/>
    <cellStyle name="Lien hypertexte" xfId="194" builtinId="8" hidden="1"/>
    <cellStyle name="Lien hypertexte" xfId="196" builtinId="8" hidden="1"/>
    <cellStyle name="Lien hypertexte" xfId="198" builtinId="8" hidden="1"/>
    <cellStyle name="Lien hypertexte visité" xfId="3" builtinId="9" hidden="1"/>
    <cellStyle name="Lien hypertexte visité" xfId="5" builtinId="9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Lien hypertexte visité" xfId="25" builtinId="9" hidden="1"/>
    <cellStyle name="Lien hypertexte visité" xfId="27" builtinId="9" hidden="1"/>
    <cellStyle name="Lien hypertexte visité" xfId="29" builtinId="9" hidden="1"/>
    <cellStyle name="Lien hypertexte visité" xfId="31" builtinId="9" hidden="1"/>
    <cellStyle name="Lien hypertexte visité" xfId="33" builtinId="9" hidden="1"/>
    <cellStyle name="Lien hypertexte visité" xfId="35" builtinId="9" hidden="1"/>
    <cellStyle name="Lien hypertexte visité" xfId="37" builtinId="9" hidden="1"/>
    <cellStyle name="Lien hypertexte visité" xfId="39" builtinId="9" hidden="1"/>
    <cellStyle name="Lien hypertexte visité" xfId="41" builtinId="9" hidden="1"/>
    <cellStyle name="Lien hypertexte visité" xfId="43" builtinId="9" hidden="1"/>
    <cellStyle name="Lien hypertexte visité" xfId="45" builtinId="9" hidden="1"/>
    <cellStyle name="Lien hypertexte visité" xfId="47" builtinId="9" hidden="1"/>
    <cellStyle name="Lien hypertexte visité" xfId="49" builtinId="9" hidden="1"/>
    <cellStyle name="Lien hypertexte visité" xfId="51" builtinId="9" hidden="1"/>
    <cellStyle name="Lien hypertexte visité" xfId="53" builtinId="9" hidden="1"/>
    <cellStyle name="Lien hypertexte visité" xfId="55" builtinId="9" hidden="1"/>
    <cellStyle name="Lien hypertexte visité" xfId="57" builtinId="9" hidden="1"/>
    <cellStyle name="Lien hypertexte visité" xfId="59" builtinId="9" hidden="1"/>
    <cellStyle name="Lien hypertexte visité" xfId="61" builtinId="9" hidden="1"/>
    <cellStyle name="Lien hypertexte visité" xfId="63" builtinId="9" hidden="1"/>
    <cellStyle name="Lien hypertexte visité" xfId="65" builtinId="9" hidden="1"/>
    <cellStyle name="Lien hypertexte visité" xfId="67" builtinId="9" hidden="1"/>
    <cellStyle name="Lien hypertexte visité" xfId="69" builtinId="9" hidden="1"/>
    <cellStyle name="Lien hypertexte visité" xfId="71" builtinId="9" hidden="1"/>
    <cellStyle name="Lien hypertexte visité" xfId="73" builtinId="9" hidden="1"/>
    <cellStyle name="Lien hypertexte visité" xfId="75" builtinId="9" hidden="1"/>
    <cellStyle name="Lien hypertexte visité" xfId="77" builtinId="9" hidden="1"/>
    <cellStyle name="Lien hypertexte visité" xfId="79" builtinId="9" hidden="1"/>
    <cellStyle name="Lien hypertexte visité" xfId="81" builtinId="9" hidden="1"/>
    <cellStyle name="Lien hypertexte visité" xfId="83" builtinId="9" hidden="1"/>
    <cellStyle name="Lien hypertexte visité" xfId="85" builtinId="9" hidden="1"/>
    <cellStyle name="Lien hypertexte visité" xfId="87" builtinId="9" hidden="1"/>
    <cellStyle name="Lien hypertexte visité" xfId="89" builtinId="9" hidden="1"/>
    <cellStyle name="Lien hypertexte visité" xfId="91" builtinId="9" hidden="1"/>
    <cellStyle name="Lien hypertexte visité" xfId="93" builtinId="9" hidden="1"/>
    <cellStyle name="Lien hypertexte visité" xfId="95" builtinId="9" hidden="1"/>
    <cellStyle name="Lien hypertexte visité" xfId="97" builtinId="9" hidden="1"/>
    <cellStyle name="Lien hypertexte visité" xfId="99" builtinId="9" hidden="1"/>
    <cellStyle name="Lien hypertexte visité" xfId="101" builtinId="9" hidden="1"/>
    <cellStyle name="Lien hypertexte visité" xfId="103" builtinId="9" hidden="1"/>
    <cellStyle name="Lien hypertexte visité" xfId="105" builtinId="9" hidden="1"/>
    <cellStyle name="Lien hypertexte visité" xfId="107" builtinId="9" hidden="1"/>
    <cellStyle name="Lien hypertexte visité" xfId="109" builtinId="9" hidden="1"/>
    <cellStyle name="Lien hypertexte visité" xfId="111" builtinId="9" hidden="1"/>
    <cellStyle name="Lien hypertexte visité" xfId="113" builtinId="9" hidden="1"/>
    <cellStyle name="Lien hypertexte visité" xfId="115" builtinId="9" hidden="1"/>
    <cellStyle name="Lien hypertexte visité" xfId="117" builtinId="9" hidden="1"/>
    <cellStyle name="Lien hypertexte visité" xfId="119" builtinId="9" hidden="1"/>
    <cellStyle name="Lien hypertexte visité" xfId="121" builtinId="9" hidden="1"/>
    <cellStyle name="Lien hypertexte visité" xfId="123" builtinId="9" hidden="1"/>
    <cellStyle name="Lien hypertexte visité" xfId="125" builtinId="9" hidden="1"/>
    <cellStyle name="Lien hypertexte visité" xfId="127" builtinId="9" hidden="1"/>
    <cellStyle name="Lien hypertexte visité" xfId="129" builtinId="9" hidden="1"/>
    <cellStyle name="Lien hypertexte visité" xfId="131" builtinId="9" hidden="1"/>
    <cellStyle name="Lien hypertexte visité" xfId="133" builtinId="9" hidden="1"/>
    <cellStyle name="Lien hypertexte visité" xfId="135" builtinId="9" hidden="1"/>
    <cellStyle name="Lien hypertexte visité" xfId="137" builtinId="9" hidden="1"/>
    <cellStyle name="Lien hypertexte visité" xfId="139" builtinId="9" hidden="1"/>
    <cellStyle name="Lien hypertexte visité" xfId="141" builtinId="9" hidden="1"/>
    <cellStyle name="Lien hypertexte visité" xfId="143" builtinId="9" hidden="1"/>
    <cellStyle name="Lien hypertexte visité" xfId="145" builtinId="9" hidden="1"/>
    <cellStyle name="Lien hypertexte visité" xfId="147" builtinId="9" hidden="1"/>
    <cellStyle name="Lien hypertexte visité" xfId="149" builtinId="9" hidden="1"/>
    <cellStyle name="Lien hypertexte visité" xfId="151" builtinId="9" hidden="1"/>
    <cellStyle name="Lien hypertexte visité" xfId="153" builtinId="9" hidden="1"/>
    <cellStyle name="Lien hypertexte visité" xfId="155" builtinId="9" hidden="1"/>
    <cellStyle name="Lien hypertexte visité" xfId="157" builtinId="9" hidden="1"/>
    <cellStyle name="Lien hypertexte visité" xfId="159" builtinId="9" hidden="1"/>
    <cellStyle name="Lien hypertexte visité" xfId="161" builtinId="9" hidden="1"/>
    <cellStyle name="Lien hypertexte visité" xfId="163" builtinId="9" hidden="1"/>
    <cellStyle name="Lien hypertexte visité" xfId="165" builtinId="9" hidden="1"/>
    <cellStyle name="Lien hypertexte visité" xfId="167" builtinId="9" hidden="1"/>
    <cellStyle name="Lien hypertexte visité" xfId="169" builtinId="9" hidden="1"/>
    <cellStyle name="Lien hypertexte visité" xfId="171" builtinId="9" hidden="1"/>
    <cellStyle name="Lien hypertexte visité" xfId="173" builtinId="9" hidden="1"/>
    <cellStyle name="Lien hypertexte visité" xfId="175" builtinId="9" hidden="1"/>
    <cellStyle name="Lien hypertexte visité" xfId="177" builtinId="9" hidden="1"/>
    <cellStyle name="Lien hypertexte visité" xfId="179" builtinId="9" hidden="1"/>
    <cellStyle name="Lien hypertexte visité" xfId="181" builtinId="9" hidden="1"/>
    <cellStyle name="Lien hypertexte visité" xfId="183" builtinId="9" hidden="1"/>
    <cellStyle name="Lien hypertexte visité" xfId="185" builtinId="9" hidden="1"/>
    <cellStyle name="Lien hypertexte visité" xfId="187" builtinId="9" hidden="1"/>
    <cellStyle name="Lien hypertexte visité" xfId="189" builtinId="9" hidden="1"/>
    <cellStyle name="Lien hypertexte visité" xfId="191" builtinId="9" hidden="1"/>
    <cellStyle name="Lien hypertexte visité" xfId="193" builtinId="9" hidden="1"/>
    <cellStyle name="Lien hypertexte visité" xfId="195" builtinId="9" hidden="1"/>
    <cellStyle name="Lien hypertexte visité" xfId="197" builtinId="9" hidden="1"/>
    <cellStyle name="Lien hypertexte visité" xfId="199" builtinId="9" hidden="1"/>
    <cellStyle name="Milliers 2" xfId="229"/>
    <cellStyle name="Milliers 3" xfId="230"/>
    <cellStyle name="Monétaire" xfId="1" builtinId="4"/>
    <cellStyle name="Monétaire 2" xfId="207"/>
    <cellStyle name="Monétaire 2 2" xfId="231"/>
    <cellStyle name="Monétaire 3" xfId="220"/>
    <cellStyle name="Normal" xfId="0" builtinId="0"/>
    <cellStyle name="Normal 2" xfId="208"/>
    <cellStyle name="Normal 2 2" xfId="209"/>
    <cellStyle name="Normal 2 3" xfId="232"/>
    <cellStyle name="Normal 2 4" xfId="221"/>
    <cellStyle name="Normal 3" xfId="210"/>
    <cellStyle name="Normal 3 2" xfId="233"/>
    <cellStyle name="Normal 3 3" xfId="224"/>
    <cellStyle name="Normal 4" xfId="200"/>
    <cellStyle name="Normal 4 2" xfId="234"/>
    <cellStyle name="Normal 5" xfId="235"/>
    <cellStyle name="Normal 6" xfId="226"/>
    <cellStyle name="Normal 7" xfId="249"/>
    <cellStyle name="Normal 8" xfId="253"/>
    <cellStyle name="Normal_DCE-A000-DPGF-BECTON-GAZ-A" xfId="255"/>
    <cellStyle name="Normale 2" xfId="236"/>
    <cellStyle name="Pourcentage 2" xfId="211"/>
    <cellStyle name="Result" xfId="212"/>
    <cellStyle name="Result2" xfId="213"/>
    <cellStyle name="Retrait" xfId="222"/>
    <cellStyle name="Retrait 10" xfId="254"/>
    <cellStyle name="Retrait 2" xfId="223"/>
    <cellStyle name="Retrait 2 2" xfId="243"/>
    <cellStyle name="Retrait 2 2 2" xfId="252"/>
    <cellStyle name="Retrait 2 3" xfId="244"/>
    <cellStyle name="Retrait 2 4" xfId="247"/>
    <cellStyle name="Retrait 2 5" xfId="248"/>
    <cellStyle name="Retrait 3" xfId="225"/>
    <cellStyle name="Retrait 4" xfId="237"/>
    <cellStyle name="Retrait 5" xfId="241"/>
    <cellStyle name="Retrait 5 2" xfId="251"/>
    <cellStyle name="Retrait 6" xfId="242"/>
    <cellStyle name="Retrait 7" xfId="246"/>
    <cellStyle name="Retrait 8" xfId="245"/>
    <cellStyle name="Retrait 9" xfId="250"/>
    <cellStyle name="STITRE" xfId="214"/>
    <cellStyle name="STITRE 2" xfId="238"/>
    <cellStyle name="titre 1" xfId="215"/>
    <cellStyle name="titre 2" xfId="216"/>
    <cellStyle name="titre1" xfId="217"/>
    <cellStyle name="Titre1 1" xfId="218"/>
    <cellStyle name="Titre4" xfId="219"/>
    <cellStyle name="Valuta 2" xfId="239"/>
    <cellStyle name="Valuta 3" xfId="240"/>
  </cellStyles>
  <dxfs count="0"/>
  <tableStyles count="0" defaultTableStyle="TableStyleMedium9" defaultPivotStyle="PivotStyleLight16"/>
  <colors>
    <mruColors>
      <color rgb="FFF68AE7"/>
      <color rgb="FFE6269D"/>
      <color rgb="FFFF6699"/>
      <color rgb="FF43971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57150</xdr:rowOff>
    </xdr:from>
    <xdr:to>
      <xdr:col>1</xdr:col>
      <xdr:colOff>994171</xdr:colOff>
      <xdr:row>26</xdr:row>
      <xdr:rowOff>1118152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906DCC7C-8989-4F65-BE6B-738888014E09}"/>
            </a:ext>
          </a:extLst>
        </xdr:cNvPr>
        <xdr:cNvSpPr txBox="1"/>
      </xdr:nvSpPr>
      <xdr:spPr>
        <a:xfrm>
          <a:off x="57150" y="5257800"/>
          <a:ext cx="1622821" cy="146602"/>
        </a:xfrm>
        <a:prstGeom prst="rect">
          <a:avLst/>
        </a:prstGeom>
        <a:solidFill>
          <a:schemeClr val="lt1"/>
        </a:solidFill>
        <a:ln w="6350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fr-FR" sz="4000" b="1"/>
            <a:t>DCE</a:t>
          </a:r>
        </a:p>
      </xdr:txBody>
    </xdr:sp>
    <xdr:clientData/>
  </xdr:twoCellAnchor>
  <xdr:twoCellAnchor>
    <xdr:from>
      <xdr:col>2</xdr:col>
      <xdr:colOff>60798</xdr:colOff>
      <xdr:row>26</xdr:row>
      <xdr:rowOff>60722</xdr:rowOff>
    </xdr:from>
    <xdr:to>
      <xdr:col>11</xdr:col>
      <xdr:colOff>1020536</xdr:colOff>
      <xdr:row>26</xdr:row>
      <xdr:rowOff>1118152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FB0906C9-78BF-4F75-9916-BE6A5426FA65}"/>
            </a:ext>
          </a:extLst>
        </xdr:cNvPr>
        <xdr:cNvSpPr txBox="1"/>
      </xdr:nvSpPr>
      <xdr:spPr>
        <a:xfrm>
          <a:off x="1737198" y="5261372"/>
          <a:ext cx="8322563" cy="143030"/>
        </a:xfrm>
        <a:prstGeom prst="rect">
          <a:avLst/>
        </a:prstGeom>
        <a:solidFill>
          <a:schemeClr val="lt1"/>
        </a:solidFill>
        <a:ln w="6350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fr-FR" sz="4000" b="1"/>
            <a:t>BATIMENT 41.03 -</a:t>
          </a:r>
        </a:p>
      </xdr:txBody>
    </xdr:sp>
    <xdr:clientData/>
  </xdr:twoCellAnchor>
  <xdr:oneCellAnchor>
    <xdr:from>
      <xdr:col>5</xdr:col>
      <xdr:colOff>307038</xdr:colOff>
      <xdr:row>19</xdr:row>
      <xdr:rowOff>77401</xdr:rowOff>
    </xdr:from>
    <xdr:ext cx="1008439" cy="1067980"/>
    <xdr:pic>
      <xdr:nvPicPr>
        <xdr:cNvPr id="4" name="Image 3">
          <a:extLst>
            <a:ext uri="{FF2B5EF4-FFF2-40B4-BE49-F238E27FC236}">
              <a16:creationId xmlns:a16="http://schemas.microsoft.com/office/drawing/2014/main" id="{80A749D4-A1A7-41A3-A543-9621132935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98038" y="3877876"/>
          <a:ext cx="1008439" cy="1067980"/>
        </a:xfrm>
        <a:prstGeom prst="rect">
          <a:avLst/>
        </a:prstGeom>
      </xdr:spPr>
    </xdr:pic>
    <xdr:clientData/>
  </xdr:oneCellAnchor>
  <xdr:oneCellAnchor>
    <xdr:from>
      <xdr:col>8</xdr:col>
      <xdr:colOff>377191</xdr:colOff>
      <xdr:row>18</xdr:row>
      <xdr:rowOff>13334</xdr:rowOff>
    </xdr:from>
    <xdr:ext cx="1876424" cy="1455747"/>
    <xdr:pic>
      <xdr:nvPicPr>
        <xdr:cNvPr id="5" name="Image 4">
          <a:extLst>
            <a:ext uri="{FF2B5EF4-FFF2-40B4-BE49-F238E27FC236}">
              <a16:creationId xmlns:a16="http://schemas.microsoft.com/office/drawing/2014/main" id="{FE89E60C-C312-4D0A-B3A5-3A31BC693E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82791" y="3613784"/>
          <a:ext cx="1876424" cy="14557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"/>
  <sheetViews>
    <sheetView tabSelected="1" view="pageBreakPreview" zoomScale="80" zoomScaleNormal="50" zoomScaleSheetLayoutView="80" workbookViewId="0">
      <selection activeCell="C42" sqref="C42"/>
    </sheetView>
  </sheetViews>
  <sheetFormatPr baseColWidth="10" defaultRowHeight="15.6"/>
  <cols>
    <col min="2" max="2" width="12.3984375" customWidth="1"/>
  </cols>
  <sheetData>
    <row r="1" spans="1:12">
      <c r="A1" s="208" t="s">
        <v>185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10"/>
    </row>
    <row r="2" spans="1:12">
      <c r="A2" s="211"/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3"/>
    </row>
    <row r="3" spans="1:12">
      <c r="A3" s="158"/>
      <c r="B3" s="158"/>
      <c r="C3" s="204"/>
      <c r="D3" s="205"/>
      <c r="E3" s="205"/>
      <c r="F3" s="205"/>
      <c r="G3" s="206"/>
      <c r="H3" s="206"/>
      <c r="I3" s="207"/>
      <c r="J3" s="158"/>
      <c r="K3" s="158"/>
      <c r="L3" s="158"/>
    </row>
    <row r="4" spans="1:12">
      <c r="A4" s="157"/>
      <c r="B4" s="157"/>
      <c r="C4" s="204"/>
      <c r="D4" s="205"/>
      <c r="E4" s="205"/>
      <c r="F4" s="205"/>
      <c r="G4" s="206"/>
      <c r="H4" s="206"/>
      <c r="I4" s="207"/>
      <c r="J4" s="157"/>
      <c r="K4" s="157"/>
      <c r="L4" s="157"/>
    </row>
    <row r="5" spans="1:12">
      <c r="A5" s="157"/>
      <c r="B5" s="157"/>
      <c r="C5" s="204"/>
      <c r="D5" s="205"/>
      <c r="E5" s="205"/>
      <c r="F5" s="205"/>
      <c r="G5" s="206"/>
      <c r="H5" s="206"/>
      <c r="I5" s="207"/>
      <c r="J5" s="157"/>
      <c r="K5" s="157"/>
      <c r="L5" s="157"/>
    </row>
    <row r="6" spans="1:12">
      <c r="A6" s="157"/>
      <c r="B6" s="157"/>
      <c r="C6" s="204"/>
      <c r="D6" s="205"/>
      <c r="E6" s="205"/>
      <c r="F6" s="205"/>
      <c r="G6" s="206"/>
      <c r="H6" s="206"/>
      <c r="I6" s="207"/>
      <c r="J6" s="157"/>
      <c r="K6" s="157"/>
      <c r="L6" s="157"/>
    </row>
    <row r="7" spans="1:12">
      <c r="A7" s="157"/>
      <c r="B7" s="157"/>
      <c r="C7" s="204"/>
      <c r="D7" s="205"/>
      <c r="E7" s="205"/>
      <c r="F7" s="205"/>
      <c r="G7" s="206"/>
      <c r="H7" s="206"/>
      <c r="I7" s="207"/>
      <c r="J7" s="157"/>
      <c r="K7" s="157"/>
      <c r="L7" s="157"/>
    </row>
    <row r="8" spans="1:12">
      <c r="A8" s="157"/>
      <c r="B8" s="157"/>
      <c r="C8" s="204"/>
      <c r="D8" s="205"/>
      <c r="E8" s="205"/>
      <c r="F8" s="205"/>
      <c r="G8" s="206"/>
      <c r="H8" s="206"/>
      <c r="I8" s="207"/>
      <c r="J8" s="157"/>
      <c r="K8" s="157"/>
      <c r="L8" s="157"/>
    </row>
    <row r="9" spans="1:12">
      <c r="A9" s="157"/>
      <c r="B9" s="157"/>
      <c r="C9" s="204"/>
      <c r="D9" s="205"/>
      <c r="E9" s="205"/>
      <c r="F9" s="205"/>
      <c r="G9" s="206"/>
      <c r="H9" s="206"/>
      <c r="I9" s="207"/>
      <c r="J9" s="157"/>
      <c r="K9" s="157"/>
      <c r="L9" s="157"/>
    </row>
    <row r="10" spans="1:12">
      <c r="A10" s="157"/>
      <c r="B10" s="157"/>
      <c r="C10" s="204"/>
      <c r="D10" s="205"/>
      <c r="E10" s="205"/>
      <c r="F10" s="205"/>
      <c r="G10" s="206"/>
      <c r="H10" s="206"/>
      <c r="I10" s="207"/>
      <c r="J10" s="157"/>
      <c r="K10" s="157"/>
      <c r="L10" s="157"/>
    </row>
    <row r="11" spans="1:12">
      <c r="A11" s="157"/>
      <c r="B11" s="157"/>
      <c r="C11" s="204"/>
      <c r="D11" s="205"/>
      <c r="E11" s="205"/>
      <c r="F11" s="205"/>
      <c r="G11" s="206"/>
      <c r="H11" s="206"/>
      <c r="I11" s="207"/>
      <c r="J11" s="157"/>
      <c r="K11" s="157"/>
      <c r="L11" s="157"/>
    </row>
    <row r="12" spans="1:12">
      <c r="A12" s="157"/>
      <c r="B12" s="157"/>
      <c r="C12" s="204"/>
      <c r="D12" s="205"/>
      <c r="E12" s="205"/>
      <c r="F12" s="205"/>
      <c r="G12" s="206"/>
      <c r="H12" s="206"/>
      <c r="I12" s="207"/>
      <c r="J12" s="157"/>
      <c r="K12" s="157"/>
      <c r="L12" s="157"/>
    </row>
    <row r="13" spans="1:12">
      <c r="A13" s="157"/>
      <c r="B13" s="157"/>
      <c r="C13" s="204"/>
      <c r="D13" s="205"/>
      <c r="E13" s="205"/>
      <c r="F13" s="205"/>
      <c r="G13" s="206"/>
      <c r="H13" s="206"/>
      <c r="I13" s="207"/>
      <c r="J13" s="157"/>
      <c r="K13" s="157"/>
      <c r="L13" s="157"/>
    </row>
    <row r="14" spans="1:12">
      <c r="A14" s="150"/>
      <c r="B14" s="156"/>
      <c r="C14" s="218"/>
      <c r="D14" s="219"/>
      <c r="E14" s="219"/>
      <c r="F14" s="219"/>
      <c r="G14" s="220"/>
      <c r="H14" s="220"/>
      <c r="I14" s="221"/>
      <c r="J14" s="150"/>
      <c r="K14" s="150"/>
      <c r="L14" s="150"/>
    </row>
    <row r="15" spans="1:12">
      <c r="A15" s="150"/>
      <c r="B15" s="156"/>
      <c r="C15" s="218"/>
      <c r="D15" s="219"/>
      <c r="E15" s="219"/>
      <c r="F15" s="219"/>
      <c r="G15" s="220"/>
      <c r="H15" s="220"/>
      <c r="I15" s="221"/>
      <c r="J15" s="150"/>
      <c r="K15" s="150"/>
      <c r="L15" s="150"/>
    </row>
    <row r="16" spans="1:12">
      <c r="A16" s="150" t="s">
        <v>184</v>
      </c>
      <c r="B16" s="156">
        <v>45625</v>
      </c>
      <c r="C16" s="218" t="s">
        <v>183</v>
      </c>
      <c r="D16" s="219"/>
      <c r="E16" s="219"/>
      <c r="F16" s="219"/>
      <c r="G16" s="220"/>
      <c r="H16" s="220"/>
      <c r="I16" s="221"/>
      <c r="J16" s="150" t="s">
        <v>182</v>
      </c>
      <c r="K16" s="150" t="s">
        <v>181</v>
      </c>
      <c r="L16" s="150"/>
    </row>
    <row r="17" spans="1:12">
      <c r="A17" s="155" t="s">
        <v>154</v>
      </c>
      <c r="B17" s="155" t="s">
        <v>180</v>
      </c>
      <c r="C17" s="222" t="s">
        <v>179</v>
      </c>
      <c r="D17" s="223"/>
      <c r="E17" s="223"/>
      <c r="F17" s="223"/>
      <c r="G17" s="224"/>
      <c r="H17" s="224"/>
      <c r="I17" s="225"/>
      <c r="J17" s="155" t="s">
        <v>178</v>
      </c>
      <c r="K17" s="155" t="s">
        <v>177</v>
      </c>
      <c r="L17" s="155" t="s">
        <v>176</v>
      </c>
    </row>
    <row r="18" spans="1:12">
      <c r="A18" s="153"/>
      <c r="B18" s="153"/>
      <c r="C18" s="153"/>
      <c r="D18" s="153"/>
      <c r="E18" s="153"/>
      <c r="F18" s="153"/>
      <c r="G18" s="154"/>
      <c r="H18" s="154"/>
      <c r="I18" s="154"/>
      <c r="J18" s="153"/>
      <c r="K18" s="153"/>
      <c r="L18" s="153"/>
    </row>
    <row r="19" spans="1:12" ht="18">
      <c r="A19" s="226" t="s">
        <v>161</v>
      </c>
      <c r="B19" s="227"/>
      <c r="C19" s="227"/>
      <c r="D19" s="227"/>
      <c r="E19" s="226" t="s">
        <v>175</v>
      </c>
      <c r="F19" s="227"/>
      <c r="G19" s="227"/>
      <c r="H19" s="227"/>
      <c r="I19" s="228"/>
      <c r="J19" s="228"/>
      <c r="K19" s="228"/>
      <c r="L19" s="228"/>
    </row>
    <row r="20" spans="1:12">
      <c r="A20" s="229"/>
      <c r="B20" s="230"/>
      <c r="C20" s="230"/>
      <c r="D20" s="230"/>
      <c r="E20" s="229" t="s">
        <v>174</v>
      </c>
      <c r="F20" s="230"/>
      <c r="G20" s="230"/>
      <c r="H20" s="230"/>
      <c r="I20" s="228"/>
      <c r="J20" s="228"/>
      <c r="K20" s="228"/>
      <c r="L20" s="228"/>
    </row>
    <row r="21" spans="1:12">
      <c r="A21" s="230"/>
      <c r="B21" s="230"/>
      <c r="C21" s="230"/>
      <c r="D21" s="230"/>
      <c r="E21" s="230"/>
      <c r="F21" s="230"/>
      <c r="G21" s="230"/>
      <c r="H21" s="230"/>
      <c r="I21" s="228"/>
      <c r="J21" s="228"/>
      <c r="K21" s="228"/>
      <c r="L21" s="228"/>
    </row>
    <row r="22" spans="1:12">
      <c r="A22" s="230"/>
      <c r="B22" s="230"/>
      <c r="C22" s="230"/>
      <c r="D22" s="230"/>
      <c r="E22" s="230"/>
      <c r="F22" s="230"/>
      <c r="G22" s="230"/>
      <c r="H22" s="230"/>
      <c r="I22" s="228"/>
      <c r="J22" s="228"/>
      <c r="K22" s="228"/>
      <c r="L22" s="228"/>
    </row>
    <row r="23" spans="1:12">
      <c r="A23" s="230"/>
      <c r="B23" s="230"/>
      <c r="C23" s="230"/>
      <c r="D23" s="230"/>
      <c r="E23" s="230"/>
      <c r="F23" s="230"/>
      <c r="G23" s="230"/>
      <c r="H23" s="230"/>
      <c r="I23" s="228"/>
      <c r="J23" s="228"/>
      <c r="K23" s="228"/>
      <c r="L23" s="228"/>
    </row>
    <row r="24" spans="1:12">
      <c r="A24" s="230"/>
      <c r="B24" s="230"/>
      <c r="C24" s="230"/>
      <c r="D24" s="230"/>
      <c r="E24" s="230"/>
      <c r="F24" s="230"/>
      <c r="G24" s="230"/>
      <c r="H24" s="230"/>
      <c r="I24" s="228"/>
      <c r="J24" s="228"/>
      <c r="K24" s="228"/>
      <c r="L24" s="228"/>
    </row>
    <row r="25" spans="1:12">
      <c r="A25" s="230"/>
      <c r="B25" s="230"/>
      <c r="C25" s="230"/>
      <c r="D25" s="230"/>
      <c r="E25" s="230"/>
      <c r="F25" s="230"/>
      <c r="G25" s="230"/>
      <c r="H25" s="230"/>
      <c r="I25" s="228"/>
      <c r="J25" s="228"/>
      <c r="K25" s="228"/>
      <c r="L25" s="228"/>
    </row>
    <row r="26" spans="1:12">
      <c r="A26" s="153"/>
      <c r="B26" s="153"/>
      <c r="C26" s="153"/>
      <c r="D26" s="153"/>
      <c r="E26" s="153"/>
      <c r="F26" s="153"/>
      <c r="G26" s="154"/>
      <c r="H26" s="154"/>
      <c r="I26" s="154"/>
      <c r="J26" s="153"/>
      <c r="K26" s="153"/>
      <c r="L26" s="153"/>
    </row>
    <row r="27" spans="1:12" ht="46.2">
      <c r="A27" s="214"/>
      <c r="B27" s="215"/>
      <c r="C27" s="216"/>
      <c r="D27" s="217"/>
      <c r="E27" s="217"/>
      <c r="F27" s="217"/>
      <c r="G27" s="217"/>
      <c r="H27" s="217"/>
      <c r="I27" s="217"/>
      <c r="J27" s="217"/>
      <c r="K27" s="217"/>
      <c r="L27" s="217"/>
    </row>
    <row r="28" spans="1:12">
      <c r="A28" s="151"/>
      <c r="B28" s="151"/>
      <c r="C28" s="152"/>
      <c r="D28" s="152"/>
      <c r="E28" s="152"/>
      <c r="F28" s="152"/>
      <c r="G28" s="151"/>
      <c r="H28" s="151"/>
      <c r="I28" s="151"/>
      <c r="J28" s="151"/>
      <c r="K28" s="151"/>
      <c r="L28" s="151"/>
    </row>
    <row r="29" spans="1:12" ht="25.8">
      <c r="A29" s="229"/>
      <c r="B29" s="231"/>
      <c r="C29" s="231"/>
      <c r="D29" s="231"/>
      <c r="E29" s="231"/>
      <c r="F29" s="231"/>
      <c r="G29" s="232"/>
      <c r="H29" s="232"/>
      <c r="I29" s="233" t="s">
        <v>191</v>
      </c>
      <c r="J29" s="233"/>
      <c r="K29" s="233"/>
      <c r="L29" s="233"/>
    </row>
    <row r="30" spans="1:12" ht="21">
      <c r="A30" s="242"/>
      <c r="B30" s="226"/>
      <c r="C30" s="242"/>
      <c r="D30" s="226"/>
      <c r="E30" s="242"/>
      <c r="F30" s="226"/>
      <c r="G30" s="243" t="s">
        <v>173</v>
      </c>
      <c r="H30" s="243"/>
      <c r="I30" s="243"/>
      <c r="J30" s="243"/>
      <c r="K30" s="243"/>
      <c r="L30" s="243"/>
    </row>
    <row r="31" spans="1:12" ht="36.6">
      <c r="A31" s="227"/>
      <c r="B31" s="227"/>
      <c r="C31" s="227"/>
      <c r="D31" s="227"/>
      <c r="E31" s="227"/>
      <c r="F31" s="227"/>
      <c r="G31" s="234" t="s">
        <v>166</v>
      </c>
      <c r="H31" s="235"/>
      <c r="I31" s="235"/>
      <c r="J31" s="235"/>
      <c r="K31" s="235"/>
      <c r="L31" s="236"/>
    </row>
    <row r="32" spans="1:12" ht="31.2">
      <c r="A32" s="227"/>
      <c r="B32" s="227"/>
      <c r="C32" s="227"/>
      <c r="D32" s="227"/>
      <c r="E32" s="227"/>
      <c r="F32" s="227"/>
      <c r="G32" s="237" t="s">
        <v>189</v>
      </c>
      <c r="H32" s="238"/>
      <c r="I32" s="238"/>
      <c r="J32" s="238"/>
      <c r="K32" s="238"/>
      <c r="L32" s="239"/>
    </row>
    <row r="33" spans="1:12">
      <c r="A33" s="229"/>
      <c r="B33" s="231"/>
      <c r="C33" s="229"/>
      <c r="D33" s="231"/>
      <c r="E33" s="229"/>
      <c r="F33" s="231"/>
      <c r="G33" s="240"/>
      <c r="H33" s="241"/>
      <c r="I33" s="240"/>
      <c r="J33" s="241"/>
      <c r="K33" s="240"/>
      <c r="L33" s="241"/>
    </row>
    <row r="34" spans="1:12">
      <c r="A34" s="244"/>
      <c r="B34" s="245"/>
      <c r="C34" s="242"/>
      <c r="D34" s="226"/>
      <c r="E34" s="242"/>
      <c r="F34" s="226"/>
      <c r="G34" s="244"/>
      <c r="H34" s="245"/>
      <c r="I34" s="244"/>
      <c r="J34" s="245"/>
      <c r="K34" s="244"/>
      <c r="L34" s="245"/>
    </row>
    <row r="35" spans="1:12">
      <c r="A35" s="246"/>
      <c r="B35" s="247"/>
      <c r="C35" s="227"/>
      <c r="D35" s="227"/>
      <c r="E35" s="227"/>
      <c r="F35" s="227"/>
      <c r="G35" s="246"/>
      <c r="H35" s="247"/>
      <c r="I35" s="246"/>
      <c r="J35" s="247"/>
      <c r="K35" s="246"/>
      <c r="L35" s="247"/>
    </row>
    <row r="36" spans="1:12">
      <c r="A36" s="248"/>
      <c r="B36" s="249"/>
      <c r="C36" s="227"/>
      <c r="D36" s="227"/>
      <c r="E36" s="227"/>
      <c r="F36" s="227"/>
      <c r="G36" s="248"/>
      <c r="H36" s="249"/>
      <c r="I36" s="248"/>
      <c r="J36" s="249"/>
      <c r="K36" s="248"/>
      <c r="L36" s="249"/>
    </row>
    <row r="37" spans="1:12" ht="27.75" customHeight="1">
      <c r="A37" s="256"/>
      <c r="B37" s="257"/>
      <c r="C37" s="257"/>
      <c r="D37" s="256" t="s">
        <v>172</v>
      </c>
      <c r="E37" s="257"/>
      <c r="F37" s="257"/>
      <c r="G37" s="243" t="s">
        <v>171</v>
      </c>
      <c r="H37" s="258"/>
      <c r="I37" s="258"/>
      <c r="J37" s="250" t="s">
        <v>190</v>
      </c>
      <c r="K37" s="251"/>
      <c r="L37" s="251"/>
    </row>
    <row r="38" spans="1:12" ht="31.2">
      <c r="A38" s="252" t="s">
        <v>186</v>
      </c>
      <c r="B38" s="253"/>
      <c r="C38" s="148" t="s">
        <v>170</v>
      </c>
      <c r="D38" s="148" t="s">
        <v>169</v>
      </c>
      <c r="E38" s="148" t="s">
        <v>168</v>
      </c>
      <c r="F38" s="159" t="s">
        <v>187</v>
      </c>
      <c r="G38" s="148" t="s">
        <v>167</v>
      </c>
      <c r="H38" s="148"/>
      <c r="I38" s="148" t="s">
        <v>166</v>
      </c>
      <c r="J38" s="149" t="s">
        <v>188</v>
      </c>
      <c r="K38" s="149" t="s">
        <v>165</v>
      </c>
      <c r="L38" s="148"/>
    </row>
    <row r="39" spans="1:12">
      <c r="A39" s="254" t="s">
        <v>164</v>
      </c>
      <c r="B39" s="255"/>
      <c r="C39" s="147" t="s">
        <v>163</v>
      </c>
      <c r="D39" s="147" t="s">
        <v>162</v>
      </c>
      <c r="E39" s="147" t="s">
        <v>161</v>
      </c>
      <c r="F39" s="147" t="s">
        <v>160</v>
      </c>
      <c r="G39" s="147" t="s">
        <v>159</v>
      </c>
      <c r="H39" s="147" t="s">
        <v>158</v>
      </c>
      <c r="I39" s="147" t="s">
        <v>157</v>
      </c>
      <c r="J39" s="147" t="s">
        <v>156</v>
      </c>
      <c r="K39" s="147" t="s">
        <v>155</v>
      </c>
      <c r="L39" s="147" t="s">
        <v>154</v>
      </c>
    </row>
  </sheetData>
  <mergeCells count="52">
    <mergeCell ref="I34:J36"/>
    <mergeCell ref="K34:L36"/>
    <mergeCell ref="J37:L37"/>
    <mergeCell ref="A38:B38"/>
    <mergeCell ref="A39:B39"/>
    <mergeCell ref="A34:B36"/>
    <mergeCell ref="C34:D36"/>
    <mergeCell ref="E34:F36"/>
    <mergeCell ref="G34:H36"/>
    <mergeCell ref="A37:C37"/>
    <mergeCell ref="D37:F37"/>
    <mergeCell ref="G37:I37"/>
    <mergeCell ref="G31:L31"/>
    <mergeCell ref="G32:L32"/>
    <mergeCell ref="A33:B33"/>
    <mergeCell ref="C33:D33"/>
    <mergeCell ref="E33:F33"/>
    <mergeCell ref="G33:H33"/>
    <mergeCell ref="I33:J33"/>
    <mergeCell ref="K33:L33"/>
    <mergeCell ref="A30:B32"/>
    <mergeCell ref="C30:D32"/>
    <mergeCell ref="E30:F32"/>
    <mergeCell ref="G30:L30"/>
    <mergeCell ref="A29:B29"/>
    <mergeCell ref="C29:D29"/>
    <mergeCell ref="E29:F29"/>
    <mergeCell ref="G29:H29"/>
    <mergeCell ref="I29:L29"/>
    <mergeCell ref="A27:B27"/>
    <mergeCell ref="C27:L27"/>
    <mergeCell ref="C11:I11"/>
    <mergeCell ref="C12:I12"/>
    <mergeCell ref="C14:I14"/>
    <mergeCell ref="C15:I15"/>
    <mergeCell ref="C16:I16"/>
    <mergeCell ref="C17:I17"/>
    <mergeCell ref="C13:I13"/>
    <mergeCell ref="A19:D19"/>
    <mergeCell ref="E19:H19"/>
    <mergeCell ref="I19:L25"/>
    <mergeCell ref="A20:D25"/>
    <mergeCell ref="E20:H25"/>
    <mergeCell ref="C7:I7"/>
    <mergeCell ref="C8:I8"/>
    <mergeCell ref="C9:I9"/>
    <mergeCell ref="C10:I10"/>
    <mergeCell ref="A1:L2"/>
    <mergeCell ref="C3:I3"/>
    <mergeCell ref="C4:I4"/>
    <mergeCell ref="C5:I5"/>
    <mergeCell ref="C6:I6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0"/>
  <sheetViews>
    <sheetView view="pageBreakPreview" topLeftCell="A199" zoomScale="115" zoomScaleNormal="150" zoomScaleSheetLayoutView="115" workbookViewId="0">
      <selection activeCell="B76" sqref="B76"/>
    </sheetView>
  </sheetViews>
  <sheetFormatPr baseColWidth="10" defaultColWidth="10.59765625" defaultRowHeight="13.2"/>
  <cols>
    <col min="1" max="1" width="6.69921875" style="13" bestFit="1" customWidth="1"/>
    <col min="2" max="2" width="80.09765625" style="9" customWidth="1"/>
    <col min="3" max="3" width="4.59765625" style="1" customWidth="1"/>
    <col min="4" max="4" width="4.8984375" style="5" customWidth="1"/>
    <col min="5" max="6" width="3.8984375" style="1" customWidth="1"/>
    <col min="7" max="7" width="13.69921875" style="3" customWidth="1"/>
    <col min="8" max="8" width="3.5" style="2" customWidth="1"/>
    <col min="9" max="9" width="10.8984375" style="2" bestFit="1" customWidth="1"/>
    <col min="10" max="14" width="10.59765625" style="2"/>
    <col min="15" max="15" width="43.5" style="2" bestFit="1" customWidth="1"/>
    <col min="16" max="16384" width="10.59765625" style="2"/>
  </cols>
  <sheetData>
    <row r="1" spans="1:7" ht="24.9" customHeight="1" thickBot="1">
      <c r="A1" s="12"/>
      <c r="B1" s="10"/>
      <c r="C1" s="259"/>
      <c r="D1" s="259"/>
      <c r="E1" s="259"/>
      <c r="F1" s="259"/>
      <c r="G1" s="259"/>
    </row>
    <row r="2" spans="1:7" ht="14.1" customHeight="1">
      <c r="A2" s="260"/>
      <c r="B2" s="261"/>
      <c r="C2" s="6" t="s">
        <v>0</v>
      </c>
      <c r="D2" s="4" t="s">
        <v>3</v>
      </c>
      <c r="E2" s="6"/>
      <c r="F2" s="6" t="s">
        <v>2</v>
      </c>
      <c r="G2" s="7" t="s">
        <v>1</v>
      </c>
    </row>
    <row r="3" spans="1:7" ht="14.1" customHeight="1">
      <c r="A3" s="27" t="s">
        <v>109</v>
      </c>
      <c r="B3" s="28" t="s">
        <v>110</v>
      </c>
      <c r="C3" s="29"/>
      <c r="D3" s="30"/>
      <c r="E3" s="30"/>
      <c r="F3" s="30"/>
      <c r="G3" s="89"/>
    </row>
    <row r="4" spans="1:7" ht="14.1" customHeight="1">
      <c r="A4" s="75"/>
      <c r="B4" s="76"/>
      <c r="C4" s="77"/>
      <c r="D4" s="68"/>
      <c r="E4" s="137"/>
      <c r="F4" s="79"/>
      <c r="G4" s="127"/>
    </row>
    <row r="5" spans="1:7" ht="14.1" customHeight="1">
      <c r="A5" s="27" t="s">
        <v>111</v>
      </c>
      <c r="B5" s="28" t="s">
        <v>235</v>
      </c>
      <c r="C5" s="29"/>
      <c r="D5" s="30"/>
      <c r="E5" s="30"/>
      <c r="F5" s="30"/>
      <c r="G5" s="89"/>
    </row>
    <row r="6" spans="1:7" ht="14.1" customHeight="1">
      <c r="A6" s="75"/>
      <c r="B6" s="128" t="s">
        <v>113</v>
      </c>
      <c r="C6" s="77"/>
      <c r="D6" s="68"/>
      <c r="E6" s="137"/>
      <c r="F6" s="79"/>
      <c r="G6" s="127"/>
    </row>
    <row r="7" spans="1:7" ht="14.1" customHeight="1">
      <c r="A7" s="75"/>
      <c r="B7" s="128" t="s">
        <v>114</v>
      </c>
      <c r="C7" s="77"/>
      <c r="D7" s="68"/>
      <c r="E7" s="137"/>
      <c r="F7" s="79"/>
      <c r="G7" s="127"/>
    </row>
    <row r="8" spans="1:7" ht="14.1" customHeight="1">
      <c r="A8" s="129"/>
      <c r="B8" s="139" t="s">
        <v>130</v>
      </c>
      <c r="C8" s="140" t="s">
        <v>5</v>
      </c>
      <c r="D8" s="141">
        <v>75</v>
      </c>
      <c r="E8" s="142"/>
      <c r="F8" s="143"/>
      <c r="G8" s="144">
        <v>0</v>
      </c>
    </row>
    <row r="9" spans="1:7" ht="14.1" customHeight="1">
      <c r="A9" s="129"/>
      <c r="B9" s="139" t="s">
        <v>131</v>
      </c>
      <c r="C9" s="140" t="s">
        <v>4</v>
      </c>
      <c r="D9" s="141">
        <v>8</v>
      </c>
      <c r="E9" s="142"/>
      <c r="F9" s="143"/>
      <c r="G9" s="144">
        <v>0</v>
      </c>
    </row>
    <row r="10" spans="1:7" ht="14.1" customHeight="1">
      <c r="A10" s="129"/>
      <c r="B10" s="139" t="s">
        <v>132</v>
      </c>
      <c r="C10" s="140" t="s">
        <v>4</v>
      </c>
      <c r="D10" s="141">
        <v>12</v>
      </c>
      <c r="E10" s="142"/>
      <c r="F10" s="143"/>
      <c r="G10" s="144">
        <v>0</v>
      </c>
    </row>
    <row r="11" spans="1:7" ht="14.1" customHeight="1">
      <c r="A11" s="129"/>
      <c r="B11" s="139" t="s">
        <v>133</v>
      </c>
      <c r="C11" s="140" t="s">
        <v>4</v>
      </c>
      <c r="D11" s="141">
        <v>1</v>
      </c>
      <c r="E11" s="142"/>
      <c r="F11" s="143"/>
      <c r="G11" s="144">
        <v>0</v>
      </c>
    </row>
    <row r="12" spans="1:7" ht="14.1" customHeight="1">
      <c r="A12" s="129"/>
      <c r="B12" s="139" t="s">
        <v>134</v>
      </c>
      <c r="C12" s="140" t="s">
        <v>9</v>
      </c>
      <c r="D12" s="141">
        <v>1</v>
      </c>
      <c r="E12" s="142"/>
      <c r="F12" s="143"/>
      <c r="G12" s="144">
        <v>0</v>
      </c>
    </row>
    <row r="13" spans="1:7" ht="14.1" customHeight="1">
      <c r="A13" s="129"/>
      <c r="B13" s="139" t="s">
        <v>135</v>
      </c>
      <c r="C13" s="140" t="s">
        <v>4</v>
      </c>
      <c r="D13" s="141">
        <v>1</v>
      </c>
      <c r="E13" s="142"/>
      <c r="F13" s="143"/>
      <c r="G13" s="144">
        <v>0</v>
      </c>
    </row>
    <row r="14" spans="1:7" ht="14.1" customHeight="1">
      <c r="A14" s="129"/>
      <c r="B14" s="130"/>
      <c r="C14" s="44"/>
      <c r="D14" s="45"/>
      <c r="E14" s="137"/>
      <c r="F14" s="131"/>
      <c r="G14" s="132"/>
    </row>
    <row r="15" spans="1:7" ht="14.1" customHeight="1">
      <c r="A15" s="75"/>
      <c r="B15" s="128" t="s">
        <v>116</v>
      </c>
      <c r="C15" s="77"/>
      <c r="D15" s="68"/>
      <c r="E15" s="137"/>
      <c r="F15" s="79"/>
      <c r="G15" s="127"/>
    </row>
    <row r="16" spans="1:7" ht="14.1" customHeight="1">
      <c r="A16" s="129"/>
      <c r="B16" s="139" t="s">
        <v>130</v>
      </c>
      <c r="C16" s="140" t="s">
        <v>5</v>
      </c>
      <c r="D16" s="141">
        <v>75</v>
      </c>
      <c r="E16" s="142"/>
      <c r="F16" s="143"/>
      <c r="G16" s="144">
        <v>0</v>
      </c>
    </row>
    <row r="17" spans="1:7" ht="14.1" customHeight="1">
      <c r="A17" s="129"/>
      <c r="B17" s="139" t="s">
        <v>131</v>
      </c>
      <c r="C17" s="140" t="s">
        <v>4</v>
      </c>
      <c r="D17" s="141">
        <v>8</v>
      </c>
      <c r="E17" s="142"/>
      <c r="F17" s="143"/>
      <c r="G17" s="144">
        <v>0</v>
      </c>
    </row>
    <row r="18" spans="1:7" ht="14.1" customHeight="1">
      <c r="A18" s="129"/>
      <c r="B18" s="139" t="s">
        <v>132</v>
      </c>
      <c r="C18" s="140" t="s">
        <v>4</v>
      </c>
      <c r="D18" s="141">
        <v>12</v>
      </c>
      <c r="E18" s="142"/>
      <c r="F18" s="143"/>
      <c r="G18" s="144">
        <v>0</v>
      </c>
    </row>
    <row r="19" spans="1:7" ht="14.1" customHeight="1">
      <c r="A19" s="129"/>
      <c r="B19" s="139" t="s">
        <v>133</v>
      </c>
      <c r="C19" s="140" t="s">
        <v>4</v>
      </c>
      <c r="D19" s="141">
        <v>1</v>
      </c>
      <c r="E19" s="142"/>
      <c r="F19" s="143"/>
      <c r="G19" s="144">
        <v>0</v>
      </c>
    </row>
    <row r="20" spans="1:7" ht="14.1" customHeight="1">
      <c r="A20" s="129"/>
      <c r="B20" s="139" t="s">
        <v>134</v>
      </c>
      <c r="C20" s="140" t="s">
        <v>9</v>
      </c>
      <c r="D20" s="141">
        <v>1</v>
      </c>
      <c r="E20" s="142"/>
      <c r="F20" s="143"/>
      <c r="G20" s="144">
        <v>0</v>
      </c>
    </row>
    <row r="21" spans="1:7" ht="14.1" customHeight="1">
      <c r="A21" s="129"/>
      <c r="B21" s="139" t="s">
        <v>135</v>
      </c>
      <c r="C21" s="140" t="s">
        <v>4</v>
      </c>
      <c r="D21" s="141">
        <v>1</v>
      </c>
      <c r="E21" s="142"/>
      <c r="F21" s="143"/>
      <c r="G21" s="144">
        <v>0</v>
      </c>
    </row>
    <row r="22" spans="1:7" ht="14.1" customHeight="1">
      <c r="A22" s="129"/>
      <c r="B22" s="130"/>
      <c r="C22" s="44"/>
      <c r="D22" s="45"/>
      <c r="E22" s="137"/>
      <c r="F22" s="131"/>
      <c r="G22" s="80"/>
    </row>
    <row r="23" spans="1:7" ht="14.1" customHeight="1">
      <c r="A23" s="129"/>
      <c r="B23" s="138" t="s">
        <v>126</v>
      </c>
      <c r="C23" s="44"/>
      <c r="D23" s="45"/>
      <c r="E23" s="137"/>
      <c r="F23" s="131"/>
      <c r="G23" s="80">
        <v>0</v>
      </c>
    </row>
    <row r="24" spans="1:7" ht="14.1" customHeight="1">
      <c r="A24" s="129"/>
      <c r="B24" s="130"/>
      <c r="C24" s="44"/>
      <c r="D24" s="45"/>
      <c r="E24" s="137"/>
      <c r="F24" s="131"/>
      <c r="G24" s="132"/>
    </row>
    <row r="25" spans="1:7" ht="14.1" customHeight="1">
      <c r="A25" s="27" t="s">
        <v>117</v>
      </c>
      <c r="B25" s="28" t="s">
        <v>148</v>
      </c>
      <c r="C25" s="29"/>
      <c r="D25" s="30"/>
      <c r="E25" s="30"/>
      <c r="F25" s="30"/>
      <c r="G25" s="89"/>
    </row>
    <row r="26" spans="1:7" ht="14.1" customHeight="1">
      <c r="A26" s="129"/>
      <c r="B26" s="130"/>
      <c r="C26" s="44"/>
      <c r="D26" s="45"/>
      <c r="E26" s="137"/>
      <c r="F26" s="131"/>
      <c r="G26" s="132"/>
    </row>
    <row r="27" spans="1:7" ht="14.1" customHeight="1">
      <c r="A27" s="129"/>
      <c r="B27" s="128" t="s">
        <v>118</v>
      </c>
      <c r="C27" s="44"/>
      <c r="D27" s="45"/>
      <c r="E27" s="137"/>
      <c r="F27" s="131"/>
      <c r="G27" s="132"/>
    </row>
    <row r="28" spans="1:7" ht="14.1" customHeight="1">
      <c r="A28" s="129"/>
      <c r="B28" s="128" t="s">
        <v>119</v>
      </c>
      <c r="C28" s="44"/>
      <c r="D28" s="45"/>
      <c r="E28" s="137"/>
      <c r="F28" s="131"/>
      <c r="G28" s="132"/>
    </row>
    <row r="29" spans="1:7" ht="14.1" customHeight="1">
      <c r="A29" s="129"/>
      <c r="B29" s="139" t="s">
        <v>136</v>
      </c>
      <c r="C29" s="44" t="s">
        <v>5</v>
      </c>
      <c r="D29" s="45">
        <v>7</v>
      </c>
      <c r="E29" s="137"/>
      <c r="F29" s="131"/>
      <c r="G29" s="80">
        <v>0</v>
      </c>
    </row>
    <row r="30" spans="1:7" ht="14.1" customHeight="1">
      <c r="A30" s="129"/>
      <c r="B30" s="130" t="s">
        <v>142</v>
      </c>
      <c r="C30" s="44" t="s">
        <v>4</v>
      </c>
      <c r="D30" s="45">
        <v>1</v>
      </c>
      <c r="E30" s="137"/>
      <c r="F30" s="131"/>
      <c r="G30" s="80">
        <v>0</v>
      </c>
    </row>
    <row r="31" spans="1:7" ht="14.1" customHeight="1">
      <c r="A31" s="129"/>
      <c r="B31" s="130" t="s">
        <v>120</v>
      </c>
      <c r="C31" s="44" t="s">
        <v>4</v>
      </c>
      <c r="D31" s="45">
        <v>1</v>
      </c>
      <c r="E31" s="137"/>
      <c r="F31" s="131"/>
      <c r="G31" s="80">
        <v>0</v>
      </c>
    </row>
    <row r="32" spans="1:7" ht="14.1" customHeight="1">
      <c r="A32" s="129"/>
      <c r="B32" s="130"/>
      <c r="C32" s="44"/>
      <c r="D32" s="45"/>
      <c r="E32" s="137"/>
      <c r="F32" s="131"/>
      <c r="G32" s="132"/>
    </row>
    <row r="33" spans="1:7" ht="14.1" customHeight="1">
      <c r="A33" s="129"/>
      <c r="B33" s="128" t="s">
        <v>121</v>
      </c>
      <c r="C33" s="44"/>
      <c r="D33" s="45"/>
      <c r="E33" s="137"/>
      <c r="F33" s="131"/>
      <c r="G33" s="132"/>
    </row>
    <row r="34" spans="1:7" ht="14.1" customHeight="1">
      <c r="A34" s="129"/>
      <c r="B34" s="139" t="s">
        <v>137</v>
      </c>
      <c r="C34" s="44" t="s">
        <v>5</v>
      </c>
      <c r="D34" s="45">
        <v>7</v>
      </c>
      <c r="E34" s="137"/>
      <c r="F34" s="131"/>
      <c r="G34" s="80">
        <v>0</v>
      </c>
    </row>
    <row r="35" spans="1:7" ht="14.1" customHeight="1">
      <c r="A35" s="129"/>
      <c r="B35" s="130" t="s">
        <v>143</v>
      </c>
      <c r="C35" s="44" t="s">
        <v>9</v>
      </c>
      <c r="D35" s="45">
        <v>1</v>
      </c>
      <c r="E35" s="137"/>
      <c r="F35" s="131"/>
      <c r="G35" s="80">
        <v>0</v>
      </c>
    </row>
    <row r="36" spans="1:7" ht="14.1" customHeight="1">
      <c r="A36" s="129"/>
      <c r="B36" s="130" t="s">
        <v>122</v>
      </c>
      <c r="C36" s="44" t="s">
        <v>4</v>
      </c>
      <c r="D36" s="45">
        <v>1</v>
      </c>
      <c r="E36" s="137"/>
      <c r="F36" s="131"/>
      <c r="G36" s="80">
        <v>0</v>
      </c>
    </row>
    <row r="37" spans="1:7" ht="13.8">
      <c r="A37" s="129"/>
      <c r="B37" s="130" t="s">
        <v>138</v>
      </c>
      <c r="C37" s="44" t="s">
        <v>9</v>
      </c>
      <c r="D37" s="45">
        <v>1</v>
      </c>
      <c r="E37" s="137"/>
      <c r="F37" s="131"/>
      <c r="G37" s="80">
        <v>0</v>
      </c>
    </row>
    <row r="38" spans="1:7" ht="14.1" customHeight="1">
      <c r="A38" s="129"/>
      <c r="B38" s="130"/>
      <c r="C38" s="44"/>
      <c r="D38" s="45"/>
      <c r="E38" s="137"/>
      <c r="F38" s="131"/>
      <c r="G38" s="132"/>
    </row>
    <row r="39" spans="1:7" ht="14.1" customHeight="1">
      <c r="A39" s="129"/>
      <c r="B39" s="128" t="s">
        <v>123</v>
      </c>
      <c r="C39" s="44"/>
      <c r="D39" s="45"/>
      <c r="E39" s="137"/>
      <c r="F39" s="131"/>
      <c r="G39" s="132"/>
    </row>
    <row r="40" spans="1:7" ht="14.1" customHeight="1">
      <c r="A40" s="129"/>
      <c r="B40" s="139" t="s">
        <v>130</v>
      </c>
      <c r="C40" s="44" t="s">
        <v>5</v>
      </c>
      <c r="D40" s="45">
        <v>75</v>
      </c>
      <c r="E40" s="137"/>
      <c r="F40" s="79"/>
      <c r="G40" s="80">
        <v>0</v>
      </c>
    </row>
    <row r="41" spans="1:7" ht="14.1" customHeight="1">
      <c r="A41" s="129"/>
      <c r="B41" s="130" t="s">
        <v>139</v>
      </c>
      <c r="C41" s="44" t="s">
        <v>4</v>
      </c>
      <c r="D41" s="45">
        <v>8</v>
      </c>
      <c r="E41" s="137"/>
      <c r="F41" s="79"/>
      <c r="G41" s="80">
        <v>0</v>
      </c>
    </row>
    <row r="42" spans="1:7" ht="14.1" customHeight="1">
      <c r="A42" s="129"/>
      <c r="B42" s="130" t="s">
        <v>140</v>
      </c>
      <c r="C42" s="44" t="s">
        <v>4</v>
      </c>
      <c r="D42" s="45">
        <v>12</v>
      </c>
      <c r="E42" s="137"/>
      <c r="F42" s="131"/>
      <c r="G42" s="80">
        <v>0</v>
      </c>
    </row>
    <row r="43" spans="1:7" ht="14.1" customHeight="1">
      <c r="A43" s="129"/>
      <c r="B43" s="130" t="s">
        <v>115</v>
      </c>
      <c r="C43" s="44" t="s">
        <v>4</v>
      </c>
      <c r="D43" s="45">
        <v>1</v>
      </c>
      <c r="E43" s="137"/>
      <c r="F43" s="131"/>
      <c r="G43" s="80">
        <v>0</v>
      </c>
    </row>
    <row r="44" spans="1:7" ht="14.1" customHeight="1">
      <c r="A44" s="129"/>
      <c r="B44" s="130" t="s">
        <v>141</v>
      </c>
      <c r="C44" s="44" t="s">
        <v>9</v>
      </c>
      <c r="D44" s="45">
        <v>1</v>
      </c>
      <c r="E44" s="137"/>
      <c r="F44" s="131"/>
      <c r="G44" s="80">
        <v>0</v>
      </c>
    </row>
    <row r="45" spans="1:7" ht="14.1" customHeight="1">
      <c r="A45" s="129"/>
      <c r="B45" s="130" t="s">
        <v>65</v>
      </c>
      <c r="C45" s="44" t="s">
        <v>4</v>
      </c>
      <c r="D45" s="45">
        <v>1</v>
      </c>
      <c r="E45" s="137"/>
      <c r="F45" s="131"/>
      <c r="G45" s="80">
        <v>0</v>
      </c>
    </row>
    <row r="46" spans="1:7" ht="14.1" customHeight="1">
      <c r="A46" s="129"/>
      <c r="B46" s="130"/>
      <c r="C46" s="44"/>
      <c r="D46" s="45"/>
      <c r="E46" s="137"/>
      <c r="F46" s="131"/>
      <c r="G46" s="132"/>
    </row>
    <row r="47" spans="1:7" ht="14.1" customHeight="1">
      <c r="A47" s="129"/>
      <c r="B47" s="138" t="s">
        <v>144</v>
      </c>
      <c r="C47" s="44"/>
      <c r="D47" s="45"/>
      <c r="E47" s="137"/>
      <c r="F47" s="131"/>
      <c r="G47" s="80">
        <v>0</v>
      </c>
    </row>
    <row r="48" spans="1:7" ht="14.1" customHeight="1">
      <c r="A48" s="129"/>
      <c r="B48" s="130"/>
      <c r="C48" s="44"/>
      <c r="D48" s="45"/>
      <c r="E48" s="137"/>
      <c r="F48" s="131"/>
      <c r="G48" s="132"/>
    </row>
    <row r="49" spans="1:7" ht="14.1" customHeight="1">
      <c r="A49" s="27" t="s">
        <v>124</v>
      </c>
      <c r="B49" s="28" t="s">
        <v>149</v>
      </c>
      <c r="C49" s="29"/>
      <c r="D49" s="30"/>
      <c r="E49" s="30"/>
      <c r="F49" s="30"/>
      <c r="G49" s="89"/>
    </row>
    <row r="50" spans="1:7" ht="14.1" customHeight="1">
      <c r="A50" s="129"/>
      <c r="B50" s="130"/>
      <c r="C50" s="44"/>
      <c r="D50" s="45"/>
      <c r="E50" s="137"/>
      <c r="F50" s="131"/>
      <c r="G50" s="132"/>
    </row>
    <row r="51" spans="1:7" ht="14.1" customHeight="1">
      <c r="A51" s="129"/>
      <c r="B51" s="128" t="s">
        <v>118</v>
      </c>
      <c r="C51" s="44"/>
      <c r="D51" s="45"/>
      <c r="E51" s="137"/>
      <c r="F51" s="131"/>
      <c r="G51" s="132"/>
    </row>
    <row r="52" spans="1:7" ht="14.1" customHeight="1">
      <c r="A52" s="129"/>
      <c r="B52" s="128" t="s">
        <v>119</v>
      </c>
      <c r="C52" s="44"/>
      <c r="D52" s="45"/>
      <c r="E52" s="137"/>
      <c r="F52" s="131"/>
      <c r="G52" s="132"/>
    </row>
    <row r="53" spans="1:7" ht="14.1" customHeight="1">
      <c r="A53" s="129"/>
      <c r="B53" s="139" t="s">
        <v>136</v>
      </c>
      <c r="C53" s="44" t="s">
        <v>5</v>
      </c>
      <c r="D53" s="45">
        <v>0.5</v>
      </c>
      <c r="E53" s="137"/>
      <c r="F53" s="131"/>
      <c r="G53" s="80">
        <v>0</v>
      </c>
    </row>
    <row r="54" spans="1:7" ht="14.1" customHeight="1">
      <c r="A54" s="129"/>
      <c r="B54" s="130" t="s">
        <v>142</v>
      </c>
      <c r="C54" s="44" t="s">
        <v>4</v>
      </c>
      <c r="D54" s="45">
        <v>1</v>
      </c>
      <c r="E54" s="137"/>
      <c r="F54" s="131"/>
      <c r="G54" s="80">
        <v>0</v>
      </c>
    </row>
    <row r="55" spans="1:7" ht="14.1" customHeight="1">
      <c r="A55" s="129"/>
      <c r="B55" s="130" t="s">
        <v>120</v>
      </c>
      <c r="C55" s="44" t="s">
        <v>4</v>
      </c>
      <c r="D55" s="45">
        <v>1</v>
      </c>
      <c r="E55" s="137"/>
      <c r="F55" s="131"/>
      <c r="G55" s="80">
        <v>0</v>
      </c>
    </row>
    <row r="56" spans="1:7" ht="14.1" customHeight="1">
      <c r="A56" s="129"/>
      <c r="B56" s="130"/>
      <c r="C56" s="44"/>
      <c r="D56" s="45"/>
      <c r="E56" s="137"/>
      <c r="F56" s="131"/>
      <c r="G56" s="132"/>
    </row>
    <row r="57" spans="1:7" ht="14.1" customHeight="1">
      <c r="A57" s="129"/>
      <c r="B57" s="128" t="s">
        <v>121</v>
      </c>
      <c r="C57" s="44"/>
      <c r="D57" s="45"/>
      <c r="E57" s="137"/>
      <c r="F57" s="131"/>
      <c r="G57" s="132"/>
    </row>
    <row r="58" spans="1:7" ht="14.1" customHeight="1">
      <c r="A58" s="129"/>
      <c r="B58" s="139" t="s">
        <v>137</v>
      </c>
      <c r="C58" s="44" t="s">
        <v>5</v>
      </c>
      <c r="D58" s="45">
        <v>0.5</v>
      </c>
      <c r="E58" s="137"/>
      <c r="F58" s="131"/>
      <c r="G58" s="80">
        <v>0</v>
      </c>
    </row>
    <row r="59" spans="1:7" ht="14.1" customHeight="1">
      <c r="A59" s="129"/>
      <c r="B59" s="130" t="s">
        <v>143</v>
      </c>
      <c r="C59" s="44" t="s">
        <v>4</v>
      </c>
      <c r="D59" s="45">
        <v>1</v>
      </c>
      <c r="E59" s="137"/>
      <c r="F59" s="131"/>
      <c r="G59" s="80">
        <v>0</v>
      </c>
    </row>
    <row r="60" spans="1:7" ht="14.1" customHeight="1">
      <c r="A60" s="129"/>
      <c r="B60" s="130" t="s">
        <v>122</v>
      </c>
      <c r="C60" s="44" t="s">
        <v>4</v>
      </c>
      <c r="D60" s="45">
        <v>1</v>
      </c>
      <c r="E60" s="137"/>
      <c r="F60" s="131"/>
      <c r="G60" s="80">
        <v>0</v>
      </c>
    </row>
    <row r="61" spans="1:7" ht="13.8">
      <c r="A61" s="129"/>
      <c r="B61" s="130" t="s">
        <v>138</v>
      </c>
      <c r="C61" s="44" t="s">
        <v>4</v>
      </c>
      <c r="D61" s="45">
        <v>1</v>
      </c>
      <c r="E61" s="137"/>
      <c r="F61" s="131"/>
      <c r="G61" s="80">
        <v>0</v>
      </c>
    </row>
    <row r="62" spans="1:7" ht="14.1" customHeight="1">
      <c r="A62" s="129"/>
      <c r="B62" s="130"/>
      <c r="C62" s="44"/>
      <c r="D62" s="45"/>
      <c r="E62" s="137"/>
      <c r="F62" s="131"/>
      <c r="G62" s="132"/>
    </row>
    <row r="63" spans="1:7" ht="14.1" customHeight="1">
      <c r="A63" s="129"/>
      <c r="B63" s="128" t="s">
        <v>125</v>
      </c>
      <c r="C63" s="44"/>
      <c r="D63" s="45"/>
      <c r="E63" s="137"/>
      <c r="F63" s="131"/>
      <c r="G63" s="132"/>
    </row>
    <row r="64" spans="1:7" ht="14.1" customHeight="1">
      <c r="A64" s="129"/>
      <c r="B64" s="139" t="s">
        <v>130</v>
      </c>
      <c r="C64" s="44" t="s">
        <v>5</v>
      </c>
      <c r="D64" s="45">
        <v>75</v>
      </c>
      <c r="E64" s="137"/>
      <c r="F64" s="131"/>
      <c r="G64" s="80">
        <v>0</v>
      </c>
    </row>
    <row r="65" spans="1:7" ht="14.1" customHeight="1">
      <c r="A65" s="129"/>
      <c r="B65" s="130" t="s">
        <v>139</v>
      </c>
      <c r="C65" s="44" t="s">
        <v>4</v>
      </c>
      <c r="D65" s="45">
        <v>8</v>
      </c>
      <c r="E65" s="137"/>
      <c r="F65" s="131"/>
      <c r="G65" s="80">
        <v>0</v>
      </c>
    </row>
    <row r="66" spans="1:7" ht="14.1" customHeight="1">
      <c r="A66" s="129"/>
      <c r="B66" s="130" t="s">
        <v>140</v>
      </c>
      <c r="C66" s="44" t="s">
        <v>4</v>
      </c>
      <c r="D66" s="45">
        <v>12</v>
      </c>
      <c r="E66" s="137"/>
      <c r="F66" s="131"/>
      <c r="G66" s="80">
        <v>0</v>
      </c>
    </row>
    <row r="67" spans="1:7" ht="14.1" customHeight="1">
      <c r="A67" s="129"/>
      <c r="B67" s="130" t="s">
        <v>115</v>
      </c>
      <c r="C67" s="44" t="s">
        <v>4</v>
      </c>
      <c r="D67" s="45">
        <v>1</v>
      </c>
      <c r="E67" s="137"/>
      <c r="F67" s="131"/>
      <c r="G67" s="80">
        <v>0</v>
      </c>
    </row>
    <row r="68" spans="1:7" ht="14.1" customHeight="1">
      <c r="A68" s="129"/>
      <c r="B68" s="130" t="s">
        <v>141</v>
      </c>
      <c r="C68" s="44" t="s">
        <v>9</v>
      </c>
      <c r="D68" s="45">
        <v>1</v>
      </c>
      <c r="E68" s="137"/>
      <c r="F68" s="131"/>
      <c r="G68" s="80">
        <v>0</v>
      </c>
    </row>
    <row r="69" spans="1:7" ht="14.1" customHeight="1">
      <c r="A69" s="129"/>
      <c r="B69" s="130" t="s">
        <v>65</v>
      </c>
      <c r="C69" s="44" t="s">
        <v>4</v>
      </c>
      <c r="D69" s="45">
        <v>1</v>
      </c>
      <c r="E69" s="137"/>
      <c r="F69" s="131"/>
      <c r="G69" s="80">
        <v>0</v>
      </c>
    </row>
    <row r="70" spans="1:7" ht="14.1" customHeight="1">
      <c r="A70" s="129"/>
      <c r="B70" s="130"/>
      <c r="C70" s="44"/>
      <c r="D70" s="45"/>
      <c r="E70" s="137"/>
      <c r="F70" s="131"/>
      <c r="G70" s="132"/>
    </row>
    <row r="71" spans="1:7" ht="13.8">
      <c r="A71" s="129"/>
      <c r="B71" s="138" t="s">
        <v>150</v>
      </c>
      <c r="C71" s="44"/>
      <c r="D71" s="45"/>
      <c r="E71" s="137"/>
      <c r="F71" s="131"/>
      <c r="G71" s="80">
        <v>0</v>
      </c>
    </row>
    <row r="72" spans="1:7" ht="14.1" customHeight="1">
      <c r="A72" s="133"/>
      <c r="B72" s="128"/>
      <c r="C72" s="77"/>
      <c r="D72" s="68"/>
      <c r="E72" s="137"/>
      <c r="F72" s="134"/>
      <c r="G72" s="135"/>
    </row>
    <row r="73" spans="1:7" ht="14.1" customHeight="1">
      <c r="A73" s="133"/>
      <c r="B73" s="128"/>
      <c r="C73" s="77"/>
      <c r="D73" s="68"/>
      <c r="E73" s="137"/>
      <c r="F73" s="134"/>
      <c r="G73" s="135"/>
    </row>
    <row r="74" spans="1:7" ht="14.1" customHeight="1">
      <c r="A74" s="27" t="s">
        <v>127</v>
      </c>
      <c r="B74" s="28" t="s">
        <v>128</v>
      </c>
      <c r="C74" s="29"/>
      <c r="D74" s="30"/>
      <c r="E74" s="30"/>
      <c r="F74" s="30"/>
      <c r="G74" s="89"/>
    </row>
    <row r="75" spans="1:7" ht="14.1" customHeight="1">
      <c r="A75" s="133"/>
      <c r="B75" s="145" t="s">
        <v>145</v>
      </c>
      <c r="C75" s="77"/>
      <c r="D75" s="68"/>
      <c r="E75" s="137"/>
      <c r="F75" s="134"/>
      <c r="G75" s="135"/>
    </row>
    <row r="76" spans="1:7" ht="118.8">
      <c r="A76" s="133"/>
      <c r="B76" s="130" t="s">
        <v>236</v>
      </c>
      <c r="C76" s="77" t="s">
        <v>9</v>
      </c>
      <c r="D76" s="68">
        <v>1</v>
      </c>
      <c r="E76" s="137"/>
      <c r="F76" s="134"/>
      <c r="G76" s="80">
        <v>0</v>
      </c>
    </row>
    <row r="77" spans="1:7" ht="14.1" customHeight="1">
      <c r="A77" s="133"/>
      <c r="B77" s="130"/>
      <c r="C77" s="77"/>
      <c r="D77" s="68"/>
      <c r="E77" s="137"/>
      <c r="F77" s="134"/>
      <c r="G77" s="80">
        <v>0</v>
      </c>
    </row>
    <row r="78" spans="1:7" ht="14.1" customHeight="1">
      <c r="A78" s="129"/>
      <c r="B78" s="128" t="s">
        <v>146</v>
      </c>
      <c r="C78" s="44"/>
      <c r="D78" s="45"/>
      <c r="E78" s="137"/>
      <c r="F78" s="131"/>
      <c r="G78" s="80">
        <v>0</v>
      </c>
    </row>
    <row r="79" spans="1:7" ht="118.8">
      <c r="A79" s="129"/>
      <c r="B79" s="130" t="s">
        <v>147</v>
      </c>
      <c r="C79" s="44" t="s">
        <v>9</v>
      </c>
      <c r="D79" s="45">
        <v>1</v>
      </c>
      <c r="E79" s="137"/>
      <c r="F79" s="131"/>
      <c r="G79" s="80">
        <v>0</v>
      </c>
    </row>
    <row r="80" spans="1:7" ht="14.1" customHeight="1">
      <c r="A80" s="129"/>
      <c r="B80" s="130"/>
      <c r="C80" s="44"/>
      <c r="D80" s="45"/>
      <c r="E80" s="137"/>
      <c r="F80" s="131"/>
      <c r="G80" s="80"/>
    </row>
    <row r="81" spans="1:7" ht="14.1" customHeight="1">
      <c r="A81" s="129"/>
      <c r="B81" s="138" t="s">
        <v>151</v>
      </c>
      <c r="C81" s="44"/>
      <c r="D81" s="45"/>
      <c r="E81" s="137"/>
      <c r="F81" s="131"/>
      <c r="G81" s="80">
        <v>0</v>
      </c>
    </row>
    <row r="82" spans="1:7" ht="14.1" customHeight="1">
      <c r="A82" s="91"/>
      <c r="B82" s="92"/>
      <c r="C82" s="92"/>
      <c r="D82" s="93"/>
      <c r="E82" s="137"/>
      <c r="F82" s="92"/>
      <c r="G82" s="94"/>
    </row>
    <row r="83" spans="1:7" ht="14.1" customHeight="1">
      <c r="A83" s="91"/>
      <c r="B83" s="146" t="s">
        <v>152</v>
      </c>
      <c r="C83" s="92"/>
      <c r="D83" s="93"/>
      <c r="E83" s="137"/>
      <c r="F83" s="92"/>
      <c r="G83" s="94">
        <v>0</v>
      </c>
    </row>
    <row r="84" spans="1:7" ht="14.1" customHeight="1">
      <c r="A84" s="91"/>
      <c r="B84" s="146" t="s">
        <v>153</v>
      </c>
      <c r="C84" s="92"/>
      <c r="D84" s="93"/>
      <c r="E84" s="137"/>
      <c r="F84" s="92"/>
      <c r="G84" s="94">
        <v>0</v>
      </c>
    </row>
    <row r="85" spans="1:7" ht="14.1" customHeight="1">
      <c r="A85" s="91"/>
      <c r="B85" s="92"/>
      <c r="C85" s="92"/>
      <c r="D85" s="93"/>
      <c r="E85" s="92"/>
      <c r="F85" s="92"/>
      <c r="G85" s="94"/>
    </row>
    <row r="86" spans="1:7" ht="14.1" customHeight="1">
      <c r="A86" s="27" t="s">
        <v>106</v>
      </c>
      <c r="B86" s="28" t="s">
        <v>105</v>
      </c>
      <c r="C86" s="29"/>
      <c r="D86" s="30"/>
      <c r="E86" s="30"/>
      <c r="F86" s="30"/>
      <c r="G86" s="31"/>
    </row>
    <row r="87" spans="1:7" ht="14.1" customHeight="1">
      <c r="A87" s="91"/>
      <c r="B87" s="92"/>
      <c r="C87" s="92"/>
      <c r="D87" s="93"/>
      <c r="E87" s="92"/>
      <c r="F87" s="92"/>
      <c r="G87" s="94"/>
    </row>
    <row r="88" spans="1:7" ht="14.1" customHeight="1">
      <c r="A88" s="101"/>
      <c r="B88" s="28" t="s">
        <v>104</v>
      </c>
      <c r="C88" s="29"/>
      <c r="D88" s="30"/>
      <c r="E88" s="30"/>
      <c r="F88" s="30"/>
      <c r="G88" s="89"/>
    </row>
    <row r="89" spans="1:7" ht="14.1" customHeight="1">
      <c r="A89" s="91"/>
      <c r="B89" s="33"/>
      <c r="C89" s="20"/>
      <c r="D89" s="34"/>
      <c r="E89" s="34"/>
      <c r="F89" s="34"/>
      <c r="G89" s="90"/>
    </row>
    <row r="90" spans="1:7" ht="14.1" customHeight="1">
      <c r="A90" s="91"/>
      <c r="B90" s="38"/>
      <c r="C90" s="18"/>
      <c r="D90" s="19"/>
      <c r="E90" s="81"/>
      <c r="F90" s="62"/>
      <c r="G90" s="21"/>
    </row>
    <row r="91" spans="1:7" ht="14.1" customHeight="1">
      <c r="A91" s="91"/>
      <c r="B91" s="37" t="s">
        <v>103</v>
      </c>
      <c r="C91" s="18"/>
      <c r="D91" s="19"/>
      <c r="E91" s="81"/>
      <c r="F91" s="20"/>
      <c r="G91" s="21"/>
    </row>
    <row r="92" spans="1:7" ht="14.1" customHeight="1">
      <c r="A92" s="91"/>
      <c r="B92" s="72" t="s">
        <v>68</v>
      </c>
      <c r="C92" s="18" t="s">
        <v>5</v>
      </c>
      <c r="D92" s="19">
        <v>43</v>
      </c>
      <c r="E92" s="81"/>
      <c r="F92" s="20"/>
      <c r="G92" s="21">
        <v>0</v>
      </c>
    </row>
    <row r="93" spans="1:7" ht="14.1" customHeight="1">
      <c r="A93" s="91"/>
      <c r="B93" s="38" t="s">
        <v>102</v>
      </c>
      <c r="C93" s="18" t="s">
        <v>4</v>
      </c>
      <c r="D93" s="19">
        <v>29</v>
      </c>
      <c r="E93" s="81"/>
      <c r="F93" s="20"/>
      <c r="G93" s="21">
        <v>0</v>
      </c>
    </row>
    <row r="94" spans="1:7" ht="14.1" customHeight="1">
      <c r="A94" s="91"/>
      <c r="B94" s="38" t="s">
        <v>101</v>
      </c>
      <c r="C94" s="18" t="s">
        <v>4</v>
      </c>
      <c r="D94" s="19">
        <v>12</v>
      </c>
      <c r="E94" s="81"/>
      <c r="F94" s="20"/>
      <c r="G94" s="21">
        <v>0</v>
      </c>
    </row>
    <row r="95" spans="1:7" ht="14.1" customHeight="1">
      <c r="A95" s="91"/>
      <c r="B95" s="38" t="s">
        <v>100</v>
      </c>
      <c r="C95" s="18" t="s">
        <v>4</v>
      </c>
      <c r="D95" s="19">
        <v>9</v>
      </c>
      <c r="E95" s="81"/>
      <c r="F95" s="20"/>
      <c r="G95" s="21">
        <v>0</v>
      </c>
    </row>
    <row r="96" spans="1:7" ht="14.1" customHeight="1">
      <c r="A96" s="91"/>
      <c r="B96" s="38" t="s">
        <v>99</v>
      </c>
      <c r="C96" s="18" t="s">
        <v>4</v>
      </c>
      <c r="D96" s="19">
        <v>1</v>
      </c>
      <c r="E96" s="81"/>
      <c r="F96" s="20"/>
      <c r="G96" s="21">
        <v>0</v>
      </c>
    </row>
    <row r="97" spans="1:7" ht="14.1" customHeight="1">
      <c r="A97" s="91"/>
      <c r="B97" s="38"/>
      <c r="C97" s="18"/>
      <c r="D97" s="19"/>
      <c r="E97" s="81"/>
      <c r="F97" s="20"/>
      <c r="G97" s="69"/>
    </row>
    <row r="98" spans="1:7" ht="14.1" customHeight="1">
      <c r="A98" s="91"/>
      <c r="B98" s="17" t="s">
        <v>98</v>
      </c>
      <c r="C98" s="18"/>
      <c r="D98" s="19"/>
      <c r="E98" s="81"/>
      <c r="F98" s="62"/>
      <c r="G98" s="21">
        <v>0</v>
      </c>
    </row>
    <row r="99" spans="1:7" ht="14.1" customHeight="1">
      <c r="A99" s="91"/>
      <c r="B99" s="17"/>
      <c r="C99" s="18"/>
      <c r="D99" s="19"/>
      <c r="E99" s="81"/>
      <c r="F99" s="62"/>
      <c r="G99" s="64"/>
    </row>
    <row r="100" spans="1:7" ht="14.1" customHeight="1">
      <c r="A100" s="91"/>
      <c r="B100" s="88" t="s">
        <v>97</v>
      </c>
      <c r="C100" s="18"/>
      <c r="D100" s="19"/>
      <c r="E100" s="81"/>
      <c r="F100" s="62"/>
      <c r="G100" s="64"/>
    </row>
    <row r="101" spans="1:7" ht="14.1" customHeight="1">
      <c r="A101" s="91"/>
      <c r="B101" s="87" t="s">
        <v>96</v>
      </c>
      <c r="C101" s="86" t="s">
        <v>9</v>
      </c>
      <c r="D101" s="85">
        <v>1</v>
      </c>
      <c r="E101" s="84"/>
      <c r="F101" s="83"/>
      <c r="G101" s="21">
        <v>0</v>
      </c>
    </row>
    <row r="102" spans="1:7" ht="14.1" customHeight="1">
      <c r="A102" s="91"/>
      <c r="B102" s="87" t="s">
        <v>95</v>
      </c>
      <c r="C102" s="86" t="s">
        <v>5</v>
      </c>
      <c r="D102" s="85">
        <v>10</v>
      </c>
      <c r="E102" s="84"/>
      <c r="F102" s="83"/>
      <c r="G102" s="21">
        <v>0</v>
      </c>
    </row>
    <row r="103" spans="1:7" ht="14.1" customHeight="1">
      <c r="A103" s="91"/>
      <c r="B103" s="87" t="s">
        <v>94</v>
      </c>
      <c r="C103" s="86" t="s">
        <v>9</v>
      </c>
      <c r="D103" s="85">
        <v>1</v>
      </c>
      <c r="E103" s="84"/>
      <c r="F103" s="83"/>
      <c r="G103" s="21">
        <v>0</v>
      </c>
    </row>
    <row r="104" spans="1:7" ht="14.1" customHeight="1">
      <c r="A104" s="91"/>
      <c r="B104" s="87" t="s">
        <v>93</v>
      </c>
      <c r="C104" s="86" t="s">
        <v>9</v>
      </c>
      <c r="D104" s="85">
        <v>1</v>
      </c>
      <c r="E104" s="84"/>
      <c r="F104" s="83"/>
      <c r="G104" s="21">
        <v>0</v>
      </c>
    </row>
    <row r="105" spans="1:7" ht="14.1" customHeight="1">
      <c r="A105" s="91"/>
      <c r="B105" s="87" t="s">
        <v>92</v>
      </c>
      <c r="C105" s="86" t="s">
        <v>5</v>
      </c>
      <c r="D105" s="85">
        <v>10</v>
      </c>
      <c r="E105" s="84"/>
      <c r="F105" s="83"/>
      <c r="G105" s="21">
        <v>0</v>
      </c>
    </row>
    <row r="106" spans="1:7" ht="14.1" customHeight="1">
      <c r="A106" s="91"/>
      <c r="B106" s="87"/>
      <c r="C106" s="86"/>
      <c r="D106" s="85"/>
      <c r="E106" s="84"/>
      <c r="F106" s="83"/>
      <c r="G106" s="82"/>
    </row>
    <row r="107" spans="1:7" ht="14.1" customHeight="1">
      <c r="A107" s="91"/>
      <c r="B107" s="17" t="s">
        <v>91</v>
      </c>
      <c r="C107" s="86"/>
      <c r="D107" s="85"/>
      <c r="E107" s="84"/>
      <c r="F107" s="83"/>
      <c r="G107" s="21">
        <v>0</v>
      </c>
    </row>
    <row r="108" spans="1:7" ht="14.1" customHeight="1">
      <c r="A108" s="91"/>
      <c r="B108" s="95"/>
      <c r="C108" s="96"/>
      <c r="D108" s="97"/>
      <c r="E108" s="98"/>
      <c r="F108" s="99"/>
      <c r="G108" s="100"/>
    </row>
    <row r="109" spans="1:7" ht="14.1" customHeight="1">
      <c r="A109" s="91"/>
      <c r="B109" s="38" t="s">
        <v>87</v>
      </c>
      <c r="C109" s="73" t="s">
        <v>9</v>
      </c>
      <c r="D109" s="74">
        <v>1</v>
      </c>
      <c r="E109" s="98"/>
      <c r="F109" s="20"/>
      <c r="G109" s="21"/>
    </row>
    <row r="110" spans="1:7" ht="14.1" customHeight="1">
      <c r="A110" s="91"/>
      <c r="B110" s="38" t="s">
        <v>10</v>
      </c>
      <c r="C110" s="73" t="s">
        <v>9</v>
      </c>
      <c r="D110" s="74">
        <v>1</v>
      </c>
      <c r="E110" s="98"/>
      <c r="F110" s="20"/>
      <c r="G110" s="21"/>
    </row>
    <row r="111" spans="1:7" ht="14.1" customHeight="1">
      <c r="A111" s="91"/>
      <c r="B111" s="92"/>
      <c r="C111" s="92"/>
      <c r="D111" s="93"/>
      <c r="E111" s="92"/>
      <c r="F111" s="92"/>
      <c r="G111" s="94"/>
    </row>
    <row r="112" spans="1:7" ht="14.1" customHeight="1">
      <c r="A112" s="102"/>
      <c r="B112" s="103" t="s">
        <v>107</v>
      </c>
      <c r="C112" s="104"/>
      <c r="D112" s="105"/>
      <c r="E112" s="104"/>
      <c r="F112" s="104"/>
      <c r="G112" s="106">
        <v>0</v>
      </c>
    </row>
    <row r="113" spans="1:7" ht="14.1" customHeight="1">
      <c r="A113" s="91"/>
      <c r="B113" s="92"/>
      <c r="C113" s="92"/>
      <c r="D113" s="93"/>
      <c r="E113" s="92"/>
      <c r="F113" s="92"/>
      <c r="G113" s="94"/>
    </row>
    <row r="114" spans="1:7" ht="14.1" customHeight="1">
      <c r="A114" s="91"/>
      <c r="B114" s="92"/>
      <c r="C114" s="92"/>
      <c r="D114" s="93"/>
      <c r="E114" s="92"/>
      <c r="F114" s="92"/>
      <c r="G114" s="94"/>
    </row>
    <row r="115" spans="1:7" ht="14.1" customHeight="1">
      <c r="A115" s="22"/>
      <c r="B115" s="23"/>
      <c r="C115" s="24"/>
      <c r="D115" s="25"/>
      <c r="E115" s="24"/>
      <c r="F115" s="24"/>
      <c r="G115" s="26"/>
    </row>
    <row r="116" spans="1:7" s="8" customFormat="1" ht="14.1" customHeight="1">
      <c r="A116" s="27" t="s">
        <v>34</v>
      </c>
      <c r="B116" s="28" t="s">
        <v>14</v>
      </c>
      <c r="C116" s="29"/>
      <c r="D116" s="30"/>
      <c r="E116" s="30"/>
      <c r="F116" s="30"/>
      <c r="G116" s="31"/>
    </row>
    <row r="117" spans="1:7" s="8" customFormat="1" ht="14.1" customHeight="1">
      <c r="A117" s="32"/>
      <c r="B117" s="33" t="s">
        <v>15</v>
      </c>
      <c r="C117" s="20"/>
      <c r="D117" s="34"/>
      <c r="E117" s="34"/>
      <c r="F117" s="34"/>
      <c r="G117" s="35"/>
    </row>
    <row r="118" spans="1:7" s="8" customFormat="1" ht="14.1" customHeight="1">
      <c r="A118" s="27" t="s">
        <v>31</v>
      </c>
      <c r="B118" s="28" t="s">
        <v>32</v>
      </c>
      <c r="C118" s="29"/>
      <c r="D118" s="30"/>
      <c r="E118" s="30"/>
      <c r="F118" s="30"/>
      <c r="G118" s="31"/>
    </row>
    <row r="119" spans="1:7" s="11" customFormat="1" ht="14.1" customHeight="1">
      <c r="A119" s="36"/>
      <c r="B119" s="37"/>
      <c r="C119" s="18"/>
      <c r="D119" s="19"/>
      <c r="E119" s="63"/>
      <c r="F119" s="20"/>
      <c r="G119" s="60"/>
    </row>
    <row r="120" spans="1:7" s="11" customFormat="1" ht="14.1" customHeight="1">
      <c r="A120" s="36"/>
      <c r="B120" s="37" t="s">
        <v>33</v>
      </c>
      <c r="C120" s="18"/>
      <c r="D120" s="19"/>
      <c r="E120" s="63"/>
      <c r="F120" s="20"/>
      <c r="G120" s="60"/>
    </row>
    <row r="121" spans="1:7" s="11" customFormat="1" ht="14.1" customHeight="1">
      <c r="A121" s="36"/>
      <c r="B121" s="37" t="s">
        <v>17</v>
      </c>
      <c r="C121" s="18"/>
      <c r="D121" s="19"/>
      <c r="E121" s="63"/>
      <c r="F121" s="20"/>
      <c r="G121" s="60"/>
    </row>
    <row r="122" spans="1:7" s="11" customFormat="1" ht="14.1" customHeight="1">
      <c r="A122" s="36"/>
      <c r="B122" s="38" t="s">
        <v>46</v>
      </c>
      <c r="C122" s="18" t="s">
        <v>5</v>
      </c>
      <c r="D122" s="19">
        <v>70</v>
      </c>
      <c r="E122" s="63"/>
      <c r="F122" s="20"/>
      <c r="G122" s="21">
        <v>0</v>
      </c>
    </row>
    <row r="123" spans="1:7" s="11" customFormat="1" ht="14.1" customHeight="1">
      <c r="A123" s="36"/>
      <c r="B123" s="38" t="s">
        <v>47</v>
      </c>
      <c r="C123" s="18" t="s">
        <v>4</v>
      </c>
      <c r="D123" s="19">
        <v>11</v>
      </c>
      <c r="E123" s="63"/>
      <c r="F123" s="20"/>
      <c r="G123" s="21">
        <v>0</v>
      </c>
    </row>
    <row r="124" spans="1:7" s="11" customFormat="1" ht="14.1" customHeight="1">
      <c r="A124" s="36"/>
      <c r="B124" s="38" t="s">
        <v>48</v>
      </c>
      <c r="C124" s="18" t="s">
        <v>4</v>
      </c>
      <c r="D124" s="19">
        <v>4</v>
      </c>
      <c r="E124" s="63"/>
      <c r="F124" s="20"/>
      <c r="G124" s="21">
        <v>0</v>
      </c>
    </row>
    <row r="125" spans="1:7" s="11" customFormat="1" ht="14.1" customHeight="1">
      <c r="A125" s="36"/>
      <c r="B125" s="38" t="s">
        <v>49</v>
      </c>
      <c r="C125" s="18" t="s">
        <v>4</v>
      </c>
      <c r="D125" s="19">
        <v>2</v>
      </c>
      <c r="E125" s="63"/>
      <c r="F125" s="20"/>
      <c r="G125" s="21">
        <v>0</v>
      </c>
    </row>
    <row r="126" spans="1:7" s="11" customFormat="1" ht="14.1" customHeight="1">
      <c r="A126" s="61"/>
      <c r="B126" s="38" t="s">
        <v>50</v>
      </c>
      <c r="C126" s="18" t="s">
        <v>4</v>
      </c>
      <c r="D126" s="19">
        <v>3</v>
      </c>
      <c r="E126" s="63"/>
      <c r="F126" s="20"/>
      <c r="G126" s="21">
        <v>0</v>
      </c>
    </row>
    <row r="127" spans="1:7" s="11" customFormat="1" ht="14.1" customHeight="1">
      <c r="A127" s="61"/>
      <c r="B127" s="38" t="s">
        <v>129</v>
      </c>
      <c r="C127" s="18" t="s">
        <v>4</v>
      </c>
      <c r="D127" s="19">
        <v>1</v>
      </c>
      <c r="E127" s="63"/>
      <c r="F127" s="20"/>
      <c r="G127" s="64">
        <v>0</v>
      </c>
    </row>
    <row r="128" spans="1:7" s="11" customFormat="1" ht="14.1" customHeight="1">
      <c r="A128" s="61"/>
      <c r="B128" s="38"/>
      <c r="C128" s="18"/>
      <c r="D128" s="19"/>
      <c r="E128" s="63"/>
      <c r="F128" s="20"/>
      <c r="G128" s="64"/>
    </row>
    <row r="129" spans="1:7" s="11" customFormat="1" ht="14.1" customHeight="1">
      <c r="A129" s="36"/>
      <c r="B129" s="37" t="s">
        <v>18</v>
      </c>
      <c r="C129" s="18"/>
      <c r="D129" s="19"/>
      <c r="E129" s="63"/>
      <c r="F129" s="20"/>
      <c r="G129" s="60"/>
    </row>
    <row r="130" spans="1:7" s="11" customFormat="1" ht="14.1" customHeight="1">
      <c r="A130" s="36"/>
      <c r="B130" s="72" t="s">
        <v>51</v>
      </c>
      <c r="C130" s="18" t="s">
        <v>5</v>
      </c>
      <c r="D130" s="19">
        <v>73</v>
      </c>
      <c r="E130" s="63"/>
      <c r="F130" s="20"/>
      <c r="G130" s="21">
        <v>0</v>
      </c>
    </row>
    <row r="131" spans="1:7" s="11" customFormat="1" ht="14.1" customHeight="1">
      <c r="A131" s="36"/>
      <c r="B131" s="38" t="s">
        <v>52</v>
      </c>
      <c r="C131" s="18" t="s">
        <v>4</v>
      </c>
      <c r="D131" s="19">
        <v>13</v>
      </c>
      <c r="E131" s="63"/>
      <c r="F131" s="20"/>
      <c r="G131" s="21">
        <v>0</v>
      </c>
    </row>
    <row r="132" spans="1:7" s="11" customFormat="1" ht="14.1" customHeight="1">
      <c r="A132" s="36"/>
      <c r="B132" s="38" t="s">
        <v>53</v>
      </c>
      <c r="C132" s="18" t="s">
        <v>4</v>
      </c>
      <c r="D132" s="19">
        <v>2</v>
      </c>
      <c r="E132" s="63"/>
      <c r="F132" s="20"/>
      <c r="G132" s="21">
        <v>0</v>
      </c>
    </row>
    <row r="133" spans="1:7" s="11" customFormat="1" ht="14.1" customHeight="1">
      <c r="A133" s="36"/>
      <c r="B133" s="38" t="s">
        <v>54</v>
      </c>
      <c r="C133" s="18" t="s">
        <v>4</v>
      </c>
      <c r="D133" s="19">
        <v>4</v>
      </c>
      <c r="E133" s="63"/>
      <c r="F133" s="20"/>
      <c r="G133" s="21">
        <v>0</v>
      </c>
    </row>
    <row r="134" spans="1:7" s="11" customFormat="1" ht="14.1" customHeight="1">
      <c r="A134" s="61"/>
      <c r="B134" s="38" t="s">
        <v>16</v>
      </c>
      <c r="C134" s="18" t="s">
        <v>4</v>
      </c>
      <c r="D134" s="19">
        <v>1</v>
      </c>
      <c r="E134" s="63"/>
      <c r="F134" s="20"/>
      <c r="G134" s="21">
        <v>0</v>
      </c>
    </row>
    <row r="135" spans="1:7" s="11" customFormat="1" ht="14.1" customHeight="1">
      <c r="A135" s="36"/>
      <c r="B135" s="38"/>
      <c r="C135" s="18"/>
      <c r="D135" s="19"/>
      <c r="E135" s="63"/>
      <c r="F135" s="20"/>
      <c r="G135" s="64"/>
    </row>
    <row r="136" spans="1:7" s="11" customFormat="1" ht="14.1" customHeight="1">
      <c r="A136" s="61"/>
      <c r="B136" s="37" t="s">
        <v>29</v>
      </c>
      <c r="C136" s="18"/>
      <c r="D136" s="19"/>
      <c r="E136" s="63"/>
      <c r="F136" s="20"/>
      <c r="G136" s="69"/>
    </row>
    <row r="137" spans="1:7" s="11" customFormat="1" ht="14.1" customHeight="1">
      <c r="A137" s="61"/>
      <c r="B137" s="38" t="s">
        <v>55</v>
      </c>
      <c r="C137" s="18" t="s">
        <v>4</v>
      </c>
      <c r="D137" s="19">
        <v>1</v>
      </c>
      <c r="E137" s="63"/>
      <c r="F137" s="20"/>
      <c r="G137" s="54">
        <v>0</v>
      </c>
    </row>
    <row r="138" spans="1:7" s="11" customFormat="1" ht="14.1" customHeight="1">
      <c r="A138" s="61"/>
      <c r="B138" s="38" t="s">
        <v>56</v>
      </c>
      <c r="C138" s="18" t="s">
        <v>4</v>
      </c>
      <c r="D138" s="19">
        <v>1</v>
      </c>
      <c r="E138" s="63"/>
      <c r="F138" s="20"/>
      <c r="G138" s="54">
        <v>0</v>
      </c>
    </row>
    <row r="139" spans="1:7" s="11" customFormat="1" ht="14.1" customHeight="1">
      <c r="A139" s="61"/>
      <c r="B139" s="38" t="s">
        <v>30</v>
      </c>
      <c r="C139" s="18" t="s">
        <v>4</v>
      </c>
      <c r="D139" s="19">
        <v>1</v>
      </c>
      <c r="E139" s="63"/>
      <c r="F139" s="20"/>
      <c r="G139" s="54">
        <v>0</v>
      </c>
    </row>
    <row r="140" spans="1:7" s="11" customFormat="1" ht="14.1" customHeight="1">
      <c r="A140" s="61"/>
      <c r="B140" s="38" t="s">
        <v>35</v>
      </c>
      <c r="C140" s="18" t="s">
        <v>4</v>
      </c>
      <c r="D140" s="19">
        <v>1</v>
      </c>
      <c r="E140" s="63"/>
      <c r="F140" s="20"/>
      <c r="G140" s="54">
        <v>0</v>
      </c>
    </row>
    <row r="141" spans="1:7" s="11" customFormat="1" ht="14.1" customHeight="1">
      <c r="A141" s="36"/>
      <c r="B141" s="38"/>
      <c r="C141" s="18"/>
      <c r="D141" s="19"/>
      <c r="E141" s="63"/>
      <c r="F141" s="20"/>
      <c r="G141" s="21"/>
    </row>
    <row r="142" spans="1:7" s="11" customFormat="1" ht="14.1" customHeight="1">
      <c r="A142" s="36"/>
      <c r="B142" s="37" t="s">
        <v>36</v>
      </c>
      <c r="C142" s="18"/>
      <c r="D142" s="19"/>
      <c r="E142" s="63"/>
      <c r="F142" s="20"/>
      <c r="G142" s="21"/>
    </row>
    <row r="143" spans="1:7" s="11" customFormat="1" ht="14.1" customHeight="1">
      <c r="A143" s="61"/>
      <c r="B143" s="38" t="s">
        <v>57</v>
      </c>
      <c r="C143" s="18" t="s">
        <v>4</v>
      </c>
      <c r="D143" s="19">
        <v>1</v>
      </c>
      <c r="E143" s="63"/>
      <c r="F143" s="20"/>
      <c r="G143" s="21">
        <v>0</v>
      </c>
    </row>
    <row r="144" spans="1:7" s="11" customFormat="1" ht="14.1" customHeight="1">
      <c r="A144" s="61"/>
      <c r="B144" s="38" t="s">
        <v>58</v>
      </c>
      <c r="C144" s="18" t="s">
        <v>4</v>
      </c>
      <c r="D144" s="19">
        <v>1</v>
      </c>
      <c r="E144" s="63"/>
      <c r="F144" s="20"/>
      <c r="G144" s="21">
        <v>0</v>
      </c>
    </row>
    <row r="145" spans="1:7" s="11" customFormat="1" ht="14.1" customHeight="1">
      <c r="A145" s="61"/>
      <c r="B145" s="38" t="s">
        <v>59</v>
      </c>
      <c r="C145" s="18" t="s">
        <v>4</v>
      </c>
      <c r="D145" s="19">
        <v>2</v>
      </c>
      <c r="E145" s="63"/>
      <c r="F145" s="20"/>
      <c r="G145" s="21">
        <v>0</v>
      </c>
    </row>
    <row r="146" spans="1:7" s="11" customFormat="1" ht="14.1" customHeight="1">
      <c r="A146" s="61"/>
      <c r="B146" s="38" t="s">
        <v>60</v>
      </c>
      <c r="C146" s="18" t="s">
        <v>4</v>
      </c>
      <c r="D146" s="19">
        <v>1</v>
      </c>
      <c r="E146" s="63"/>
      <c r="F146" s="20"/>
      <c r="G146" s="21">
        <v>0</v>
      </c>
    </row>
    <row r="147" spans="1:7" s="11" customFormat="1" ht="14.1" customHeight="1">
      <c r="A147" s="36"/>
      <c r="B147" s="38"/>
      <c r="C147" s="18"/>
      <c r="D147" s="19"/>
      <c r="E147" s="63"/>
      <c r="F147" s="20"/>
      <c r="G147" s="21"/>
    </row>
    <row r="148" spans="1:7" s="11" customFormat="1" ht="14.1" customHeight="1">
      <c r="A148" s="36"/>
      <c r="B148" s="37" t="s">
        <v>37</v>
      </c>
      <c r="C148" s="18"/>
      <c r="D148" s="19"/>
      <c r="E148" s="63"/>
      <c r="F148" s="20"/>
      <c r="G148" s="21"/>
    </row>
    <row r="149" spans="1:7" s="11" customFormat="1" ht="14.1" customHeight="1">
      <c r="A149" s="61"/>
      <c r="B149" s="38" t="s">
        <v>61</v>
      </c>
      <c r="C149" s="18" t="s">
        <v>4</v>
      </c>
      <c r="D149" s="19">
        <v>1</v>
      </c>
      <c r="E149" s="63"/>
      <c r="F149" s="20"/>
      <c r="G149" s="21">
        <v>0</v>
      </c>
    </row>
    <row r="150" spans="1:7" s="11" customFormat="1" ht="14.1" customHeight="1">
      <c r="A150" s="61"/>
      <c r="B150" s="38" t="s">
        <v>62</v>
      </c>
      <c r="C150" s="18" t="s">
        <v>4</v>
      </c>
      <c r="D150" s="19">
        <v>1</v>
      </c>
      <c r="E150" s="63"/>
      <c r="F150" s="20"/>
      <c r="G150" s="21">
        <v>0</v>
      </c>
    </row>
    <row r="151" spans="1:7" s="11" customFormat="1" ht="14.1" customHeight="1">
      <c r="A151" s="61"/>
      <c r="B151" s="38" t="s">
        <v>63</v>
      </c>
      <c r="C151" s="18" t="s">
        <v>4</v>
      </c>
      <c r="D151" s="19">
        <v>1</v>
      </c>
      <c r="E151" s="63"/>
      <c r="F151" s="20"/>
      <c r="G151" s="21">
        <v>0</v>
      </c>
    </row>
    <row r="152" spans="1:7" s="11" customFormat="1" ht="14.1" customHeight="1">
      <c r="A152" s="61"/>
      <c r="B152" s="38" t="s">
        <v>64</v>
      </c>
      <c r="C152" s="18" t="s">
        <v>4</v>
      </c>
      <c r="D152" s="19">
        <v>1</v>
      </c>
      <c r="E152" s="63"/>
      <c r="F152" s="20"/>
      <c r="G152" s="21">
        <v>0</v>
      </c>
    </row>
    <row r="153" spans="1:7" s="11" customFormat="1" ht="14.1" customHeight="1">
      <c r="A153" s="61"/>
      <c r="B153" s="38" t="s">
        <v>65</v>
      </c>
      <c r="C153" s="18" t="s">
        <v>4</v>
      </c>
      <c r="D153" s="19">
        <v>1</v>
      </c>
      <c r="E153" s="63"/>
      <c r="F153" s="20"/>
      <c r="G153" s="21">
        <v>0</v>
      </c>
    </row>
    <row r="154" spans="1:7" s="11" customFormat="1" ht="14.1" customHeight="1">
      <c r="A154" s="36"/>
      <c r="B154" s="38"/>
      <c r="C154" s="18"/>
      <c r="D154" s="19"/>
      <c r="E154" s="63"/>
      <c r="F154" s="20"/>
      <c r="G154" s="21"/>
    </row>
    <row r="155" spans="1:7" s="11" customFormat="1" ht="14.1" customHeight="1">
      <c r="A155" s="36"/>
      <c r="B155" s="38"/>
      <c r="C155" s="18"/>
      <c r="D155" s="19"/>
      <c r="E155" s="63"/>
      <c r="F155" s="20"/>
      <c r="G155" s="21"/>
    </row>
    <row r="156" spans="1:7" s="11" customFormat="1" ht="14.1" customHeight="1">
      <c r="A156" s="36"/>
      <c r="B156" s="38"/>
      <c r="C156" s="18"/>
      <c r="D156" s="19"/>
      <c r="E156" s="63"/>
      <c r="F156" s="20"/>
      <c r="G156" s="21"/>
    </row>
    <row r="157" spans="1:7" s="11" customFormat="1" ht="14.1" customHeight="1">
      <c r="A157" s="61"/>
      <c r="B157" s="37" t="s">
        <v>67</v>
      </c>
      <c r="C157" s="18"/>
      <c r="D157" s="19"/>
      <c r="E157" s="63"/>
      <c r="F157" s="20"/>
      <c r="G157" s="60"/>
    </row>
    <row r="158" spans="1:7" s="11" customFormat="1" ht="14.1" customHeight="1">
      <c r="A158" s="61"/>
      <c r="B158" s="38" t="s">
        <v>68</v>
      </c>
      <c r="C158" s="18" t="s">
        <v>5</v>
      </c>
      <c r="D158" s="19">
        <v>36</v>
      </c>
      <c r="E158" s="63"/>
      <c r="F158" s="20"/>
      <c r="G158" s="21">
        <v>0</v>
      </c>
    </row>
    <row r="159" spans="1:7" s="11" customFormat="1" ht="14.1" customHeight="1">
      <c r="A159" s="61"/>
      <c r="B159" s="38" t="s">
        <v>69</v>
      </c>
      <c r="C159" s="18" t="s">
        <v>4</v>
      </c>
      <c r="D159" s="19">
        <v>3</v>
      </c>
      <c r="E159" s="63"/>
      <c r="F159" s="20"/>
      <c r="G159" s="21">
        <v>0</v>
      </c>
    </row>
    <row r="160" spans="1:7" s="11" customFormat="1" ht="14.1" customHeight="1">
      <c r="A160" s="61"/>
      <c r="B160" s="71" t="s">
        <v>70</v>
      </c>
      <c r="C160" s="18" t="s">
        <v>5</v>
      </c>
      <c r="D160" s="19">
        <v>36</v>
      </c>
      <c r="E160" s="63"/>
      <c r="F160" s="20"/>
      <c r="G160" s="21">
        <v>0</v>
      </c>
    </row>
    <row r="161" spans="1:7" s="11" customFormat="1" ht="14.1" customHeight="1">
      <c r="A161" s="61"/>
      <c r="B161" s="38" t="s">
        <v>71</v>
      </c>
      <c r="C161" s="18" t="s">
        <v>4</v>
      </c>
      <c r="D161" s="19">
        <v>3</v>
      </c>
      <c r="E161" s="63"/>
      <c r="F161" s="20"/>
      <c r="G161" s="21">
        <v>0</v>
      </c>
    </row>
    <row r="162" spans="1:7" s="11" customFormat="1" ht="14.1" customHeight="1">
      <c r="A162" s="61"/>
      <c r="B162" s="38" t="s">
        <v>39</v>
      </c>
      <c r="C162" s="18" t="s">
        <v>4</v>
      </c>
      <c r="D162" s="19">
        <v>1</v>
      </c>
      <c r="E162" s="63"/>
      <c r="F162" s="20"/>
      <c r="G162" s="21">
        <v>0</v>
      </c>
    </row>
    <row r="163" spans="1:7" s="11" customFormat="1" ht="14.1" customHeight="1">
      <c r="A163" s="61"/>
      <c r="B163" s="38" t="s">
        <v>72</v>
      </c>
      <c r="C163" s="18" t="s">
        <v>4</v>
      </c>
      <c r="D163" s="19">
        <v>1</v>
      </c>
      <c r="E163" s="63"/>
      <c r="F163" s="20"/>
      <c r="G163" s="21">
        <v>0</v>
      </c>
    </row>
    <row r="164" spans="1:7" s="11" customFormat="1" ht="14.1" customHeight="1">
      <c r="A164" s="61"/>
      <c r="B164" s="38" t="s">
        <v>38</v>
      </c>
      <c r="C164" s="18" t="s">
        <v>4</v>
      </c>
      <c r="D164" s="19">
        <v>12</v>
      </c>
      <c r="E164" s="63"/>
      <c r="F164" s="20"/>
      <c r="G164" s="21">
        <v>0</v>
      </c>
    </row>
    <row r="165" spans="1:7" s="11" customFormat="1" ht="14.1" customHeight="1">
      <c r="A165" s="61"/>
      <c r="B165" s="38" t="s">
        <v>40</v>
      </c>
      <c r="C165" s="18" t="s">
        <v>4</v>
      </c>
      <c r="D165" s="19">
        <v>12</v>
      </c>
      <c r="E165" s="63"/>
      <c r="F165" s="20"/>
      <c r="G165" s="21">
        <v>0</v>
      </c>
    </row>
    <row r="166" spans="1:7" s="11" customFormat="1" ht="14.1" customHeight="1">
      <c r="A166" s="61"/>
      <c r="B166" s="38" t="s">
        <v>25</v>
      </c>
      <c r="C166" s="18" t="s">
        <v>4</v>
      </c>
      <c r="D166" s="19">
        <v>1</v>
      </c>
      <c r="E166" s="63"/>
      <c r="F166" s="20"/>
      <c r="G166" s="21">
        <v>0</v>
      </c>
    </row>
    <row r="167" spans="1:7" s="11" customFormat="1" ht="14.1" customHeight="1">
      <c r="A167" s="61"/>
      <c r="B167" s="38" t="s">
        <v>21</v>
      </c>
      <c r="C167" s="18" t="s">
        <v>4</v>
      </c>
      <c r="D167" s="19">
        <v>1</v>
      </c>
      <c r="E167" s="63"/>
      <c r="F167" s="20"/>
      <c r="G167" s="21">
        <v>0</v>
      </c>
    </row>
    <row r="168" spans="1:7" s="11" customFormat="1" ht="14.1" customHeight="1">
      <c r="A168" s="61"/>
      <c r="B168" s="38" t="s">
        <v>26</v>
      </c>
      <c r="C168" s="18" t="s">
        <v>4</v>
      </c>
      <c r="D168" s="19">
        <v>1</v>
      </c>
      <c r="E168" s="63"/>
      <c r="F168" s="20"/>
      <c r="G168" s="21">
        <v>0</v>
      </c>
    </row>
    <row r="169" spans="1:7" s="11" customFormat="1" ht="14.1" customHeight="1">
      <c r="A169" s="61"/>
      <c r="B169" s="38" t="s">
        <v>27</v>
      </c>
      <c r="C169" s="18" t="s">
        <v>4</v>
      </c>
      <c r="D169" s="19">
        <v>1</v>
      </c>
      <c r="E169" s="63"/>
      <c r="F169" s="20"/>
      <c r="G169" s="21">
        <v>0</v>
      </c>
    </row>
    <row r="170" spans="1:7" s="11" customFormat="1" ht="14.1" customHeight="1">
      <c r="A170" s="61"/>
      <c r="B170" s="38"/>
      <c r="C170" s="18"/>
      <c r="D170" s="19"/>
      <c r="E170" s="63"/>
      <c r="F170" s="20"/>
      <c r="G170" s="64"/>
    </row>
    <row r="171" spans="1:7" s="11" customFormat="1" ht="14.1" customHeight="1">
      <c r="A171" s="49"/>
      <c r="B171" s="17"/>
      <c r="C171" s="18"/>
      <c r="D171" s="19"/>
      <c r="E171" s="63"/>
      <c r="F171" s="20"/>
      <c r="G171" s="64"/>
    </row>
    <row r="172" spans="1:7" s="11" customFormat="1" ht="14.1" customHeight="1">
      <c r="A172" s="49"/>
      <c r="B172" s="37" t="s">
        <v>66</v>
      </c>
      <c r="C172" s="18"/>
      <c r="D172" s="19"/>
      <c r="E172" s="63"/>
      <c r="F172" s="20"/>
      <c r="G172" s="60"/>
    </row>
    <row r="173" spans="1:7" s="11" customFormat="1" ht="14.1" customHeight="1">
      <c r="A173" s="49"/>
      <c r="B173" s="38" t="s">
        <v>68</v>
      </c>
      <c r="C173" s="18" t="s">
        <v>5</v>
      </c>
      <c r="D173" s="19">
        <v>36</v>
      </c>
      <c r="E173" s="63"/>
      <c r="F173" s="20"/>
      <c r="G173" s="21">
        <v>0</v>
      </c>
    </row>
    <row r="174" spans="1:7" s="11" customFormat="1" ht="14.1" customHeight="1">
      <c r="A174" s="49"/>
      <c r="B174" s="38" t="s">
        <v>69</v>
      </c>
      <c r="C174" s="18" t="s">
        <v>4</v>
      </c>
      <c r="D174" s="19">
        <v>3</v>
      </c>
      <c r="E174" s="63"/>
      <c r="F174" s="20"/>
      <c r="G174" s="21">
        <v>0</v>
      </c>
    </row>
    <row r="175" spans="1:7" s="11" customFormat="1" ht="14.1" customHeight="1">
      <c r="A175" s="49"/>
      <c r="B175" s="71" t="s">
        <v>70</v>
      </c>
      <c r="C175" s="18" t="s">
        <v>5</v>
      </c>
      <c r="D175" s="19">
        <v>36</v>
      </c>
      <c r="E175" s="63"/>
      <c r="F175" s="20"/>
      <c r="G175" s="21">
        <v>0</v>
      </c>
    </row>
    <row r="176" spans="1:7" s="11" customFormat="1" ht="14.1" customHeight="1">
      <c r="A176" s="49"/>
      <c r="B176" s="38" t="s">
        <v>71</v>
      </c>
      <c r="C176" s="18" t="s">
        <v>4</v>
      </c>
      <c r="D176" s="19">
        <v>3</v>
      </c>
      <c r="E176" s="63"/>
      <c r="F176" s="20"/>
      <c r="G176" s="21">
        <v>0</v>
      </c>
    </row>
    <row r="177" spans="1:7" s="11" customFormat="1" ht="14.1" customHeight="1">
      <c r="A177" s="49"/>
      <c r="B177" s="38" t="s">
        <v>39</v>
      </c>
      <c r="C177" s="18" t="s">
        <v>4</v>
      </c>
      <c r="D177" s="19">
        <v>1</v>
      </c>
      <c r="E177" s="63"/>
      <c r="F177" s="20"/>
      <c r="G177" s="21">
        <v>0</v>
      </c>
    </row>
    <row r="178" spans="1:7" s="11" customFormat="1" ht="14.1" customHeight="1">
      <c r="A178" s="49"/>
      <c r="B178" s="38" t="s">
        <v>72</v>
      </c>
      <c r="C178" s="18" t="s">
        <v>4</v>
      </c>
      <c r="D178" s="19">
        <v>1</v>
      </c>
      <c r="E178" s="63"/>
      <c r="F178" s="20"/>
      <c r="G178" s="21">
        <v>0</v>
      </c>
    </row>
    <row r="179" spans="1:7" s="11" customFormat="1" ht="14.1" customHeight="1">
      <c r="A179" s="49"/>
      <c r="B179" s="38" t="s">
        <v>38</v>
      </c>
      <c r="C179" s="18" t="s">
        <v>4</v>
      </c>
      <c r="D179" s="19">
        <v>12</v>
      </c>
      <c r="E179" s="63"/>
      <c r="F179" s="20"/>
      <c r="G179" s="21">
        <v>0</v>
      </c>
    </row>
    <row r="180" spans="1:7" s="11" customFormat="1" ht="14.1" customHeight="1">
      <c r="A180" s="49"/>
      <c r="B180" s="38" t="s">
        <v>40</v>
      </c>
      <c r="C180" s="18" t="s">
        <v>4</v>
      </c>
      <c r="D180" s="19">
        <v>12</v>
      </c>
      <c r="E180" s="63"/>
      <c r="F180" s="20"/>
      <c r="G180" s="21">
        <v>0</v>
      </c>
    </row>
    <row r="181" spans="1:7" s="11" customFormat="1" ht="14.1" customHeight="1">
      <c r="A181" s="49"/>
      <c r="B181" s="38" t="s">
        <v>25</v>
      </c>
      <c r="C181" s="18" t="s">
        <v>4</v>
      </c>
      <c r="D181" s="19">
        <v>1</v>
      </c>
      <c r="E181" s="63"/>
      <c r="F181" s="20"/>
      <c r="G181" s="21">
        <v>0</v>
      </c>
    </row>
    <row r="182" spans="1:7" s="11" customFormat="1" ht="14.1" customHeight="1">
      <c r="A182" s="49"/>
      <c r="B182" s="38" t="s">
        <v>21</v>
      </c>
      <c r="C182" s="18" t="s">
        <v>4</v>
      </c>
      <c r="D182" s="19">
        <v>1</v>
      </c>
      <c r="E182" s="63"/>
      <c r="F182" s="20"/>
      <c r="G182" s="21">
        <v>0</v>
      </c>
    </row>
    <row r="183" spans="1:7" s="11" customFormat="1" ht="14.1" customHeight="1">
      <c r="A183" s="49"/>
      <c r="B183" s="38" t="s">
        <v>26</v>
      </c>
      <c r="C183" s="18" t="s">
        <v>4</v>
      </c>
      <c r="D183" s="19">
        <v>1</v>
      </c>
      <c r="E183" s="63"/>
      <c r="F183" s="20"/>
      <c r="G183" s="21">
        <v>0</v>
      </c>
    </row>
    <row r="184" spans="1:7" s="11" customFormat="1" ht="14.1" customHeight="1">
      <c r="A184" s="49"/>
      <c r="B184" s="38" t="s">
        <v>27</v>
      </c>
      <c r="C184" s="18" t="s">
        <v>4</v>
      </c>
      <c r="D184" s="19">
        <v>1</v>
      </c>
      <c r="E184" s="63"/>
      <c r="F184" s="20"/>
      <c r="G184" s="21">
        <v>0</v>
      </c>
    </row>
    <row r="185" spans="1:7" s="11" customFormat="1" ht="14.1" customHeight="1">
      <c r="A185" s="49"/>
      <c r="B185" s="38"/>
      <c r="C185" s="18"/>
      <c r="D185" s="19"/>
      <c r="E185" s="63"/>
      <c r="F185" s="20"/>
      <c r="G185" s="64"/>
    </row>
    <row r="186" spans="1:7" s="11" customFormat="1" ht="14.1" customHeight="1">
      <c r="A186" s="49"/>
      <c r="B186" s="17"/>
      <c r="C186" s="18"/>
      <c r="D186" s="19"/>
      <c r="E186" s="63"/>
      <c r="F186" s="20"/>
      <c r="G186" s="64"/>
    </row>
    <row r="187" spans="1:7" s="11" customFormat="1" ht="14.1" customHeight="1">
      <c r="A187" s="49"/>
      <c r="B187" s="37" t="s">
        <v>73</v>
      </c>
      <c r="C187" s="18"/>
      <c r="D187" s="19"/>
      <c r="E187" s="63"/>
      <c r="F187" s="20"/>
      <c r="G187" s="60"/>
    </row>
    <row r="188" spans="1:7" s="11" customFormat="1" ht="14.1" customHeight="1">
      <c r="A188" s="49"/>
      <c r="B188" s="38" t="s">
        <v>68</v>
      </c>
      <c r="C188" s="18" t="s">
        <v>5</v>
      </c>
      <c r="D188" s="19">
        <v>36</v>
      </c>
      <c r="E188" s="63"/>
      <c r="F188" s="20"/>
      <c r="G188" s="21">
        <v>0</v>
      </c>
    </row>
    <row r="189" spans="1:7" s="11" customFormat="1" ht="14.1" customHeight="1">
      <c r="A189" s="49"/>
      <c r="B189" s="38" t="s">
        <v>69</v>
      </c>
      <c r="C189" s="18" t="s">
        <v>4</v>
      </c>
      <c r="D189" s="19">
        <v>3</v>
      </c>
      <c r="E189" s="63"/>
      <c r="F189" s="20"/>
      <c r="G189" s="21">
        <v>0</v>
      </c>
    </row>
    <row r="190" spans="1:7" s="11" customFormat="1" ht="14.1" customHeight="1">
      <c r="A190" s="49"/>
      <c r="B190" s="71" t="s">
        <v>70</v>
      </c>
      <c r="C190" s="18" t="s">
        <v>5</v>
      </c>
      <c r="D190" s="19">
        <v>36</v>
      </c>
      <c r="E190" s="63"/>
      <c r="F190" s="20"/>
      <c r="G190" s="21">
        <v>0</v>
      </c>
    </row>
    <row r="191" spans="1:7" s="11" customFormat="1" ht="14.1" customHeight="1">
      <c r="A191" s="49"/>
      <c r="B191" s="38" t="s">
        <v>71</v>
      </c>
      <c r="C191" s="18" t="s">
        <v>4</v>
      </c>
      <c r="D191" s="19">
        <v>3</v>
      </c>
      <c r="E191" s="63"/>
      <c r="F191" s="20"/>
      <c r="G191" s="21">
        <v>0</v>
      </c>
    </row>
    <row r="192" spans="1:7" s="11" customFormat="1" ht="14.1" customHeight="1">
      <c r="A192" s="49"/>
      <c r="B192" s="38" t="s">
        <v>39</v>
      </c>
      <c r="C192" s="18" t="s">
        <v>4</v>
      </c>
      <c r="D192" s="19">
        <v>1</v>
      </c>
      <c r="E192" s="63"/>
      <c r="F192" s="20"/>
      <c r="G192" s="21">
        <v>0</v>
      </c>
    </row>
    <row r="193" spans="1:7" s="11" customFormat="1" ht="14.1" customHeight="1">
      <c r="A193" s="49"/>
      <c r="B193" s="38" t="s">
        <v>72</v>
      </c>
      <c r="C193" s="18" t="s">
        <v>4</v>
      </c>
      <c r="D193" s="19">
        <v>1</v>
      </c>
      <c r="E193" s="63"/>
      <c r="F193" s="20"/>
      <c r="G193" s="21">
        <v>0</v>
      </c>
    </row>
    <row r="194" spans="1:7" s="11" customFormat="1" ht="14.1" customHeight="1">
      <c r="A194" s="49"/>
      <c r="B194" s="38" t="s">
        <v>38</v>
      </c>
      <c r="C194" s="18" t="s">
        <v>4</v>
      </c>
      <c r="D194" s="19">
        <v>12</v>
      </c>
      <c r="E194" s="63"/>
      <c r="F194" s="20"/>
      <c r="G194" s="21">
        <v>0</v>
      </c>
    </row>
    <row r="195" spans="1:7" s="11" customFormat="1" ht="14.1" customHeight="1">
      <c r="A195" s="49"/>
      <c r="B195" s="38" t="s">
        <v>40</v>
      </c>
      <c r="C195" s="18" t="s">
        <v>4</v>
      </c>
      <c r="D195" s="19">
        <v>12</v>
      </c>
      <c r="E195" s="63"/>
      <c r="F195" s="20"/>
      <c r="G195" s="21">
        <v>0</v>
      </c>
    </row>
    <row r="196" spans="1:7" s="11" customFormat="1" ht="14.1" customHeight="1">
      <c r="A196" s="49"/>
      <c r="B196" s="38" t="s">
        <v>25</v>
      </c>
      <c r="C196" s="18" t="s">
        <v>4</v>
      </c>
      <c r="D196" s="19">
        <v>1</v>
      </c>
      <c r="E196" s="63"/>
      <c r="F196" s="20"/>
      <c r="G196" s="21">
        <v>0</v>
      </c>
    </row>
    <row r="197" spans="1:7" s="11" customFormat="1" ht="14.1" customHeight="1">
      <c r="A197" s="49"/>
      <c r="B197" s="38" t="s">
        <v>21</v>
      </c>
      <c r="C197" s="18" t="s">
        <v>4</v>
      </c>
      <c r="D197" s="19">
        <v>1</v>
      </c>
      <c r="E197" s="63"/>
      <c r="F197" s="20"/>
      <c r="G197" s="21">
        <v>0</v>
      </c>
    </row>
    <row r="198" spans="1:7" s="11" customFormat="1" ht="14.1" customHeight="1">
      <c r="A198" s="49"/>
      <c r="B198" s="38" t="s">
        <v>26</v>
      </c>
      <c r="C198" s="18" t="s">
        <v>4</v>
      </c>
      <c r="D198" s="19">
        <v>1</v>
      </c>
      <c r="E198" s="63"/>
      <c r="F198" s="20"/>
      <c r="G198" s="21">
        <v>0</v>
      </c>
    </row>
    <row r="199" spans="1:7" s="11" customFormat="1" ht="14.1" customHeight="1">
      <c r="A199" s="49"/>
      <c r="B199" s="38" t="s">
        <v>27</v>
      </c>
      <c r="C199" s="18" t="s">
        <v>4</v>
      </c>
      <c r="D199" s="19">
        <v>1</v>
      </c>
      <c r="E199" s="63"/>
      <c r="F199" s="20"/>
      <c r="G199" s="21">
        <v>0</v>
      </c>
    </row>
    <row r="200" spans="1:7" s="11" customFormat="1" ht="14.1" customHeight="1">
      <c r="A200" s="75"/>
      <c r="B200" s="43"/>
      <c r="C200" s="44"/>
      <c r="D200" s="45"/>
      <c r="E200" s="78"/>
      <c r="F200" s="79"/>
      <c r="G200" s="109"/>
    </row>
    <row r="201" spans="1:7" s="11" customFormat="1" ht="14.1" customHeight="1">
      <c r="A201" s="117"/>
      <c r="B201" s="118" t="s">
        <v>83</v>
      </c>
      <c r="C201" s="119"/>
      <c r="D201" s="120"/>
      <c r="E201" s="121"/>
      <c r="F201" s="122"/>
      <c r="G201" s="123">
        <v>0</v>
      </c>
    </row>
    <row r="202" spans="1:7" s="11" customFormat="1" ht="14.1" customHeight="1">
      <c r="A202" s="124"/>
      <c r="B202" s="125"/>
      <c r="C202" s="112"/>
      <c r="D202" s="113"/>
      <c r="E202" s="114"/>
      <c r="F202" s="115"/>
      <c r="G202" s="126"/>
    </row>
    <row r="203" spans="1:7" s="14" customFormat="1" ht="14.1" customHeight="1">
      <c r="A203" s="70" t="s">
        <v>41</v>
      </c>
      <c r="B203" s="39" t="s">
        <v>74</v>
      </c>
      <c r="C203" s="40"/>
      <c r="D203" s="41"/>
      <c r="E203" s="29"/>
      <c r="F203" s="66"/>
      <c r="G203" s="67"/>
    </row>
    <row r="204" spans="1:7" s="11" customFormat="1" ht="14.1" customHeight="1">
      <c r="A204" s="61"/>
      <c r="B204" s="37"/>
      <c r="C204" s="18"/>
      <c r="D204" s="19"/>
      <c r="E204" s="63"/>
      <c r="F204" s="62"/>
      <c r="G204" s="65"/>
    </row>
    <row r="205" spans="1:7" s="11" customFormat="1" ht="14.1" customHeight="1">
      <c r="A205" s="61"/>
      <c r="B205" s="37" t="s">
        <v>81</v>
      </c>
      <c r="C205" s="18"/>
      <c r="D205" s="19"/>
      <c r="E205" s="63"/>
      <c r="F205" s="62"/>
      <c r="G205" s="60"/>
    </row>
    <row r="206" spans="1:7" s="11" customFormat="1" ht="14.1" customHeight="1">
      <c r="A206" s="61"/>
      <c r="B206" s="38" t="s">
        <v>75</v>
      </c>
      <c r="C206" s="18" t="s">
        <v>5</v>
      </c>
      <c r="D206" s="19">
        <v>36</v>
      </c>
      <c r="E206" s="63"/>
      <c r="F206" s="62"/>
      <c r="G206" s="21">
        <v>0</v>
      </c>
    </row>
    <row r="207" spans="1:7" s="11" customFormat="1" ht="14.1" customHeight="1">
      <c r="A207" s="61"/>
      <c r="B207" s="38" t="s">
        <v>76</v>
      </c>
      <c r="C207" s="18" t="s">
        <v>4</v>
      </c>
      <c r="D207" s="19">
        <v>3</v>
      </c>
      <c r="E207" s="63"/>
      <c r="F207" s="62"/>
      <c r="G207" s="21">
        <v>0</v>
      </c>
    </row>
    <row r="208" spans="1:7" s="11" customFormat="1" ht="14.1" customHeight="1">
      <c r="A208" s="61"/>
      <c r="B208" s="71" t="s">
        <v>77</v>
      </c>
      <c r="C208" s="18" t="s">
        <v>5</v>
      </c>
      <c r="D208" s="19">
        <v>36</v>
      </c>
      <c r="E208" s="63"/>
      <c r="F208" s="62"/>
      <c r="G208" s="21">
        <v>0</v>
      </c>
    </row>
    <row r="209" spans="1:7" s="11" customFormat="1" ht="14.1" customHeight="1">
      <c r="A209" s="61"/>
      <c r="B209" s="38" t="s">
        <v>78</v>
      </c>
      <c r="C209" s="18" t="s">
        <v>4</v>
      </c>
      <c r="D209" s="19">
        <v>3</v>
      </c>
      <c r="E209" s="63"/>
      <c r="F209" s="62"/>
      <c r="G209" s="21">
        <v>0</v>
      </c>
    </row>
    <row r="210" spans="1:7" s="11" customFormat="1" ht="14.1" customHeight="1">
      <c r="A210" s="61"/>
      <c r="B210" s="38" t="s">
        <v>43</v>
      </c>
      <c r="C210" s="18" t="s">
        <v>4</v>
      </c>
      <c r="D210" s="19">
        <v>1</v>
      </c>
      <c r="E210" s="63"/>
      <c r="F210" s="62"/>
      <c r="G210" s="21">
        <v>0</v>
      </c>
    </row>
    <row r="211" spans="1:7" s="11" customFormat="1" ht="14.1" customHeight="1">
      <c r="A211" s="61"/>
      <c r="B211" s="38" t="s">
        <v>44</v>
      </c>
      <c r="C211" s="18" t="s">
        <v>4</v>
      </c>
      <c r="D211" s="19">
        <v>1</v>
      </c>
      <c r="E211" s="63"/>
      <c r="F211" s="62"/>
      <c r="G211" s="21">
        <v>0</v>
      </c>
    </row>
    <row r="212" spans="1:7" s="11" customFormat="1" ht="14.1" customHeight="1">
      <c r="A212" s="61"/>
      <c r="B212" s="38" t="s">
        <v>40</v>
      </c>
      <c r="C212" s="18" t="s">
        <v>4</v>
      </c>
      <c r="D212" s="19">
        <v>12</v>
      </c>
      <c r="E212" s="63"/>
      <c r="F212" s="62"/>
      <c r="G212" s="21">
        <v>0</v>
      </c>
    </row>
    <row r="213" spans="1:7" s="11" customFormat="1" ht="14.1" customHeight="1">
      <c r="A213" s="61"/>
      <c r="B213" s="38" t="s">
        <v>42</v>
      </c>
      <c r="C213" s="18" t="s">
        <v>4</v>
      </c>
      <c r="D213" s="19">
        <v>12</v>
      </c>
      <c r="E213" s="63"/>
      <c r="F213" s="62"/>
      <c r="G213" s="21">
        <v>0</v>
      </c>
    </row>
    <row r="214" spans="1:7" s="11" customFormat="1" ht="14.1" customHeight="1">
      <c r="A214" s="61"/>
      <c r="B214" s="38" t="s">
        <v>21</v>
      </c>
      <c r="C214" s="18" t="s">
        <v>4</v>
      </c>
      <c r="D214" s="19">
        <v>1</v>
      </c>
      <c r="E214" s="63"/>
      <c r="F214" s="62"/>
      <c r="G214" s="21">
        <v>0</v>
      </c>
    </row>
    <row r="215" spans="1:7" s="11" customFormat="1" ht="14.1" customHeight="1">
      <c r="A215" s="61"/>
      <c r="B215" s="38" t="s">
        <v>22</v>
      </c>
      <c r="C215" s="18" t="s">
        <v>4</v>
      </c>
      <c r="D215" s="19">
        <v>1</v>
      </c>
      <c r="E215" s="63"/>
      <c r="F215" s="62"/>
      <c r="G215" s="21">
        <v>0</v>
      </c>
    </row>
    <row r="216" spans="1:7" s="11" customFormat="1" ht="14.1" customHeight="1">
      <c r="A216" s="61"/>
      <c r="B216" s="38" t="s">
        <v>79</v>
      </c>
      <c r="C216" s="18" t="s">
        <v>4</v>
      </c>
      <c r="D216" s="19">
        <v>1</v>
      </c>
      <c r="E216" s="63"/>
      <c r="F216" s="62"/>
      <c r="G216" s="21">
        <v>0</v>
      </c>
    </row>
    <row r="217" spans="1:7" s="11" customFormat="1" ht="14.1" customHeight="1">
      <c r="A217" s="61"/>
      <c r="B217" s="38" t="s">
        <v>28</v>
      </c>
      <c r="C217" s="18" t="s">
        <v>4</v>
      </c>
      <c r="D217" s="19">
        <v>1</v>
      </c>
      <c r="E217" s="63"/>
      <c r="F217" s="62"/>
      <c r="G217" s="21">
        <v>0</v>
      </c>
    </row>
    <row r="218" spans="1:7" s="11" customFormat="1" ht="14.1" customHeight="1">
      <c r="A218" s="107"/>
      <c r="B218" s="43"/>
      <c r="C218" s="44"/>
      <c r="D218" s="45"/>
      <c r="E218" s="78"/>
      <c r="F218" s="108"/>
      <c r="G218" s="109"/>
    </row>
    <row r="219" spans="1:7" s="11" customFormat="1" ht="14.1" customHeight="1">
      <c r="A219" s="117"/>
      <c r="B219" s="118" t="s">
        <v>84</v>
      </c>
      <c r="C219" s="119"/>
      <c r="D219" s="120"/>
      <c r="E219" s="121"/>
      <c r="F219" s="122"/>
      <c r="G219" s="123">
        <v>0</v>
      </c>
    </row>
    <row r="220" spans="1:7" s="11" customFormat="1" ht="14.1" customHeight="1">
      <c r="A220" s="110"/>
      <c r="B220" s="111"/>
      <c r="C220" s="112"/>
      <c r="D220" s="113"/>
      <c r="E220" s="114"/>
      <c r="F220" s="115"/>
      <c r="G220" s="116"/>
    </row>
    <row r="221" spans="1:7" s="14" customFormat="1" ht="14.1" customHeight="1">
      <c r="A221" s="70" t="s">
        <v>85</v>
      </c>
      <c r="B221" s="39" t="s">
        <v>80</v>
      </c>
      <c r="C221" s="40"/>
      <c r="D221" s="41"/>
      <c r="E221" s="29"/>
      <c r="F221" s="66"/>
      <c r="G221" s="67"/>
    </row>
    <row r="222" spans="1:7" s="11" customFormat="1" ht="14.1" customHeight="1">
      <c r="A222" s="61"/>
      <c r="B222" s="37"/>
      <c r="C222" s="18"/>
      <c r="D222" s="19"/>
      <c r="E222" s="63"/>
      <c r="F222" s="62"/>
      <c r="G222" s="65"/>
    </row>
    <row r="223" spans="1:7" s="11" customFormat="1" ht="14.1" customHeight="1">
      <c r="A223" s="61"/>
      <c r="B223" s="37" t="s">
        <v>82</v>
      </c>
      <c r="C223" s="18"/>
      <c r="D223" s="19"/>
      <c r="E223" s="63"/>
      <c r="F223" s="62"/>
      <c r="G223" s="60"/>
    </row>
    <row r="224" spans="1:7" s="11" customFormat="1" ht="14.1" customHeight="1">
      <c r="A224" s="61"/>
      <c r="B224" s="38" t="s">
        <v>23</v>
      </c>
      <c r="C224" s="18" t="s">
        <v>5</v>
      </c>
      <c r="D224" s="19">
        <v>36</v>
      </c>
      <c r="E224" s="63"/>
      <c r="F224" s="62"/>
      <c r="G224" s="21">
        <v>0</v>
      </c>
    </row>
    <row r="225" spans="1:7" s="11" customFormat="1" ht="14.1" customHeight="1">
      <c r="A225" s="61"/>
      <c r="B225" s="38" t="s">
        <v>24</v>
      </c>
      <c r="C225" s="18" t="s">
        <v>4</v>
      </c>
      <c r="D225" s="19">
        <v>3</v>
      </c>
      <c r="E225" s="63"/>
      <c r="F225" s="62"/>
      <c r="G225" s="21">
        <v>0</v>
      </c>
    </row>
    <row r="226" spans="1:7" s="11" customFormat="1" ht="14.1" customHeight="1">
      <c r="A226" s="61"/>
      <c r="B226" s="38" t="s">
        <v>19</v>
      </c>
      <c r="C226" s="18" t="s">
        <v>5</v>
      </c>
      <c r="D226" s="19">
        <v>36</v>
      </c>
      <c r="E226" s="63"/>
      <c r="F226" s="62"/>
      <c r="G226" s="21">
        <v>0</v>
      </c>
    </row>
    <row r="227" spans="1:7" s="11" customFormat="1" ht="14.1" customHeight="1">
      <c r="A227" s="61"/>
      <c r="B227" s="38" t="s">
        <v>20</v>
      </c>
      <c r="C227" s="18" t="s">
        <v>4</v>
      </c>
      <c r="D227" s="19">
        <v>3</v>
      </c>
      <c r="E227" s="63"/>
      <c r="F227" s="62"/>
      <c r="G227" s="21">
        <v>0</v>
      </c>
    </row>
    <row r="228" spans="1:7" s="11" customFormat="1" ht="14.1" customHeight="1">
      <c r="A228" s="36"/>
      <c r="B228" s="38" t="s">
        <v>43</v>
      </c>
      <c r="C228" s="18" t="s">
        <v>4</v>
      </c>
      <c r="D228" s="19">
        <v>1</v>
      </c>
      <c r="E228" s="63"/>
      <c r="F228" s="62"/>
      <c r="G228" s="21">
        <v>0</v>
      </c>
    </row>
    <row r="229" spans="1:7" s="11" customFormat="1" ht="14.1" customHeight="1">
      <c r="A229" s="36"/>
      <c r="B229" s="38" t="s">
        <v>45</v>
      </c>
      <c r="C229" s="18" t="s">
        <v>4</v>
      </c>
      <c r="D229" s="19">
        <v>1</v>
      </c>
      <c r="E229" s="63"/>
      <c r="F229" s="62"/>
      <c r="G229" s="21">
        <v>0</v>
      </c>
    </row>
    <row r="230" spans="1:7" s="11" customFormat="1" ht="14.1" customHeight="1">
      <c r="A230" s="36"/>
      <c r="B230" s="38" t="s">
        <v>40</v>
      </c>
      <c r="C230" s="18" t="s">
        <v>4</v>
      </c>
      <c r="D230" s="19">
        <v>12</v>
      </c>
      <c r="E230" s="63"/>
      <c r="F230" s="62"/>
      <c r="G230" s="21">
        <v>0</v>
      </c>
    </row>
    <row r="231" spans="1:7" s="11" customFormat="1" ht="14.1" customHeight="1">
      <c r="A231" s="36"/>
      <c r="B231" s="38" t="s">
        <v>38</v>
      </c>
      <c r="C231" s="18" t="s">
        <v>4</v>
      </c>
      <c r="D231" s="19">
        <v>12</v>
      </c>
      <c r="E231" s="63"/>
      <c r="F231" s="62"/>
      <c r="G231" s="21">
        <v>0</v>
      </c>
    </row>
    <row r="232" spans="1:7" s="11" customFormat="1" ht="14.1" customHeight="1">
      <c r="A232" s="61"/>
      <c r="B232" s="38" t="s">
        <v>21</v>
      </c>
      <c r="C232" s="18" t="s">
        <v>4</v>
      </c>
      <c r="D232" s="19">
        <v>1</v>
      </c>
      <c r="E232" s="63"/>
      <c r="F232" s="62"/>
      <c r="G232" s="21">
        <v>0</v>
      </c>
    </row>
    <row r="233" spans="1:7" s="11" customFormat="1" ht="14.1" customHeight="1">
      <c r="A233" s="61"/>
      <c r="B233" s="38" t="s">
        <v>25</v>
      </c>
      <c r="C233" s="18" t="s">
        <v>4</v>
      </c>
      <c r="D233" s="19">
        <v>1</v>
      </c>
      <c r="E233" s="63"/>
      <c r="F233" s="62"/>
      <c r="G233" s="21">
        <v>0</v>
      </c>
    </row>
    <row r="234" spans="1:7" s="11" customFormat="1" ht="14.1" customHeight="1">
      <c r="A234" s="61"/>
      <c r="B234" s="38" t="s">
        <v>26</v>
      </c>
      <c r="C234" s="18" t="s">
        <v>4</v>
      </c>
      <c r="D234" s="19">
        <v>1</v>
      </c>
      <c r="E234" s="63"/>
      <c r="F234" s="62"/>
      <c r="G234" s="21">
        <v>0</v>
      </c>
    </row>
    <row r="235" spans="1:7" s="11" customFormat="1" ht="14.1" customHeight="1">
      <c r="A235" s="61"/>
      <c r="B235" s="38" t="s">
        <v>27</v>
      </c>
      <c r="C235" s="18" t="s">
        <v>4</v>
      </c>
      <c r="D235" s="19">
        <v>1</v>
      </c>
      <c r="E235" s="63"/>
      <c r="F235" s="62"/>
      <c r="G235" s="21">
        <v>0</v>
      </c>
    </row>
    <row r="236" spans="1:7" s="11" customFormat="1" ht="14.1" customHeight="1">
      <c r="A236" s="61"/>
      <c r="B236" s="38"/>
      <c r="C236" s="18"/>
      <c r="D236" s="19"/>
      <c r="E236" s="63"/>
      <c r="F236" s="20"/>
      <c r="G236" s="64"/>
    </row>
    <row r="237" spans="1:7" s="11" customFormat="1" ht="14.1" customHeight="1">
      <c r="A237" s="16"/>
      <c r="B237" s="17" t="s">
        <v>86</v>
      </c>
      <c r="C237" s="18"/>
      <c r="D237" s="19"/>
      <c r="E237" s="63"/>
      <c r="F237" s="20"/>
      <c r="G237" s="21">
        <v>0</v>
      </c>
    </row>
    <row r="238" spans="1:7" s="11" customFormat="1" ht="14.1" customHeight="1">
      <c r="A238" s="61"/>
      <c r="B238" s="38"/>
      <c r="C238" s="18"/>
      <c r="D238" s="19"/>
      <c r="E238" s="63"/>
      <c r="F238" s="20"/>
      <c r="G238" s="60"/>
    </row>
    <row r="239" spans="1:7" s="59" customFormat="1" ht="14.1" customHeight="1">
      <c r="A239" s="16"/>
      <c r="C239" s="56"/>
      <c r="D239" s="57"/>
      <c r="E239" s="63"/>
      <c r="F239" s="58"/>
      <c r="G239" s="21"/>
    </row>
    <row r="240" spans="1:7" ht="13.8">
      <c r="A240" s="49"/>
      <c r="B240" s="55" t="s">
        <v>89</v>
      </c>
      <c r="C240" s="50"/>
      <c r="D240" s="51"/>
      <c r="E240" s="63"/>
      <c r="F240" s="20"/>
      <c r="G240" s="52">
        <v>0</v>
      </c>
    </row>
    <row r="241" spans="1:7" ht="13.8">
      <c r="A241" s="75"/>
      <c r="B241" s="76" t="s">
        <v>90</v>
      </c>
      <c r="C241" s="77"/>
      <c r="D241" s="68"/>
      <c r="E241" s="78"/>
      <c r="F241" s="79"/>
      <c r="G241" s="80">
        <v>0</v>
      </c>
    </row>
    <row r="242" spans="1:7" s="96" customFormat="1"/>
    <row r="243" spans="1:7" s="96" customFormat="1" ht="13.8">
      <c r="A243" s="129"/>
      <c r="B243" s="130"/>
      <c r="C243" s="44"/>
      <c r="D243" s="45"/>
      <c r="F243" s="131"/>
      <c r="G243" s="80"/>
    </row>
    <row r="244" spans="1:7" s="96" customFormat="1" ht="13.8">
      <c r="A244" s="47"/>
      <c r="B244" s="48" t="s">
        <v>8</v>
      </c>
      <c r="C244" s="40"/>
      <c r="D244" s="41"/>
      <c r="E244" s="41"/>
      <c r="F244" s="29"/>
      <c r="G244" s="42"/>
    </row>
    <row r="245" spans="1:7" s="96" customFormat="1" ht="13.8">
      <c r="A245" s="16"/>
      <c r="B245" s="38" t="s">
        <v>87</v>
      </c>
      <c r="C245" s="73" t="s">
        <v>9</v>
      </c>
      <c r="D245" s="68">
        <v>1</v>
      </c>
      <c r="E245" s="63"/>
      <c r="F245" s="20"/>
      <c r="G245" s="21">
        <v>0</v>
      </c>
    </row>
    <row r="246" spans="1:7" s="96" customFormat="1" ht="13.8">
      <c r="A246" s="16"/>
      <c r="B246" s="38" t="s">
        <v>10</v>
      </c>
      <c r="C246" s="164" t="s">
        <v>9</v>
      </c>
      <c r="D246" s="68">
        <v>1</v>
      </c>
      <c r="E246" s="63"/>
      <c r="F246" s="20"/>
      <c r="G246" s="21">
        <v>0</v>
      </c>
    </row>
    <row r="247" spans="1:7" s="96" customFormat="1" ht="13.8">
      <c r="A247" s="53"/>
      <c r="B247" s="38" t="s">
        <v>88</v>
      </c>
      <c r="C247" s="164" t="s">
        <v>9</v>
      </c>
      <c r="D247" s="68">
        <v>1</v>
      </c>
      <c r="E247" s="63"/>
      <c r="F247" s="20"/>
      <c r="G247" s="21">
        <v>0</v>
      </c>
    </row>
    <row r="248" spans="1:7" s="96" customFormat="1" ht="13.8">
      <c r="A248" s="53"/>
      <c r="B248" s="38" t="s">
        <v>11</v>
      </c>
      <c r="C248" s="164" t="s">
        <v>9</v>
      </c>
      <c r="D248" s="68">
        <v>1</v>
      </c>
      <c r="E248" s="63"/>
      <c r="F248" s="20"/>
      <c r="G248" s="21">
        <v>0</v>
      </c>
    </row>
    <row r="249" spans="1:7" s="96" customFormat="1" ht="13.8">
      <c r="A249" s="53"/>
      <c r="B249" s="38" t="s">
        <v>12</v>
      </c>
      <c r="C249" s="164" t="s">
        <v>9</v>
      </c>
      <c r="D249" s="68">
        <v>1</v>
      </c>
      <c r="E249" s="63"/>
      <c r="F249" s="20"/>
      <c r="G249" s="21">
        <v>0</v>
      </c>
    </row>
    <row r="250" spans="1:7" s="96" customFormat="1" ht="13.8">
      <c r="A250" s="53"/>
      <c r="B250" s="38" t="s">
        <v>13</v>
      </c>
      <c r="C250" s="164" t="s">
        <v>9</v>
      </c>
      <c r="D250" s="68">
        <v>1</v>
      </c>
      <c r="E250" s="63"/>
      <c r="F250" s="20"/>
      <c r="G250" s="21">
        <v>0</v>
      </c>
    </row>
    <row r="251" spans="1:7" s="96" customFormat="1" ht="13.8">
      <c r="A251" s="53"/>
      <c r="B251" s="38" t="s">
        <v>198</v>
      </c>
      <c r="C251" s="164" t="s">
        <v>9</v>
      </c>
      <c r="D251" s="68">
        <v>1</v>
      </c>
      <c r="E251" s="63"/>
      <c r="F251" s="20"/>
      <c r="G251" s="21">
        <v>0</v>
      </c>
    </row>
    <row r="252" spans="1:7" s="96" customFormat="1" ht="13.8">
      <c r="A252" s="16"/>
      <c r="B252" s="38" t="s">
        <v>7</v>
      </c>
      <c r="C252" s="164" t="s">
        <v>9</v>
      </c>
      <c r="D252" s="68">
        <v>1</v>
      </c>
      <c r="E252" s="63"/>
      <c r="F252" s="20"/>
      <c r="G252" s="21">
        <v>0</v>
      </c>
    </row>
    <row r="253" spans="1:7" s="96" customFormat="1" ht="13.8">
      <c r="A253" s="49"/>
      <c r="B253" s="38" t="s">
        <v>6</v>
      </c>
      <c r="C253" s="165" t="s">
        <v>9</v>
      </c>
      <c r="D253" s="51">
        <v>1</v>
      </c>
      <c r="E253" s="63"/>
      <c r="F253" s="20"/>
      <c r="G253" s="21">
        <v>0</v>
      </c>
    </row>
    <row r="254" spans="1:7" s="96" customFormat="1" ht="13.8">
      <c r="A254" s="49"/>
      <c r="B254" s="38" t="s">
        <v>108</v>
      </c>
      <c r="C254" s="165" t="s">
        <v>9</v>
      </c>
      <c r="D254" s="51">
        <v>1</v>
      </c>
      <c r="E254" s="63"/>
      <c r="F254" s="20"/>
      <c r="G254" s="21">
        <v>0</v>
      </c>
    </row>
    <row r="255" spans="1:7" s="96" customFormat="1" ht="13.8">
      <c r="A255" s="129"/>
      <c r="B255" s="130"/>
      <c r="C255" s="44"/>
      <c r="D255" s="45"/>
      <c r="E255" s="131"/>
      <c r="F255" s="131"/>
      <c r="G255" s="132"/>
    </row>
    <row r="256" spans="1:7" s="136" customFormat="1" ht="13.8">
      <c r="A256" s="133"/>
      <c r="B256" s="128"/>
      <c r="C256" s="77"/>
      <c r="D256" s="68"/>
      <c r="E256" s="134"/>
      <c r="F256" s="134"/>
      <c r="G256" s="135"/>
    </row>
    <row r="257" spans="1:7" s="136" customFormat="1" ht="13.8">
      <c r="A257" s="133"/>
      <c r="B257" s="262" t="s">
        <v>192</v>
      </c>
      <c r="C257" s="263"/>
      <c r="D257" s="263"/>
      <c r="E257" s="263"/>
      <c r="F257" s="263"/>
      <c r="G257" s="264"/>
    </row>
    <row r="258" spans="1:7" s="136" customFormat="1" ht="14.4" thickBot="1">
      <c r="A258" s="133"/>
      <c r="B258" s="128"/>
      <c r="C258" s="77"/>
      <c r="D258" s="68"/>
      <c r="E258" s="134"/>
      <c r="F258" s="134"/>
      <c r="G258" s="135"/>
    </row>
    <row r="259" spans="1:7" s="136" customFormat="1" ht="13.8">
      <c r="A259" s="166" t="s">
        <v>111</v>
      </c>
      <c r="B259" s="167" t="s">
        <v>112</v>
      </c>
      <c r="C259" s="168"/>
      <c r="D259" s="169"/>
      <c r="E259" s="170"/>
      <c r="F259" s="170"/>
      <c r="G259" s="171"/>
    </row>
    <row r="260" spans="1:7" s="136" customFormat="1" ht="13.8">
      <c r="A260" s="172"/>
      <c r="B260" s="130" t="s">
        <v>126</v>
      </c>
      <c r="C260" s="77"/>
      <c r="D260" s="68"/>
      <c r="E260" s="134"/>
      <c r="F260" s="134"/>
      <c r="G260" s="173">
        <v>0</v>
      </c>
    </row>
    <row r="261" spans="1:7" s="136" customFormat="1" ht="13.8">
      <c r="A261" s="160" t="s">
        <v>117</v>
      </c>
      <c r="B261" s="38" t="s">
        <v>197</v>
      </c>
      <c r="C261" s="77"/>
      <c r="D261" s="68"/>
      <c r="E261" s="134"/>
      <c r="F261" s="134"/>
      <c r="G261" s="173">
        <v>0</v>
      </c>
    </row>
    <row r="262" spans="1:7" s="136" customFormat="1" ht="13.8">
      <c r="A262" s="160" t="s">
        <v>124</v>
      </c>
      <c r="B262" s="38" t="s">
        <v>150</v>
      </c>
      <c r="C262" s="77"/>
      <c r="D262" s="68"/>
      <c r="E262" s="134"/>
      <c r="F262" s="134"/>
      <c r="G262" s="173">
        <v>0</v>
      </c>
    </row>
    <row r="263" spans="1:7" s="136" customFormat="1" ht="13.8">
      <c r="A263" s="160" t="s">
        <v>127</v>
      </c>
      <c r="B263" s="38" t="s">
        <v>128</v>
      </c>
      <c r="C263" s="77"/>
      <c r="D263" s="68"/>
      <c r="E263" s="134"/>
      <c r="F263" s="134"/>
      <c r="G263" s="173">
        <v>0</v>
      </c>
    </row>
    <row r="264" spans="1:7" s="136" customFormat="1" ht="13.8">
      <c r="A264" s="172"/>
      <c r="B264" s="174" t="s">
        <v>152</v>
      </c>
      <c r="C264" s="77"/>
      <c r="D264" s="68"/>
      <c r="E264" s="134"/>
      <c r="F264" s="134"/>
      <c r="G264" s="173">
        <v>0</v>
      </c>
    </row>
    <row r="265" spans="1:7" s="136" customFormat="1" ht="13.8">
      <c r="A265" s="172"/>
      <c r="B265" s="174" t="s">
        <v>153</v>
      </c>
      <c r="C265" s="77"/>
      <c r="D265" s="68"/>
      <c r="E265" s="134"/>
      <c r="F265" s="134"/>
      <c r="G265" s="173">
        <v>0</v>
      </c>
    </row>
    <row r="266" spans="1:7" s="136" customFormat="1" ht="14.4" thickBot="1">
      <c r="A266" s="175"/>
      <c r="B266" s="176"/>
      <c r="C266" s="177"/>
      <c r="D266" s="178"/>
      <c r="E266" s="179"/>
      <c r="F266" s="179"/>
      <c r="G266" s="180"/>
    </row>
    <row r="267" spans="1:7" s="136" customFormat="1" ht="13.8">
      <c r="A267" s="166" t="s">
        <v>106</v>
      </c>
      <c r="B267" s="181" t="s">
        <v>105</v>
      </c>
      <c r="C267" s="168"/>
      <c r="D267" s="169"/>
      <c r="E267" s="170"/>
      <c r="F267" s="170"/>
      <c r="G267" s="171"/>
    </row>
    <row r="268" spans="1:7" s="136" customFormat="1" ht="13.8">
      <c r="A268" s="182"/>
      <c r="B268" s="174" t="s">
        <v>107</v>
      </c>
      <c r="C268" s="161"/>
      <c r="D268" s="68"/>
      <c r="E268" s="134"/>
      <c r="F268" s="134"/>
      <c r="G268" s="173">
        <v>0</v>
      </c>
    </row>
    <row r="269" spans="1:7" s="136" customFormat="1" ht="14.4" thickBot="1">
      <c r="A269" s="183"/>
      <c r="B269" s="184"/>
      <c r="C269" s="185"/>
      <c r="D269" s="178"/>
      <c r="E269" s="179"/>
      <c r="F269" s="179"/>
      <c r="G269" s="180"/>
    </row>
    <row r="270" spans="1:7" s="136" customFormat="1" ht="13.8">
      <c r="A270" s="166" t="s">
        <v>34</v>
      </c>
      <c r="B270" s="181" t="s">
        <v>14</v>
      </c>
      <c r="C270" s="168"/>
      <c r="D270" s="169"/>
      <c r="E270" s="170"/>
      <c r="F270" s="170"/>
      <c r="G270" s="171"/>
    </row>
    <row r="271" spans="1:7" s="136" customFormat="1" ht="13.8">
      <c r="A271" s="182"/>
      <c r="B271" s="95" t="s">
        <v>83</v>
      </c>
      <c r="C271" s="161"/>
      <c r="D271" s="68"/>
      <c r="E271" s="134"/>
      <c r="F271" s="134"/>
      <c r="G271" s="173">
        <v>0</v>
      </c>
    </row>
    <row r="272" spans="1:7" ht="13.8">
      <c r="A272" s="186" t="s">
        <v>41</v>
      </c>
      <c r="B272" s="95" t="s">
        <v>84</v>
      </c>
      <c r="C272" s="161"/>
      <c r="D272" s="68"/>
      <c r="E272" s="134"/>
      <c r="F272" s="79"/>
      <c r="G272" s="187">
        <v>0</v>
      </c>
    </row>
    <row r="273" spans="1:7" s="11" customFormat="1" ht="14.1" customHeight="1">
      <c r="A273" s="186" t="s">
        <v>85</v>
      </c>
      <c r="B273" s="17" t="s">
        <v>195</v>
      </c>
      <c r="C273" s="44"/>
      <c r="D273" s="45"/>
      <c r="E273" s="44"/>
      <c r="F273" s="44"/>
      <c r="G273" s="46">
        <v>0</v>
      </c>
    </row>
    <row r="274" spans="1:7" s="11" customFormat="1" ht="14.1" customHeight="1">
      <c r="A274" s="188"/>
      <c r="B274" s="95" t="s">
        <v>89</v>
      </c>
      <c r="C274" s="162"/>
      <c r="D274" s="163"/>
      <c r="E274" s="162"/>
      <c r="F274" s="162"/>
      <c r="G274" s="189">
        <v>0</v>
      </c>
    </row>
    <row r="275" spans="1:7" s="11" customFormat="1" ht="14.1" customHeight="1" thickBot="1">
      <c r="A275" s="190"/>
      <c r="B275" s="191" t="s">
        <v>196</v>
      </c>
      <c r="C275" s="192"/>
      <c r="D275" s="193"/>
      <c r="E275" s="192"/>
      <c r="F275" s="192"/>
      <c r="G275" s="194">
        <v>0</v>
      </c>
    </row>
    <row r="276" spans="1:7">
      <c r="G276" s="15"/>
    </row>
    <row r="277" spans="1:7">
      <c r="G277" s="15"/>
    </row>
    <row r="278" spans="1:7" ht="13.8" thickBot="1"/>
    <row r="279" spans="1:7">
      <c r="A279" s="195"/>
      <c r="B279" s="196" t="s">
        <v>193</v>
      </c>
      <c r="C279" s="197"/>
      <c r="D279" s="198"/>
      <c r="E279" s="197"/>
      <c r="F279" s="197"/>
      <c r="G279" s="199">
        <v>0</v>
      </c>
    </row>
    <row r="280" spans="1:7" ht="13.8" thickBot="1">
      <c r="A280" s="190"/>
      <c r="B280" s="200" t="s">
        <v>194</v>
      </c>
      <c r="C280" s="201"/>
      <c r="D280" s="202"/>
      <c r="E280" s="201"/>
      <c r="F280" s="201"/>
      <c r="G280" s="203">
        <v>0</v>
      </c>
    </row>
  </sheetData>
  <mergeCells count="3">
    <mergeCell ref="C1:G1"/>
    <mergeCell ref="A2:B2"/>
    <mergeCell ref="B257:G257"/>
  </mergeCells>
  <phoneticPr fontId="59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59" orientation="portrait" horizontalDpi="2400" verticalDpi="2400" r:id="rId1"/>
  <headerFooter>
    <oddHeader>&amp;L&amp;"Calibri,Normal"&amp;9&amp;K000000CEA Grenoble
Aménagement 40.07 - 40.07F</oddHeader>
    <oddFooter>&amp;L&amp;9&amp;F&amp;R&amp;9&amp;P/&amp;N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57"/>
  <sheetViews>
    <sheetView showGridLines="0" workbookViewId="0">
      <selection activeCell="G10" sqref="G10"/>
    </sheetView>
  </sheetViews>
  <sheetFormatPr baseColWidth="10" defaultRowHeight="15.6"/>
  <cols>
    <col min="2" max="2" width="48.796875" style="271" customWidth="1"/>
    <col min="3" max="3" width="9.296875" style="266" bestFit="1" customWidth="1"/>
    <col min="4" max="4" width="16.69921875" style="270" customWidth="1"/>
  </cols>
  <sheetData>
    <row r="1" spans="2:4" ht="16.2" thickBot="1"/>
    <row r="2" spans="2:4" ht="21.6" thickBot="1">
      <c r="B2" s="317" t="s">
        <v>243</v>
      </c>
      <c r="C2" s="315"/>
      <c r="D2" s="316"/>
    </row>
    <row r="3" spans="2:4" ht="21.6" thickBot="1">
      <c r="B3" s="318"/>
      <c r="C3" s="319"/>
      <c r="D3" s="319"/>
    </row>
    <row r="4" spans="2:4" ht="31.2">
      <c r="B4" s="279" t="s">
        <v>199</v>
      </c>
      <c r="C4" s="280" t="s">
        <v>200</v>
      </c>
      <c r="D4" s="309" t="s">
        <v>239</v>
      </c>
    </row>
    <row r="5" spans="2:4">
      <c r="B5" s="283" t="s">
        <v>204</v>
      </c>
      <c r="C5" s="267"/>
      <c r="D5" s="284"/>
    </row>
    <row r="6" spans="2:4">
      <c r="B6" s="285" t="s">
        <v>205</v>
      </c>
      <c r="C6" s="265">
        <v>110</v>
      </c>
      <c r="D6" s="310"/>
    </row>
    <row r="7" spans="2:4">
      <c r="B7" s="287"/>
      <c r="C7" s="265">
        <v>90</v>
      </c>
      <c r="D7" s="310"/>
    </row>
    <row r="8" spans="2:4">
      <c r="B8" s="287"/>
      <c r="C8" s="265">
        <v>75</v>
      </c>
      <c r="D8" s="310"/>
    </row>
    <row r="9" spans="2:4">
      <c r="B9" s="287"/>
      <c r="C9" s="265">
        <v>63</v>
      </c>
      <c r="D9" s="310"/>
    </row>
    <row r="10" spans="2:4">
      <c r="B10" s="287"/>
      <c r="C10" s="265">
        <v>50</v>
      </c>
      <c r="D10" s="310"/>
    </row>
    <row r="11" spans="2:4">
      <c r="B11" s="287"/>
      <c r="C11" s="265">
        <v>40</v>
      </c>
      <c r="D11" s="310"/>
    </row>
    <row r="12" spans="2:4">
      <c r="B12" s="287"/>
      <c r="C12" s="265">
        <v>32</v>
      </c>
      <c r="D12" s="310"/>
    </row>
    <row r="13" spans="2:4">
      <c r="B13" s="287"/>
      <c r="C13" s="265">
        <v>25</v>
      </c>
      <c r="D13" s="310"/>
    </row>
    <row r="14" spans="2:4">
      <c r="B14" s="288"/>
      <c r="C14" s="265">
        <v>20</v>
      </c>
      <c r="D14" s="310"/>
    </row>
    <row r="15" spans="2:4">
      <c r="B15" s="285" t="s">
        <v>202</v>
      </c>
      <c r="C15" s="265">
        <v>110</v>
      </c>
      <c r="D15" s="310"/>
    </row>
    <row r="16" spans="2:4">
      <c r="B16" s="287"/>
      <c r="C16" s="265">
        <v>90</v>
      </c>
      <c r="D16" s="310"/>
    </row>
    <row r="17" spans="2:4">
      <c r="B17" s="287"/>
      <c r="C17" s="265">
        <v>75</v>
      </c>
      <c r="D17" s="310"/>
    </row>
    <row r="18" spans="2:4">
      <c r="B18" s="287"/>
      <c r="C18" s="265">
        <v>63</v>
      </c>
      <c r="D18" s="310"/>
    </row>
    <row r="19" spans="2:4">
      <c r="B19" s="287"/>
      <c r="C19" s="265">
        <v>50</v>
      </c>
      <c r="D19" s="310"/>
    </row>
    <row r="20" spans="2:4">
      <c r="B20" s="287"/>
      <c r="C20" s="265">
        <v>40</v>
      </c>
      <c r="D20" s="310"/>
    </row>
    <row r="21" spans="2:4">
      <c r="B21" s="287"/>
      <c r="C21" s="265">
        <v>32</v>
      </c>
      <c r="D21" s="310"/>
    </row>
    <row r="22" spans="2:4">
      <c r="B22" s="287"/>
      <c r="C22" s="265">
        <v>25</v>
      </c>
      <c r="D22" s="310"/>
    </row>
    <row r="23" spans="2:4">
      <c r="B23" s="288"/>
      <c r="C23" s="265">
        <v>20</v>
      </c>
      <c r="D23" s="310"/>
    </row>
    <row r="24" spans="2:4">
      <c r="B24" s="285" t="s">
        <v>203</v>
      </c>
      <c r="C24" s="265">
        <v>110</v>
      </c>
      <c r="D24" s="310"/>
    </row>
    <row r="25" spans="2:4">
      <c r="B25" s="287"/>
      <c r="C25" s="265">
        <v>90</v>
      </c>
      <c r="D25" s="310"/>
    </row>
    <row r="26" spans="2:4">
      <c r="B26" s="287"/>
      <c r="C26" s="265">
        <v>75</v>
      </c>
      <c r="D26" s="310"/>
    </row>
    <row r="27" spans="2:4">
      <c r="B27" s="287"/>
      <c r="C27" s="265">
        <v>63</v>
      </c>
      <c r="D27" s="310"/>
    </row>
    <row r="28" spans="2:4">
      <c r="B28" s="287"/>
      <c r="C28" s="265">
        <v>50</v>
      </c>
      <c r="D28" s="310"/>
    </row>
    <row r="29" spans="2:4">
      <c r="B29" s="287"/>
      <c r="C29" s="265">
        <v>40</v>
      </c>
      <c r="D29" s="310"/>
    </row>
    <row r="30" spans="2:4">
      <c r="B30" s="287"/>
      <c r="C30" s="265">
        <v>32</v>
      </c>
      <c r="D30" s="310"/>
    </row>
    <row r="31" spans="2:4">
      <c r="B31" s="287"/>
      <c r="C31" s="265">
        <v>25</v>
      </c>
      <c r="D31" s="310"/>
    </row>
    <row r="32" spans="2:4">
      <c r="B32" s="288"/>
      <c r="C32" s="265">
        <v>20</v>
      </c>
      <c r="D32" s="310"/>
    </row>
    <row r="33" spans="2:4">
      <c r="B33" s="285" t="s">
        <v>206</v>
      </c>
      <c r="C33" s="265">
        <v>110</v>
      </c>
      <c r="D33" s="310"/>
    </row>
    <row r="34" spans="2:4">
      <c r="B34" s="287"/>
      <c r="C34" s="265">
        <v>90</v>
      </c>
      <c r="D34" s="310"/>
    </row>
    <row r="35" spans="2:4">
      <c r="B35" s="287"/>
      <c r="C35" s="265">
        <v>75</v>
      </c>
      <c r="D35" s="310"/>
    </row>
    <row r="36" spans="2:4">
      <c r="B36" s="287"/>
      <c r="C36" s="265">
        <v>63</v>
      </c>
      <c r="D36" s="310"/>
    </row>
    <row r="37" spans="2:4">
      <c r="B37" s="287"/>
      <c r="C37" s="265">
        <v>50</v>
      </c>
      <c r="D37" s="310"/>
    </row>
    <row r="38" spans="2:4">
      <c r="B38" s="287"/>
      <c r="C38" s="265">
        <v>40</v>
      </c>
      <c r="D38" s="310"/>
    </row>
    <row r="39" spans="2:4">
      <c r="B39" s="287"/>
      <c r="C39" s="265">
        <v>32</v>
      </c>
      <c r="D39" s="310"/>
    </row>
    <row r="40" spans="2:4">
      <c r="B40" s="287"/>
      <c r="C40" s="265">
        <v>25</v>
      </c>
      <c r="D40" s="310"/>
    </row>
    <row r="41" spans="2:4">
      <c r="B41" s="288"/>
      <c r="C41" s="265">
        <v>20</v>
      </c>
      <c r="D41" s="310"/>
    </row>
    <row r="42" spans="2:4" ht="15.6" customHeight="1">
      <c r="B42" s="289" t="s">
        <v>207</v>
      </c>
      <c r="C42" s="265">
        <v>32</v>
      </c>
      <c r="D42" s="310"/>
    </row>
    <row r="43" spans="2:4">
      <c r="B43" s="290" t="s">
        <v>208</v>
      </c>
      <c r="C43" s="268"/>
      <c r="D43" s="291"/>
    </row>
    <row r="44" spans="2:4">
      <c r="B44" s="292" t="s">
        <v>205</v>
      </c>
      <c r="C44" s="265">
        <v>110</v>
      </c>
      <c r="D44" s="310"/>
    </row>
    <row r="45" spans="2:4">
      <c r="B45" s="293"/>
      <c r="C45" s="265">
        <v>90</v>
      </c>
      <c r="D45" s="310"/>
    </row>
    <row r="46" spans="2:4">
      <c r="B46" s="293"/>
      <c r="C46" s="265">
        <v>75</v>
      </c>
      <c r="D46" s="310"/>
    </row>
    <row r="47" spans="2:4">
      <c r="B47" s="293"/>
      <c r="C47" s="265">
        <v>63</v>
      </c>
      <c r="D47" s="310"/>
    </row>
    <row r="48" spans="2:4">
      <c r="B48" s="293"/>
      <c r="C48" s="265">
        <v>50</v>
      </c>
      <c r="D48" s="310"/>
    </row>
    <row r="49" spans="2:4">
      <c r="B49" s="293"/>
      <c r="C49" s="265">
        <v>40</v>
      </c>
      <c r="D49" s="310"/>
    </row>
    <row r="50" spans="2:4">
      <c r="B50" s="293"/>
      <c r="C50" s="265">
        <v>32</v>
      </c>
      <c r="D50" s="310"/>
    </row>
    <row r="51" spans="2:4">
      <c r="B51" s="293"/>
      <c r="C51" s="265">
        <v>25</v>
      </c>
      <c r="D51" s="310"/>
    </row>
    <row r="52" spans="2:4">
      <c r="B52" s="294"/>
      <c r="C52" s="265">
        <v>20</v>
      </c>
      <c r="D52" s="310"/>
    </row>
    <row r="53" spans="2:4">
      <c r="B53" s="292" t="s">
        <v>202</v>
      </c>
      <c r="C53" s="265">
        <v>110</v>
      </c>
      <c r="D53" s="310"/>
    </row>
    <row r="54" spans="2:4">
      <c r="B54" s="293"/>
      <c r="C54" s="265">
        <v>90</v>
      </c>
      <c r="D54" s="310"/>
    </row>
    <row r="55" spans="2:4">
      <c r="B55" s="293"/>
      <c r="C55" s="265">
        <v>75</v>
      </c>
      <c r="D55" s="310"/>
    </row>
    <row r="56" spans="2:4">
      <c r="B56" s="293"/>
      <c r="C56" s="265">
        <v>63</v>
      </c>
      <c r="D56" s="310"/>
    </row>
    <row r="57" spans="2:4">
      <c r="B57" s="293"/>
      <c r="C57" s="265">
        <v>50</v>
      </c>
      <c r="D57" s="310"/>
    </row>
    <row r="58" spans="2:4">
      <c r="B58" s="293"/>
      <c r="C58" s="265">
        <v>40</v>
      </c>
      <c r="D58" s="310"/>
    </row>
    <row r="59" spans="2:4">
      <c r="B59" s="293"/>
      <c r="C59" s="265">
        <v>32</v>
      </c>
      <c r="D59" s="310"/>
    </row>
    <row r="60" spans="2:4">
      <c r="B60" s="293"/>
      <c r="C60" s="265">
        <v>25</v>
      </c>
      <c r="D60" s="310"/>
    </row>
    <row r="61" spans="2:4">
      <c r="B61" s="294"/>
      <c r="C61" s="265">
        <v>20</v>
      </c>
      <c r="D61" s="310"/>
    </row>
    <row r="62" spans="2:4">
      <c r="B62" s="292" t="s">
        <v>203</v>
      </c>
      <c r="C62" s="265">
        <v>110</v>
      </c>
      <c r="D62" s="310"/>
    </row>
    <row r="63" spans="2:4">
      <c r="B63" s="293"/>
      <c r="C63" s="265">
        <v>90</v>
      </c>
      <c r="D63" s="310"/>
    </row>
    <row r="64" spans="2:4">
      <c r="B64" s="293"/>
      <c r="C64" s="265">
        <v>75</v>
      </c>
      <c r="D64" s="310"/>
    </row>
    <row r="65" spans="2:4">
      <c r="B65" s="293"/>
      <c r="C65" s="265">
        <v>63</v>
      </c>
      <c r="D65" s="310"/>
    </row>
    <row r="66" spans="2:4">
      <c r="B66" s="293"/>
      <c r="C66" s="265">
        <v>50</v>
      </c>
      <c r="D66" s="310"/>
    </row>
    <row r="67" spans="2:4">
      <c r="B67" s="293"/>
      <c r="C67" s="265">
        <v>40</v>
      </c>
      <c r="D67" s="310"/>
    </row>
    <row r="68" spans="2:4">
      <c r="B68" s="293"/>
      <c r="C68" s="265">
        <v>32</v>
      </c>
      <c r="D68" s="310"/>
    </row>
    <row r="69" spans="2:4">
      <c r="B69" s="293"/>
      <c r="C69" s="265">
        <v>25</v>
      </c>
      <c r="D69" s="310"/>
    </row>
    <row r="70" spans="2:4">
      <c r="B70" s="294"/>
      <c r="C70" s="265">
        <v>20</v>
      </c>
      <c r="D70" s="310"/>
    </row>
    <row r="71" spans="2:4">
      <c r="B71" s="292" t="s">
        <v>209</v>
      </c>
      <c r="C71" s="265">
        <v>110</v>
      </c>
      <c r="D71" s="310"/>
    </row>
    <row r="72" spans="2:4">
      <c r="B72" s="293"/>
      <c r="C72" s="265">
        <v>90</v>
      </c>
      <c r="D72" s="310"/>
    </row>
    <row r="73" spans="2:4">
      <c r="B73" s="293"/>
      <c r="C73" s="265">
        <v>75</v>
      </c>
      <c r="D73" s="310"/>
    </row>
    <row r="74" spans="2:4">
      <c r="B74" s="293"/>
      <c r="C74" s="265">
        <v>63</v>
      </c>
      <c r="D74" s="310"/>
    </row>
    <row r="75" spans="2:4">
      <c r="B75" s="293"/>
      <c r="C75" s="265">
        <v>50</v>
      </c>
      <c r="D75" s="310"/>
    </row>
    <row r="76" spans="2:4">
      <c r="B76" s="293"/>
      <c r="C76" s="265">
        <v>40</v>
      </c>
      <c r="D76" s="310"/>
    </row>
    <row r="77" spans="2:4">
      <c r="B77" s="293"/>
      <c r="C77" s="265">
        <v>32</v>
      </c>
      <c r="D77" s="310"/>
    </row>
    <row r="78" spans="2:4">
      <c r="B78" s="293"/>
      <c r="C78" s="265">
        <v>25</v>
      </c>
      <c r="D78" s="310"/>
    </row>
    <row r="79" spans="2:4">
      <c r="B79" s="294"/>
      <c r="C79" s="265">
        <v>20</v>
      </c>
      <c r="D79" s="310"/>
    </row>
    <row r="80" spans="2:4">
      <c r="B80" s="292" t="s">
        <v>207</v>
      </c>
      <c r="C80" s="265">
        <v>110</v>
      </c>
      <c r="D80" s="310"/>
    </row>
    <row r="81" spans="2:4">
      <c r="B81" s="293"/>
      <c r="C81" s="265">
        <v>90</v>
      </c>
      <c r="D81" s="310"/>
    </row>
    <row r="82" spans="2:4">
      <c r="B82" s="293"/>
      <c r="C82" s="265">
        <v>75</v>
      </c>
      <c r="D82" s="310"/>
    </row>
    <row r="83" spans="2:4">
      <c r="B83" s="293"/>
      <c r="C83" s="265">
        <v>63</v>
      </c>
      <c r="D83" s="310"/>
    </row>
    <row r="84" spans="2:4">
      <c r="B84" s="293"/>
      <c r="C84" s="265">
        <v>50</v>
      </c>
      <c r="D84" s="310"/>
    </row>
    <row r="85" spans="2:4">
      <c r="B85" s="293"/>
      <c r="C85" s="265">
        <v>40</v>
      </c>
      <c r="D85" s="310"/>
    </row>
    <row r="86" spans="2:4">
      <c r="B86" s="293"/>
      <c r="C86" s="265">
        <v>32</v>
      </c>
      <c r="D86" s="310"/>
    </row>
    <row r="87" spans="2:4">
      <c r="B87" s="293"/>
      <c r="C87" s="265">
        <v>25</v>
      </c>
      <c r="D87" s="310"/>
    </row>
    <row r="88" spans="2:4">
      <c r="B88" s="294"/>
      <c r="C88" s="265">
        <v>20</v>
      </c>
      <c r="D88" s="310"/>
    </row>
    <row r="89" spans="2:4">
      <c r="B89" s="292" t="s">
        <v>210</v>
      </c>
      <c r="C89" s="265">
        <v>110</v>
      </c>
      <c r="D89" s="310"/>
    </row>
    <row r="90" spans="2:4">
      <c r="B90" s="293"/>
      <c r="C90" s="265">
        <v>90</v>
      </c>
      <c r="D90" s="310"/>
    </row>
    <row r="91" spans="2:4">
      <c r="B91" s="293"/>
      <c r="C91" s="265">
        <v>75</v>
      </c>
      <c r="D91" s="310"/>
    </row>
    <row r="92" spans="2:4">
      <c r="B92" s="293"/>
      <c r="C92" s="265">
        <v>63</v>
      </c>
      <c r="D92" s="310"/>
    </row>
    <row r="93" spans="2:4">
      <c r="B93" s="293"/>
      <c r="C93" s="265">
        <v>50</v>
      </c>
      <c r="D93" s="310"/>
    </row>
    <row r="94" spans="2:4">
      <c r="B94" s="293"/>
      <c r="C94" s="265">
        <v>40</v>
      </c>
      <c r="D94" s="310"/>
    </row>
    <row r="95" spans="2:4">
      <c r="B95" s="293"/>
      <c r="C95" s="265">
        <v>32</v>
      </c>
      <c r="D95" s="310"/>
    </row>
    <row r="96" spans="2:4">
      <c r="B96" s="293"/>
      <c r="C96" s="265">
        <v>25</v>
      </c>
      <c r="D96" s="310"/>
    </row>
    <row r="97" spans="2:4">
      <c r="B97" s="294"/>
      <c r="C97" s="265">
        <v>20</v>
      </c>
      <c r="D97" s="310"/>
    </row>
    <row r="98" spans="2:4">
      <c r="B98" s="292" t="s">
        <v>211</v>
      </c>
      <c r="C98" s="265">
        <v>110</v>
      </c>
      <c r="D98" s="310"/>
    </row>
    <row r="99" spans="2:4">
      <c r="B99" s="293"/>
      <c r="C99" s="265">
        <v>90</v>
      </c>
      <c r="D99" s="310"/>
    </row>
    <row r="100" spans="2:4">
      <c r="B100" s="293"/>
      <c r="C100" s="265">
        <v>75</v>
      </c>
      <c r="D100" s="310"/>
    </row>
    <row r="101" spans="2:4">
      <c r="B101" s="293"/>
      <c r="C101" s="265">
        <v>63</v>
      </c>
      <c r="D101" s="310"/>
    </row>
    <row r="102" spans="2:4">
      <c r="B102" s="293"/>
      <c r="C102" s="265">
        <v>50</v>
      </c>
      <c r="D102" s="310"/>
    </row>
    <row r="103" spans="2:4">
      <c r="B103" s="293"/>
      <c r="C103" s="265">
        <v>40</v>
      </c>
      <c r="D103" s="310"/>
    </row>
    <row r="104" spans="2:4">
      <c r="B104" s="293"/>
      <c r="C104" s="265">
        <v>32</v>
      </c>
      <c r="D104" s="310"/>
    </row>
    <row r="105" spans="2:4">
      <c r="B105" s="293"/>
      <c r="C105" s="265">
        <v>25</v>
      </c>
      <c r="D105" s="310"/>
    </row>
    <row r="106" spans="2:4">
      <c r="B106" s="294"/>
      <c r="C106" s="265">
        <v>20</v>
      </c>
      <c r="D106" s="310"/>
    </row>
    <row r="107" spans="2:4">
      <c r="B107" s="295" t="s">
        <v>212</v>
      </c>
      <c r="C107" s="265" t="s">
        <v>213</v>
      </c>
      <c r="D107" s="310"/>
    </row>
    <row r="108" spans="2:4">
      <c r="B108" s="295"/>
      <c r="C108" s="265" t="s">
        <v>214</v>
      </c>
      <c r="D108" s="310"/>
    </row>
    <row r="109" spans="2:4">
      <c r="B109" s="295"/>
      <c r="C109" s="265" t="s">
        <v>215</v>
      </c>
      <c r="D109" s="310"/>
    </row>
    <row r="110" spans="2:4">
      <c r="B110" s="295"/>
      <c r="C110" s="265" t="s">
        <v>216</v>
      </c>
      <c r="D110" s="310"/>
    </row>
    <row r="111" spans="2:4">
      <c r="B111" s="295"/>
      <c r="C111" s="265" t="s">
        <v>217</v>
      </c>
      <c r="D111" s="310"/>
    </row>
    <row r="112" spans="2:4">
      <c r="B112" s="295"/>
      <c r="C112" s="265" t="s">
        <v>218</v>
      </c>
      <c r="D112" s="310"/>
    </row>
    <row r="113" spans="2:4">
      <c r="B113" s="295"/>
      <c r="C113" s="265" t="s">
        <v>219</v>
      </c>
      <c r="D113" s="310"/>
    </row>
    <row r="114" spans="2:4">
      <c r="B114" s="295"/>
      <c r="C114" s="265" t="s">
        <v>220</v>
      </c>
      <c r="D114" s="310"/>
    </row>
    <row r="115" spans="2:4">
      <c r="B115" s="295"/>
      <c r="C115" s="265" t="s">
        <v>221</v>
      </c>
      <c r="D115" s="310"/>
    </row>
    <row r="116" spans="2:4">
      <c r="B116" s="295"/>
      <c r="C116" s="265" t="s">
        <v>222</v>
      </c>
      <c r="D116" s="310"/>
    </row>
    <row r="117" spans="2:4">
      <c r="B117" s="295"/>
      <c r="C117" s="265" t="s">
        <v>223</v>
      </c>
      <c r="D117" s="310"/>
    </row>
    <row r="118" spans="2:4">
      <c r="B118" s="295"/>
      <c r="C118" s="265" t="s">
        <v>224</v>
      </c>
      <c r="D118" s="310"/>
    </row>
    <row r="119" spans="2:4">
      <c r="B119" s="295"/>
      <c r="C119" s="265" t="s">
        <v>225</v>
      </c>
      <c r="D119" s="310"/>
    </row>
    <row r="120" spans="2:4">
      <c r="B120" s="295"/>
      <c r="C120" s="265" t="s">
        <v>226</v>
      </c>
      <c r="D120" s="310"/>
    </row>
    <row r="121" spans="2:4">
      <c r="B121" s="295"/>
      <c r="C121" s="265" t="s">
        <v>227</v>
      </c>
      <c r="D121" s="310"/>
    </row>
    <row r="122" spans="2:4">
      <c r="B122" s="295"/>
      <c r="C122" s="265" t="s">
        <v>228</v>
      </c>
      <c r="D122" s="310"/>
    </row>
    <row r="123" spans="2:4">
      <c r="B123" s="295"/>
      <c r="C123" s="265" t="s">
        <v>229</v>
      </c>
      <c r="D123" s="310"/>
    </row>
    <row r="124" spans="2:4">
      <c r="B124" s="295"/>
      <c r="C124" s="265" t="s">
        <v>230</v>
      </c>
      <c r="D124" s="310"/>
    </row>
    <row r="125" spans="2:4">
      <c r="B125" s="295"/>
      <c r="C125" s="265" t="s">
        <v>231</v>
      </c>
      <c r="D125" s="310"/>
    </row>
    <row r="126" spans="2:4">
      <c r="B126" s="295"/>
      <c r="C126" s="265" t="s">
        <v>232</v>
      </c>
      <c r="D126" s="310"/>
    </row>
    <row r="127" spans="2:4">
      <c r="B127" s="295" t="s">
        <v>233</v>
      </c>
      <c r="C127" s="265" t="s">
        <v>213</v>
      </c>
      <c r="D127" s="310"/>
    </row>
    <row r="128" spans="2:4">
      <c r="B128" s="295"/>
      <c r="C128" s="265" t="s">
        <v>214</v>
      </c>
      <c r="D128" s="310"/>
    </row>
    <row r="129" spans="2:4">
      <c r="B129" s="295"/>
      <c r="C129" s="265" t="s">
        <v>215</v>
      </c>
      <c r="D129" s="310"/>
    </row>
    <row r="130" spans="2:4">
      <c r="B130" s="295"/>
      <c r="C130" s="265" t="s">
        <v>216</v>
      </c>
      <c r="D130" s="310"/>
    </row>
    <row r="131" spans="2:4">
      <c r="B131" s="295"/>
      <c r="C131" s="265" t="s">
        <v>217</v>
      </c>
      <c r="D131" s="310"/>
    </row>
    <row r="132" spans="2:4">
      <c r="B132" s="295"/>
      <c r="C132" s="265" t="s">
        <v>218</v>
      </c>
      <c r="D132" s="310"/>
    </row>
    <row r="133" spans="2:4">
      <c r="B133" s="295"/>
      <c r="C133" s="265" t="s">
        <v>219</v>
      </c>
      <c r="D133" s="310"/>
    </row>
    <row r="134" spans="2:4">
      <c r="B134" s="295"/>
      <c r="C134" s="265" t="s">
        <v>220</v>
      </c>
      <c r="D134" s="310"/>
    </row>
    <row r="135" spans="2:4">
      <c r="B135" s="295"/>
      <c r="C135" s="265" t="s">
        <v>221</v>
      </c>
      <c r="D135" s="310"/>
    </row>
    <row r="136" spans="2:4">
      <c r="B136" s="295"/>
      <c r="C136" s="265" t="s">
        <v>222</v>
      </c>
      <c r="D136" s="310"/>
    </row>
    <row r="137" spans="2:4">
      <c r="B137" s="295"/>
      <c r="C137" s="265" t="s">
        <v>223</v>
      </c>
      <c r="D137" s="310"/>
    </row>
    <row r="138" spans="2:4">
      <c r="B138" s="295"/>
      <c r="C138" s="265" t="s">
        <v>224</v>
      </c>
      <c r="D138" s="310"/>
    </row>
    <row r="139" spans="2:4">
      <c r="B139" s="295"/>
      <c r="C139" s="265" t="s">
        <v>225</v>
      </c>
      <c r="D139" s="310"/>
    </row>
    <row r="140" spans="2:4">
      <c r="B140" s="295"/>
      <c r="C140" s="265" t="s">
        <v>226</v>
      </c>
      <c r="D140" s="310"/>
    </row>
    <row r="141" spans="2:4">
      <c r="B141" s="295"/>
      <c r="C141" s="265" t="s">
        <v>227</v>
      </c>
      <c r="D141" s="310"/>
    </row>
    <row r="142" spans="2:4">
      <c r="B142" s="295"/>
      <c r="C142" s="265" t="s">
        <v>228</v>
      </c>
      <c r="D142" s="310"/>
    </row>
    <row r="143" spans="2:4">
      <c r="B143" s="295"/>
      <c r="C143" s="265" t="s">
        <v>229</v>
      </c>
      <c r="D143" s="310"/>
    </row>
    <row r="144" spans="2:4">
      <c r="B144" s="295"/>
      <c r="C144" s="265" t="s">
        <v>230</v>
      </c>
      <c r="D144" s="310"/>
    </row>
    <row r="145" spans="2:4">
      <c r="B145" s="295"/>
      <c r="C145" s="265" t="s">
        <v>231</v>
      </c>
      <c r="D145" s="310"/>
    </row>
    <row r="146" spans="2:4">
      <c r="B146" s="295"/>
      <c r="C146" s="265" t="s">
        <v>232</v>
      </c>
      <c r="D146" s="310"/>
    </row>
    <row r="147" spans="2:4">
      <c r="B147" s="296" t="s">
        <v>10</v>
      </c>
      <c r="C147" s="269"/>
      <c r="D147" s="297"/>
    </row>
    <row r="148" spans="2:4">
      <c r="B148" s="298" t="s">
        <v>234</v>
      </c>
      <c r="C148" s="265">
        <v>110</v>
      </c>
      <c r="D148" s="310"/>
    </row>
    <row r="149" spans="2:4">
      <c r="B149" s="298"/>
      <c r="C149" s="265">
        <v>90</v>
      </c>
      <c r="D149" s="310"/>
    </row>
    <row r="150" spans="2:4">
      <c r="B150" s="298"/>
      <c r="C150" s="265">
        <v>75</v>
      </c>
      <c r="D150" s="310"/>
    </row>
    <row r="151" spans="2:4">
      <c r="B151" s="298"/>
      <c r="C151" s="265">
        <v>63</v>
      </c>
      <c r="D151" s="310"/>
    </row>
    <row r="152" spans="2:4">
      <c r="B152" s="298"/>
      <c r="C152" s="265">
        <v>50</v>
      </c>
      <c r="D152" s="310"/>
    </row>
    <row r="153" spans="2:4">
      <c r="B153" s="298"/>
      <c r="C153" s="265">
        <v>40</v>
      </c>
      <c r="D153" s="310"/>
    </row>
    <row r="154" spans="2:4">
      <c r="B154" s="298"/>
      <c r="C154" s="265">
        <v>32</v>
      </c>
      <c r="D154" s="310"/>
    </row>
    <row r="155" spans="2:4">
      <c r="B155" s="298"/>
      <c r="C155" s="265">
        <v>25</v>
      </c>
      <c r="D155" s="310"/>
    </row>
    <row r="156" spans="2:4" ht="16.2" thickBot="1">
      <c r="B156" s="311"/>
      <c r="C156" s="312">
        <v>20</v>
      </c>
      <c r="D156" s="313"/>
    </row>
    <row r="157" spans="2:4">
      <c r="B157" s="314"/>
      <c r="C157" s="273"/>
      <c r="D157" s="274"/>
    </row>
  </sheetData>
  <mergeCells count="18">
    <mergeCell ref="B2:D2"/>
    <mergeCell ref="B98:B106"/>
    <mergeCell ref="B107:B126"/>
    <mergeCell ref="B127:B146"/>
    <mergeCell ref="B147:D147"/>
    <mergeCell ref="B148:B156"/>
    <mergeCell ref="B44:B52"/>
    <mergeCell ref="B53:B61"/>
    <mergeCell ref="B62:B70"/>
    <mergeCell ref="B71:B79"/>
    <mergeCell ref="B80:B88"/>
    <mergeCell ref="B89:B97"/>
    <mergeCell ref="B5:D5"/>
    <mergeCell ref="B6:B14"/>
    <mergeCell ref="B15:B23"/>
    <mergeCell ref="B24:B32"/>
    <mergeCell ref="B33:B41"/>
    <mergeCell ref="B43:D4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0"/>
  <sheetViews>
    <sheetView showGridLines="0" workbookViewId="0">
      <selection activeCell="E6" sqref="E6"/>
    </sheetView>
  </sheetViews>
  <sheetFormatPr baseColWidth="10" defaultRowHeight="15.6"/>
  <cols>
    <col min="2" max="2" width="48.796875" style="271" customWidth="1"/>
    <col min="3" max="3" width="9.296875" style="266" bestFit="1" customWidth="1"/>
    <col min="4" max="4" width="9" style="266" bestFit="1" customWidth="1"/>
    <col min="5" max="6" width="16.69921875" style="270" customWidth="1"/>
  </cols>
  <sheetData>
    <row r="1" spans="2:6" ht="16.2" thickBot="1"/>
    <row r="2" spans="2:6" ht="21.6" thickBot="1">
      <c r="B2" s="320" t="s">
        <v>242</v>
      </c>
      <c r="C2" s="321"/>
      <c r="D2" s="321"/>
      <c r="E2" s="321"/>
      <c r="F2" s="322"/>
    </row>
    <row r="3" spans="2:6" ht="16.2" thickBot="1"/>
    <row r="4" spans="2:6" ht="31.2">
      <c r="B4" s="279" t="s">
        <v>199</v>
      </c>
      <c r="C4" s="280" t="s">
        <v>200</v>
      </c>
      <c r="D4" s="280" t="s">
        <v>201</v>
      </c>
      <c r="E4" s="281" t="s">
        <v>239</v>
      </c>
      <c r="F4" s="282" t="s">
        <v>237</v>
      </c>
    </row>
    <row r="5" spans="2:6">
      <c r="B5" s="283" t="s">
        <v>204</v>
      </c>
      <c r="C5" s="267"/>
      <c r="D5" s="267"/>
      <c r="E5" s="267"/>
      <c r="F5" s="284"/>
    </row>
    <row r="6" spans="2:6">
      <c r="B6" s="285" t="s">
        <v>205</v>
      </c>
      <c r="C6" s="265">
        <v>110</v>
      </c>
      <c r="D6" s="265">
        <v>1</v>
      </c>
      <c r="E6" s="272"/>
      <c r="F6" s="286">
        <f>D6*E6</f>
        <v>0</v>
      </c>
    </row>
    <row r="7" spans="2:6">
      <c r="B7" s="287"/>
      <c r="C7" s="265">
        <v>90</v>
      </c>
      <c r="D7" s="265">
        <v>1</v>
      </c>
      <c r="E7" s="272"/>
      <c r="F7" s="286">
        <f t="shared" ref="F7:F41" si="0">D7*E7</f>
        <v>0</v>
      </c>
    </row>
    <row r="8" spans="2:6">
      <c r="B8" s="287"/>
      <c r="C8" s="265">
        <v>75</v>
      </c>
      <c r="D8" s="265">
        <v>1</v>
      </c>
      <c r="E8" s="272"/>
      <c r="F8" s="286">
        <f t="shared" si="0"/>
        <v>0</v>
      </c>
    </row>
    <row r="9" spans="2:6">
      <c r="B9" s="287"/>
      <c r="C9" s="265">
        <v>63</v>
      </c>
      <c r="D9" s="265">
        <v>1</v>
      </c>
      <c r="E9" s="272"/>
      <c r="F9" s="286">
        <f t="shared" si="0"/>
        <v>0</v>
      </c>
    </row>
    <row r="10" spans="2:6">
      <c r="B10" s="287"/>
      <c r="C10" s="265">
        <v>50</v>
      </c>
      <c r="D10" s="265">
        <v>1</v>
      </c>
      <c r="E10" s="272"/>
      <c r="F10" s="286">
        <f t="shared" si="0"/>
        <v>0</v>
      </c>
    </row>
    <row r="11" spans="2:6">
      <c r="B11" s="287"/>
      <c r="C11" s="265">
        <v>40</v>
      </c>
      <c r="D11" s="265">
        <v>1</v>
      </c>
      <c r="E11" s="272"/>
      <c r="F11" s="286">
        <f t="shared" si="0"/>
        <v>0</v>
      </c>
    </row>
    <row r="12" spans="2:6">
      <c r="B12" s="287"/>
      <c r="C12" s="265">
        <v>32</v>
      </c>
      <c r="D12" s="265">
        <v>1</v>
      </c>
      <c r="E12" s="272"/>
      <c r="F12" s="286">
        <f t="shared" si="0"/>
        <v>0</v>
      </c>
    </row>
    <row r="13" spans="2:6">
      <c r="B13" s="287"/>
      <c r="C13" s="265">
        <v>25</v>
      </c>
      <c r="D13" s="265">
        <v>1</v>
      </c>
      <c r="E13" s="272"/>
      <c r="F13" s="286">
        <f t="shared" si="0"/>
        <v>0</v>
      </c>
    </row>
    <row r="14" spans="2:6">
      <c r="B14" s="288"/>
      <c r="C14" s="265">
        <v>20</v>
      </c>
      <c r="D14" s="265">
        <v>1</v>
      </c>
      <c r="E14" s="272"/>
      <c r="F14" s="286">
        <f t="shared" si="0"/>
        <v>0</v>
      </c>
    </row>
    <row r="15" spans="2:6">
      <c r="B15" s="285" t="s">
        <v>202</v>
      </c>
      <c r="C15" s="265">
        <v>110</v>
      </c>
      <c r="D15" s="265">
        <v>1</v>
      </c>
      <c r="E15" s="272"/>
      <c r="F15" s="286">
        <f t="shared" si="0"/>
        <v>0</v>
      </c>
    </row>
    <row r="16" spans="2:6">
      <c r="B16" s="287"/>
      <c r="C16" s="265">
        <v>90</v>
      </c>
      <c r="D16" s="265">
        <v>1</v>
      </c>
      <c r="E16" s="272"/>
      <c r="F16" s="286">
        <f t="shared" si="0"/>
        <v>0</v>
      </c>
    </row>
    <row r="17" spans="2:6">
      <c r="B17" s="287"/>
      <c r="C17" s="265">
        <v>75</v>
      </c>
      <c r="D17" s="265">
        <v>1</v>
      </c>
      <c r="E17" s="272"/>
      <c r="F17" s="286">
        <f t="shared" si="0"/>
        <v>0</v>
      </c>
    </row>
    <row r="18" spans="2:6">
      <c r="B18" s="287"/>
      <c r="C18" s="265">
        <v>63</v>
      </c>
      <c r="D18" s="265">
        <v>1</v>
      </c>
      <c r="E18" s="272"/>
      <c r="F18" s="286">
        <f t="shared" si="0"/>
        <v>0</v>
      </c>
    </row>
    <row r="19" spans="2:6">
      <c r="B19" s="287"/>
      <c r="C19" s="265">
        <v>50</v>
      </c>
      <c r="D19" s="265">
        <v>1</v>
      </c>
      <c r="E19" s="272"/>
      <c r="F19" s="286">
        <f t="shared" si="0"/>
        <v>0</v>
      </c>
    </row>
    <row r="20" spans="2:6">
      <c r="B20" s="287"/>
      <c r="C20" s="265">
        <v>40</v>
      </c>
      <c r="D20" s="265">
        <v>1</v>
      </c>
      <c r="E20" s="272"/>
      <c r="F20" s="286">
        <f t="shared" si="0"/>
        <v>0</v>
      </c>
    </row>
    <row r="21" spans="2:6">
      <c r="B21" s="287"/>
      <c r="C21" s="265">
        <v>32</v>
      </c>
      <c r="D21" s="265">
        <v>1</v>
      </c>
      <c r="E21" s="272"/>
      <c r="F21" s="286">
        <f t="shared" si="0"/>
        <v>0</v>
      </c>
    </row>
    <row r="22" spans="2:6">
      <c r="B22" s="287"/>
      <c r="C22" s="265">
        <v>25</v>
      </c>
      <c r="D22" s="265">
        <v>1</v>
      </c>
      <c r="E22" s="272"/>
      <c r="F22" s="286">
        <f t="shared" si="0"/>
        <v>0</v>
      </c>
    </row>
    <row r="23" spans="2:6">
      <c r="B23" s="288"/>
      <c r="C23" s="265">
        <v>20</v>
      </c>
      <c r="D23" s="265">
        <v>1</v>
      </c>
      <c r="E23" s="272"/>
      <c r="F23" s="286">
        <f t="shared" si="0"/>
        <v>0</v>
      </c>
    </row>
    <row r="24" spans="2:6">
      <c r="B24" s="285" t="s">
        <v>203</v>
      </c>
      <c r="C24" s="265">
        <v>110</v>
      </c>
      <c r="D24" s="265">
        <v>1</v>
      </c>
      <c r="E24" s="272"/>
      <c r="F24" s="286">
        <f t="shared" si="0"/>
        <v>0</v>
      </c>
    </row>
    <row r="25" spans="2:6">
      <c r="B25" s="287"/>
      <c r="C25" s="265">
        <v>90</v>
      </c>
      <c r="D25" s="265">
        <v>1</v>
      </c>
      <c r="E25" s="272"/>
      <c r="F25" s="286">
        <f t="shared" si="0"/>
        <v>0</v>
      </c>
    </row>
    <row r="26" spans="2:6">
      <c r="B26" s="287"/>
      <c r="C26" s="265">
        <v>75</v>
      </c>
      <c r="D26" s="265">
        <v>1</v>
      </c>
      <c r="E26" s="272"/>
      <c r="F26" s="286">
        <f t="shared" si="0"/>
        <v>0</v>
      </c>
    </row>
    <row r="27" spans="2:6">
      <c r="B27" s="287"/>
      <c r="C27" s="265">
        <v>63</v>
      </c>
      <c r="D27" s="265">
        <v>1</v>
      </c>
      <c r="E27" s="272"/>
      <c r="F27" s="286">
        <f t="shared" si="0"/>
        <v>0</v>
      </c>
    </row>
    <row r="28" spans="2:6">
      <c r="B28" s="287"/>
      <c r="C28" s="265">
        <v>50</v>
      </c>
      <c r="D28" s="265">
        <v>1</v>
      </c>
      <c r="E28" s="272"/>
      <c r="F28" s="286">
        <f t="shared" si="0"/>
        <v>0</v>
      </c>
    </row>
    <row r="29" spans="2:6">
      <c r="B29" s="287"/>
      <c r="C29" s="265">
        <v>40</v>
      </c>
      <c r="D29" s="265">
        <v>1</v>
      </c>
      <c r="E29" s="272"/>
      <c r="F29" s="286">
        <f t="shared" si="0"/>
        <v>0</v>
      </c>
    </row>
    <row r="30" spans="2:6">
      <c r="B30" s="287"/>
      <c r="C30" s="265">
        <v>32</v>
      </c>
      <c r="D30" s="265">
        <v>1</v>
      </c>
      <c r="E30" s="272"/>
      <c r="F30" s="286">
        <f t="shared" si="0"/>
        <v>0</v>
      </c>
    </row>
    <row r="31" spans="2:6">
      <c r="B31" s="287"/>
      <c r="C31" s="265">
        <v>25</v>
      </c>
      <c r="D31" s="265">
        <v>1</v>
      </c>
      <c r="E31" s="272"/>
      <c r="F31" s="286">
        <f t="shared" si="0"/>
        <v>0</v>
      </c>
    </row>
    <row r="32" spans="2:6">
      <c r="B32" s="288"/>
      <c r="C32" s="265">
        <v>20</v>
      </c>
      <c r="D32" s="265">
        <v>1</v>
      </c>
      <c r="E32" s="272"/>
      <c r="F32" s="286">
        <f t="shared" si="0"/>
        <v>0</v>
      </c>
    </row>
    <row r="33" spans="2:6">
      <c r="B33" s="285" t="s">
        <v>206</v>
      </c>
      <c r="C33" s="265">
        <v>110</v>
      </c>
      <c r="D33" s="265">
        <v>1</v>
      </c>
      <c r="E33" s="272"/>
      <c r="F33" s="286">
        <f t="shared" si="0"/>
        <v>0</v>
      </c>
    </row>
    <row r="34" spans="2:6">
      <c r="B34" s="287"/>
      <c r="C34" s="265">
        <v>90</v>
      </c>
      <c r="D34" s="265">
        <v>1</v>
      </c>
      <c r="E34" s="272"/>
      <c r="F34" s="286">
        <f t="shared" si="0"/>
        <v>0</v>
      </c>
    </row>
    <row r="35" spans="2:6">
      <c r="B35" s="287"/>
      <c r="C35" s="265">
        <v>75</v>
      </c>
      <c r="D35" s="265">
        <v>1</v>
      </c>
      <c r="E35" s="272"/>
      <c r="F35" s="286">
        <f t="shared" si="0"/>
        <v>0</v>
      </c>
    </row>
    <row r="36" spans="2:6">
      <c r="B36" s="287"/>
      <c r="C36" s="265">
        <v>63</v>
      </c>
      <c r="D36" s="265">
        <v>1</v>
      </c>
      <c r="E36" s="272"/>
      <c r="F36" s="286">
        <f t="shared" si="0"/>
        <v>0</v>
      </c>
    </row>
    <row r="37" spans="2:6">
      <c r="B37" s="287"/>
      <c r="C37" s="265">
        <v>50</v>
      </c>
      <c r="D37" s="265">
        <v>1</v>
      </c>
      <c r="E37" s="272"/>
      <c r="F37" s="286">
        <f t="shared" si="0"/>
        <v>0</v>
      </c>
    </row>
    <row r="38" spans="2:6">
      <c r="B38" s="287"/>
      <c r="C38" s="265">
        <v>40</v>
      </c>
      <c r="D38" s="265">
        <v>1</v>
      </c>
      <c r="E38" s="272"/>
      <c r="F38" s="286">
        <f t="shared" si="0"/>
        <v>0</v>
      </c>
    </row>
    <row r="39" spans="2:6">
      <c r="B39" s="287"/>
      <c r="C39" s="265">
        <v>32</v>
      </c>
      <c r="D39" s="265">
        <v>1</v>
      </c>
      <c r="E39" s="272"/>
      <c r="F39" s="286">
        <f t="shared" si="0"/>
        <v>0</v>
      </c>
    </row>
    <row r="40" spans="2:6">
      <c r="B40" s="287"/>
      <c r="C40" s="265">
        <v>25</v>
      </c>
      <c r="D40" s="265">
        <v>1</v>
      </c>
      <c r="E40" s="272"/>
      <c r="F40" s="286">
        <f t="shared" si="0"/>
        <v>0</v>
      </c>
    </row>
    <row r="41" spans="2:6">
      <c r="B41" s="288"/>
      <c r="C41" s="265">
        <v>20</v>
      </c>
      <c r="D41" s="265">
        <v>1</v>
      </c>
      <c r="E41" s="272"/>
      <c r="F41" s="286">
        <f t="shared" si="0"/>
        <v>0</v>
      </c>
    </row>
    <row r="42" spans="2:6" ht="15.6" customHeight="1">
      <c r="B42" s="289" t="s">
        <v>207</v>
      </c>
      <c r="C42" s="265">
        <v>32</v>
      </c>
      <c r="D42" s="265">
        <v>1</v>
      </c>
      <c r="E42" s="272"/>
      <c r="F42" s="286">
        <f>D42*E42</f>
        <v>0</v>
      </c>
    </row>
    <row r="43" spans="2:6">
      <c r="B43" s="290" t="s">
        <v>208</v>
      </c>
      <c r="C43" s="268"/>
      <c r="D43" s="268"/>
      <c r="E43" s="268"/>
      <c r="F43" s="291"/>
    </row>
    <row r="44" spans="2:6">
      <c r="B44" s="292" t="s">
        <v>205</v>
      </c>
      <c r="C44" s="265">
        <v>110</v>
      </c>
      <c r="D44" s="265">
        <v>1</v>
      </c>
      <c r="E44" s="272"/>
      <c r="F44" s="286">
        <f>D44*E44</f>
        <v>0</v>
      </c>
    </row>
    <row r="45" spans="2:6">
      <c r="B45" s="293"/>
      <c r="C45" s="265">
        <v>90</v>
      </c>
      <c r="D45" s="265">
        <v>1</v>
      </c>
      <c r="E45" s="272"/>
      <c r="F45" s="286">
        <f t="shared" ref="F45:F108" si="1">D45*E45</f>
        <v>0</v>
      </c>
    </row>
    <row r="46" spans="2:6">
      <c r="B46" s="293"/>
      <c r="C46" s="265">
        <v>75</v>
      </c>
      <c r="D46" s="265">
        <v>1</v>
      </c>
      <c r="E46" s="272"/>
      <c r="F46" s="286">
        <f t="shared" si="1"/>
        <v>0</v>
      </c>
    </row>
    <row r="47" spans="2:6">
      <c r="B47" s="293"/>
      <c r="C47" s="265">
        <v>63</v>
      </c>
      <c r="D47" s="265">
        <v>1</v>
      </c>
      <c r="E47" s="272"/>
      <c r="F47" s="286">
        <f t="shared" si="1"/>
        <v>0</v>
      </c>
    </row>
    <row r="48" spans="2:6">
      <c r="B48" s="293"/>
      <c r="C48" s="265">
        <v>50</v>
      </c>
      <c r="D48" s="265">
        <v>1</v>
      </c>
      <c r="E48" s="272"/>
      <c r="F48" s="286">
        <f t="shared" si="1"/>
        <v>0</v>
      </c>
    </row>
    <row r="49" spans="2:6">
      <c r="B49" s="293"/>
      <c r="C49" s="265">
        <v>40</v>
      </c>
      <c r="D49" s="265">
        <v>1</v>
      </c>
      <c r="E49" s="272"/>
      <c r="F49" s="286">
        <f t="shared" si="1"/>
        <v>0</v>
      </c>
    </row>
    <row r="50" spans="2:6">
      <c r="B50" s="293"/>
      <c r="C50" s="265">
        <v>32</v>
      </c>
      <c r="D50" s="265">
        <v>1</v>
      </c>
      <c r="E50" s="272"/>
      <c r="F50" s="286">
        <f t="shared" si="1"/>
        <v>0</v>
      </c>
    </row>
    <row r="51" spans="2:6">
      <c r="B51" s="293"/>
      <c r="C51" s="265">
        <v>25</v>
      </c>
      <c r="D51" s="265">
        <v>1</v>
      </c>
      <c r="E51" s="272"/>
      <c r="F51" s="286">
        <f t="shared" si="1"/>
        <v>0</v>
      </c>
    </row>
    <row r="52" spans="2:6">
      <c r="B52" s="294"/>
      <c r="C52" s="265">
        <v>20</v>
      </c>
      <c r="D52" s="265">
        <v>1</v>
      </c>
      <c r="E52" s="272"/>
      <c r="F52" s="286">
        <f t="shared" si="1"/>
        <v>0</v>
      </c>
    </row>
    <row r="53" spans="2:6">
      <c r="B53" s="292" t="s">
        <v>202</v>
      </c>
      <c r="C53" s="265">
        <v>110</v>
      </c>
      <c r="D53" s="265">
        <v>1</v>
      </c>
      <c r="E53" s="272"/>
      <c r="F53" s="286">
        <f t="shared" si="1"/>
        <v>0</v>
      </c>
    </row>
    <row r="54" spans="2:6">
      <c r="B54" s="293"/>
      <c r="C54" s="265">
        <v>90</v>
      </c>
      <c r="D54" s="265">
        <v>1</v>
      </c>
      <c r="E54" s="272"/>
      <c r="F54" s="286">
        <f t="shared" si="1"/>
        <v>0</v>
      </c>
    </row>
    <row r="55" spans="2:6">
      <c r="B55" s="293"/>
      <c r="C55" s="265">
        <v>75</v>
      </c>
      <c r="D55" s="265">
        <v>1</v>
      </c>
      <c r="E55" s="272"/>
      <c r="F55" s="286">
        <f t="shared" si="1"/>
        <v>0</v>
      </c>
    </row>
    <row r="56" spans="2:6">
      <c r="B56" s="293"/>
      <c r="C56" s="265">
        <v>63</v>
      </c>
      <c r="D56" s="265">
        <v>1</v>
      </c>
      <c r="E56" s="272"/>
      <c r="F56" s="286">
        <f t="shared" si="1"/>
        <v>0</v>
      </c>
    </row>
    <row r="57" spans="2:6">
      <c r="B57" s="293"/>
      <c r="C57" s="265">
        <v>50</v>
      </c>
      <c r="D57" s="265">
        <v>1</v>
      </c>
      <c r="E57" s="272"/>
      <c r="F57" s="286">
        <f t="shared" si="1"/>
        <v>0</v>
      </c>
    </row>
    <row r="58" spans="2:6">
      <c r="B58" s="293"/>
      <c r="C58" s="265">
        <v>40</v>
      </c>
      <c r="D58" s="265">
        <v>1</v>
      </c>
      <c r="E58" s="272"/>
      <c r="F58" s="286">
        <f t="shared" si="1"/>
        <v>0</v>
      </c>
    </row>
    <row r="59" spans="2:6">
      <c r="B59" s="293"/>
      <c r="C59" s="265">
        <v>32</v>
      </c>
      <c r="D59" s="265">
        <v>1</v>
      </c>
      <c r="E59" s="272"/>
      <c r="F59" s="286">
        <f t="shared" si="1"/>
        <v>0</v>
      </c>
    </row>
    <row r="60" spans="2:6">
      <c r="B60" s="293"/>
      <c r="C60" s="265">
        <v>25</v>
      </c>
      <c r="D60" s="265">
        <v>1</v>
      </c>
      <c r="E60" s="272"/>
      <c r="F60" s="286">
        <f t="shared" si="1"/>
        <v>0</v>
      </c>
    </row>
    <row r="61" spans="2:6">
      <c r="B61" s="294"/>
      <c r="C61" s="265">
        <v>20</v>
      </c>
      <c r="D61" s="265">
        <v>1</v>
      </c>
      <c r="E61" s="272"/>
      <c r="F61" s="286">
        <f t="shared" si="1"/>
        <v>0</v>
      </c>
    </row>
    <row r="62" spans="2:6">
      <c r="B62" s="292" t="s">
        <v>203</v>
      </c>
      <c r="C62" s="265">
        <v>110</v>
      </c>
      <c r="D62" s="265">
        <v>1</v>
      </c>
      <c r="E62" s="272"/>
      <c r="F62" s="286">
        <f t="shared" si="1"/>
        <v>0</v>
      </c>
    </row>
    <row r="63" spans="2:6">
      <c r="B63" s="293"/>
      <c r="C63" s="265">
        <v>90</v>
      </c>
      <c r="D63" s="265">
        <v>1</v>
      </c>
      <c r="E63" s="272"/>
      <c r="F63" s="286">
        <f t="shared" si="1"/>
        <v>0</v>
      </c>
    </row>
    <row r="64" spans="2:6">
      <c r="B64" s="293"/>
      <c r="C64" s="265">
        <v>75</v>
      </c>
      <c r="D64" s="265">
        <v>1</v>
      </c>
      <c r="E64" s="272"/>
      <c r="F64" s="286">
        <f t="shared" si="1"/>
        <v>0</v>
      </c>
    </row>
    <row r="65" spans="2:6">
      <c r="B65" s="293"/>
      <c r="C65" s="265">
        <v>63</v>
      </c>
      <c r="D65" s="265">
        <v>1</v>
      </c>
      <c r="E65" s="272"/>
      <c r="F65" s="286">
        <f t="shared" si="1"/>
        <v>0</v>
      </c>
    </row>
    <row r="66" spans="2:6">
      <c r="B66" s="293"/>
      <c r="C66" s="265">
        <v>50</v>
      </c>
      <c r="D66" s="265">
        <v>1</v>
      </c>
      <c r="E66" s="272"/>
      <c r="F66" s="286">
        <f t="shared" si="1"/>
        <v>0</v>
      </c>
    </row>
    <row r="67" spans="2:6">
      <c r="B67" s="293"/>
      <c r="C67" s="265">
        <v>40</v>
      </c>
      <c r="D67" s="265">
        <v>1</v>
      </c>
      <c r="E67" s="272"/>
      <c r="F67" s="286">
        <f t="shared" si="1"/>
        <v>0</v>
      </c>
    </row>
    <row r="68" spans="2:6">
      <c r="B68" s="293"/>
      <c r="C68" s="265">
        <v>32</v>
      </c>
      <c r="D68" s="265">
        <v>1</v>
      </c>
      <c r="E68" s="272"/>
      <c r="F68" s="286">
        <f t="shared" si="1"/>
        <v>0</v>
      </c>
    </row>
    <row r="69" spans="2:6">
      <c r="B69" s="293"/>
      <c r="C69" s="265">
        <v>25</v>
      </c>
      <c r="D69" s="265">
        <v>1</v>
      </c>
      <c r="E69" s="272"/>
      <c r="F69" s="286">
        <f t="shared" si="1"/>
        <v>0</v>
      </c>
    </row>
    <row r="70" spans="2:6">
      <c r="B70" s="294"/>
      <c r="C70" s="265">
        <v>20</v>
      </c>
      <c r="D70" s="265">
        <v>1</v>
      </c>
      <c r="E70" s="272"/>
      <c r="F70" s="286">
        <f t="shared" si="1"/>
        <v>0</v>
      </c>
    </row>
    <row r="71" spans="2:6">
      <c r="B71" s="292" t="s">
        <v>209</v>
      </c>
      <c r="C71" s="265">
        <v>110</v>
      </c>
      <c r="D71" s="265">
        <v>1</v>
      </c>
      <c r="E71" s="272"/>
      <c r="F71" s="286">
        <f t="shared" si="1"/>
        <v>0</v>
      </c>
    </row>
    <row r="72" spans="2:6">
      <c r="B72" s="293"/>
      <c r="C72" s="265">
        <v>90</v>
      </c>
      <c r="D72" s="265">
        <v>1</v>
      </c>
      <c r="E72" s="272"/>
      <c r="F72" s="286">
        <f t="shared" si="1"/>
        <v>0</v>
      </c>
    </row>
    <row r="73" spans="2:6">
      <c r="B73" s="293"/>
      <c r="C73" s="265">
        <v>75</v>
      </c>
      <c r="D73" s="265">
        <v>1</v>
      </c>
      <c r="E73" s="272"/>
      <c r="F73" s="286">
        <f t="shared" si="1"/>
        <v>0</v>
      </c>
    </row>
    <row r="74" spans="2:6">
      <c r="B74" s="293"/>
      <c r="C74" s="265">
        <v>63</v>
      </c>
      <c r="D74" s="265">
        <v>1</v>
      </c>
      <c r="E74" s="272"/>
      <c r="F74" s="286">
        <f t="shared" si="1"/>
        <v>0</v>
      </c>
    </row>
    <row r="75" spans="2:6">
      <c r="B75" s="293"/>
      <c r="C75" s="265">
        <v>50</v>
      </c>
      <c r="D75" s="265">
        <v>1</v>
      </c>
      <c r="E75" s="272"/>
      <c r="F75" s="286">
        <f t="shared" si="1"/>
        <v>0</v>
      </c>
    </row>
    <row r="76" spans="2:6">
      <c r="B76" s="293"/>
      <c r="C76" s="265">
        <v>40</v>
      </c>
      <c r="D76" s="265">
        <v>1</v>
      </c>
      <c r="E76" s="272"/>
      <c r="F76" s="286">
        <f t="shared" si="1"/>
        <v>0</v>
      </c>
    </row>
    <row r="77" spans="2:6">
      <c r="B77" s="293"/>
      <c r="C77" s="265">
        <v>32</v>
      </c>
      <c r="D77" s="265">
        <v>1</v>
      </c>
      <c r="E77" s="272"/>
      <c r="F77" s="286">
        <f t="shared" si="1"/>
        <v>0</v>
      </c>
    </row>
    <row r="78" spans="2:6">
      <c r="B78" s="293"/>
      <c r="C78" s="265">
        <v>25</v>
      </c>
      <c r="D78" s="265">
        <v>1</v>
      </c>
      <c r="E78" s="272"/>
      <c r="F78" s="286">
        <f t="shared" si="1"/>
        <v>0</v>
      </c>
    </row>
    <row r="79" spans="2:6">
      <c r="B79" s="294"/>
      <c r="C79" s="265">
        <v>20</v>
      </c>
      <c r="D79" s="265">
        <v>1</v>
      </c>
      <c r="E79" s="272"/>
      <c r="F79" s="286">
        <f t="shared" si="1"/>
        <v>0</v>
      </c>
    </row>
    <row r="80" spans="2:6">
      <c r="B80" s="292" t="s">
        <v>207</v>
      </c>
      <c r="C80" s="265">
        <v>110</v>
      </c>
      <c r="D80" s="265">
        <v>1</v>
      </c>
      <c r="E80" s="272"/>
      <c r="F80" s="286">
        <f t="shared" si="1"/>
        <v>0</v>
      </c>
    </row>
    <row r="81" spans="2:6">
      <c r="B81" s="293"/>
      <c r="C81" s="265">
        <v>90</v>
      </c>
      <c r="D81" s="265">
        <v>1</v>
      </c>
      <c r="E81" s="272"/>
      <c r="F81" s="286">
        <f t="shared" si="1"/>
        <v>0</v>
      </c>
    </row>
    <row r="82" spans="2:6">
      <c r="B82" s="293"/>
      <c r="C82" s="265">
        <v>75</v>
      </c>
      <c r="D82" s="265">
        <v>1</v>
      </c>
      <c r="E82" s="272"/>
      <c r="F82" s="286">
        <f t="shared" si="1"/>
        <v>0</v>
      </c>
    </row>
    <row r="83" spans="2:6">
      <c r="B83" s="293"/>
      <c r="C83" s="265">
        <v>63</v>
      </c>
      <c r="D83" s="265">
        <v>1</v>
      </c>
      <c r="E83" s="272"/>
      <c r="F83" s="286">
        <f t="shared" si="1"/>
        <v>0</v>
      </c>
    </row>
    <row r="84" spans="2:6">
      <c r="B84" s="293"/>
      <c r="C84" s="265">
        <v>50</v>
      </c>
      <c r="D84" s="265">
        <v>1</v>
      </c>
      <c r="E84" s="272"/>
      <c r="F84" s="286">
        <f t="shared" si="1"/>
        <v>0</v>
      </c>
    </row>
    <row r="85" spans="2:6">
      <c r="B85" s="293"/>
      <c r="C85" s="265">
        <v>40</v>
      </c>
      <c r="D85" s="265">
        <v>1</v>
      </c>
      <c r="E85" s="272"/>
      <c r="F85" s="286">
        <f t="shared" si="1"/>
        <v>0</v>
      </c>
    </row>
    <row r="86" spans="2:6">
      <c r="B86" s="293"/>
      <c r="C86" s="265">
        <v>32</v>
      </c>
      <c r="D86" s="265">
        <v>1</v>
      </c>
      <c r="E86" s="272"/>
      <c r="F86" s="286">
        <f t="shared" si="1"/>
        <v>0</v>
      </c>
    </row>
    <row r="87" spans="2:6">
      <c r="B87" s="293"/>
      <c r="C87" s="265">
        <v>25</v>
      </c>
      <c r="D87" s="265">
        <v>1</v>
      </c>
      <c r="E87" s="272"/>
      <c r="F87" s="286">
        <f t="shared" si="1"/>
        <v>0</v>
      </c>
    </row>
    <row r="88" spans="2:6">
      <c r="B88" s="294"/>
      <c r="C88" s="265">
        <v>20</v>
      </c>
      <c r="D88" s="265">
        <v>1</v>
      </c>
      <c r="E88" s="272"/>
      <c r="F88" s="286">
        <f t="shared" si="1"/>
        <v>0</v>
      </c>
    </row>
    <row r="89" spans="2:6">
      <c r="B89" s="292" t="s">
        <v>210</v>
      </c>
      <c r="C89" s="265">
        <v>110</v>
      </c>
      <c r="D89" s="265">
        <v>1</v>
      </c>
      <c r="E89" s="272"/>
      <c r="F89" s="286">
        <f t="shared" si="1"/>
        <v>0</v>
      </c>
    </row>
    <row r="90" spans="2:6">
      <c r="B90" s="293"/>
      <c r="C90" s="265">
        <v>90</v>
      </c>
      <c r="D90" s="265">
        <v>1</v>
      </c>
      <c r="E90" s="272"/>
      <c r="F90" s="286">
        <f t="shared" si="1"/>
        <v>0</v>
      </c>
    </row>
    <row r="91" spans="2:6">
      <c r="B91" s="293"/>
      <c r="C91" s="265">
        <v>75</v>
      </c>
      <c r="D91" s="265">
        <v>1</v>
      </c>
      <c r="E91" s="272"/>
      <c r="F91" s="286">
        <f t="shared" si="1"/>
        <v>0</v>
      </c>
    </row>
    <row r="92" spans="2:6">
      <c r="B92" s="293"/>
      <c r="C92" s="265">
        <v>63</v>
      </c>
      <c r="D92" s="265">
        <v>1</v>
      </c>
      <c r="E92" s="272"/>
      <c r="F92" s="286">
        <f t="shared" si="1"/>
        <v>0</v>
      </c>
    </row>
    <row r="93" spans="2:6">
      <c r="B93" s="293"/>
      <c r="C93" s="265">
        <v>50</v>
      </c>
      <c r="D93" s="265">
        <v>1</v>
      </c>
      <c r="E93" s="272"/>
      <c r="F93" s="286">
        <f t="shared" si="1"/>
        <v>0</v>
      </c>
    </row>
    <row r="94" spans="2:6">
      <c r="B94" s="293"/>
      <c r="C94" s="265">
        <v>40</v>
      </c>
      <c r="D94" s="265">
        <v>1</v>
      </c>
      <c r="E94" s="272"/>
      <c r="F94" s="286">
        <f t="shared" si="1"/>
        <v>0</v>
      </c>
    </row>
    <row r="95" spans="2:6">
      <c r="B95" s="293"/>
      <c r="C95" s="265">
        <v>32</v>
      </c>
      <c r="D95" s="265">
        <v>1</v>
      </c>
      <c r="E95" s="272"/>
      <c r="F95" s="286">
        <f t="shared" si="1"/>
        <v>0</v>
      </c>
    </row>
    <row r="96" spans="2:6">
      <c r="B96" s="293"/>
      <c r="C96" s="265">
        <v>25</v>
      </c>
      <c r="D96" s="265">
        <v>1</v>
      </c>
      <c r="E96" s="272"/>
      <c r="F96" s="286">
        <f t="shared" si="1"/>
        <v>0</v>
      </c>
    </row>
    <row r="97" spans="2:6">
      <c r="B97" s="294"/>
      <c r="C97" s="265">
        <v>20</v>
      </c>
      <c r="D97" s="265">
        <v>1</v>
      </c>
      <c r="E97" s="272"/>
      <c r="F97" s="286">
        <f t="shared" si="1"/>
        <v>0</v>
      </c>
    </row>
    <row r="98" spans="2:6">
      <c r="B98" s="292" t="s">
        <v>211</v>
      </c>
      <c r="C98" s="265">
        <v>110</v>
      </c>
      <c r="D98" s="265">
        <v>1</v>
      </c>
      <c r="E98" s="272"/>
      <c r="F98" s="286">
        <f t="shared" si="1"/>
        <v>0</v>
      </c>
    </row>
    <row r="99" spans="2:6">
      <c r="B99" s="293"/>
      <c r="C99" s="265">
        <v>90</v>
      </c>
      <c r="D99" s="265">
        <v>1</v>
      </c>
      <c r="E99" s="272"/>
      <c r="F99" s="286">
        <f t="shared" si="1"/>
        <v>0</v>
      </c>
    </row>
    <row r="100" spans="2:6">
      <c r="B100" s="293"/>
      <c r="C100" s="265">
        <v>75</v>
      </c>
      <c r="D100" s="265">
        <v>1</v>
      </c>
      <c r="E100" s="272"/>
      <c r="F100" s="286">
        <f t="shared" si="1"/>
        <v>0</v>
      </c>
    </row>
    <row r="101" spans="2:6">
      <c r="B101" s="293"/>
      <c r="C101" s="265">
        <v>63</v>
      </c>
      <c r="D101" s="265">
        <v>1</v>
      </c>
      <c r="E101" s="272"/>
      <c r="F101" s="286">
        <f t="shared" si="1"/>
        <v>0</v>
      </c>
    </row>
    <row r="102" spans="2:6">
      <c r="B102" s="293"/>
      <c r="C102" s="265">
        <v>50</v>
      </c>
      <c r="D102" s="265">
        <v>1</v>
      </c>
      <c r="E102" s="272"/>
      <c r="F102" s="286">
        <f t="shared" si="1"/>
        <v>0</v>
      </c>
    </row>
    <row r="103" spans="2:6">
      <c r="B103" s="293"/>
      <c r="C103" s="265">
        <v>40</v>
      </c>
      <c r="D103" s="265">
        <v>1</v>
      </c>
      <c r="E103" s="272"/>
      <c r="F103" s="286">
        <f t="shared" si="1"/>
        <v>0</v>
      </c>
    </row>
    <row r="104" spans="2:6">
      <c r="B104" s="293"/>
      <c r="C104" s="265">
        <v>32</v>
      </c>
      <c r="D104" s="265">
        <v>1</v>
      </c>
      <c r="E104" s="272"/>
      <c r="F104" s="286">
        <f t="shared" si="1"/>
        <v>0</v>
      </c>
    </row>
    <row r="105" spans="2:6">
      <c r="B105" s="293"/>
      <c r="C105" s="265">
        <v>25</v>
      </c>
      <c r="D105" s="265">
        <v>1</v>
      </c>
      <c r="E105" s="272"/>
      <c r="F105" s="286">
        <f t="shared" si="1"/>
        <v>0</v>
      </c>
    </row>
    <row r="106" spans="2:6">
      <c r="B106" s="294"/>
      <c r="C106" s="265">
        <v>20</v>
      </c>
      <c r="D106" s="265">
        <v>1</v>
      </c>
      <c r="E106" s="272"/>
      <c r="F106" s="286">
        <f t="shared" si="1"/>
        <v>0</v>
      </c>
    </row>
    <row r="107" spans="2:6">
      <c r="B107" s="295" t="s">
        <v>212</v>
      </c>
      <c r="C107" s="265" t="s">
        <v>213</v>
      </c>
      <c r="D107" s="265">
        <v>1</v>
      </c>
      <c r="E107" s="272"/>
      <c r="F107" s="286">
        <f t="shared" si="1"/>
        <v>0</v>
      </c>
    </row>
    <row r="108" spans="2:6">
      <c r="B108" s="295"/>
      <c r="C108" s="265" t="s">
        <v>214</v>
      </c>
      <c r="D108" s="265">
        <v>1</v>
      </c>
      <c r="E108" s="272"/>
      <c r="F108" s="286">
        <f t="shared" si="1"/>
        <v>0</v>
      </c>
    </row>
    <row r="109" spans="2:6">
      <c r="B109" s="295"/>
      <c r="C109" s="265" t="s">
        <v>215</v>
      </c>
      <c r="D109" s="265">
        <v>1</v>
      </c>
      <c r="E109" s="272"/>
      <c r="F109" s="286">
        <f t="shared" ref="F109:F146" si="2">D109*E109</f>
        <v>0</v>
      </c>
    </row>
    <row r="110" spans="2:6">
      <c r="B110" s="295"/>
      <c r="C110" s="265" t="s">
        <v>216</v>
      </c>
      <c r="D110" s="265">
        <v>1</v>
      </c>
      <c r="E110" s="272"/>
      <c r="F110" s="286">
        <f t="shared" si="2"/>
        <v>0</v>
      </c>
    </row>
    <row r="111" spans="2:6">
      <c r="B111" s="295"/>
      <c r="C111" s="265" t="s">
        <v>217</v>
      </c>
      <c r="D111" s="265">
        <v>1</v>
      </c>
      <c r="E111" s="272"/>
      <c r="F111" s="286">
        <f t="shared" si="2"/>
        <v>0</v>
      </c>
    </row>
    <row r="112" spans="2:6">
      <c r="B112" s="295"/>
      <c r="C112" s="265" t="s">
        <v>218</v>
      </c>
      <c r="D112" s="265">
        <v>1</v>
      </c>
      <c r="E112" s="272"/>
      <c r="F112" s="286">
        <f t="shared" si="2"/>
        <v>0</v>
      </c>
    </row>
    <row r="113" spans="2:6">
      <c r="B113" s="295"/>
      <c r="C113" s="265" t="s">
        <v>219</v>
      </c>
      <c r="D113" s="265">
        <v>1</v>
      </c>
      <c r="E113" s="272"/>
      <c r="F113" s="286">
        <f t="shared" si="2"/>
        <v>0</v>
      </c>
    </row>
    <row r="114" spans="2:6">
      <c r="B114" s="295"/>
      <c r="C114" s="265" t="s">
        <v>220</v>
      </c>
      <c r="D114" s="265">
        <v>1</v>
      </c>
      <c r="E114" s="272"/>
      <c r="F114" s="286">
        <f t="shared" si="2"/>
        <v>0</v>
      </c>
    </row>
    <row r="115" spans="2:6">
      <c r="B115" s="295"/>
      <c r="C115" s="265" t="s">
        <v>221</v>
      </c>
      <c r="D115" s="265">
        <v>1</v>
      </c>
      <c r="E115" s="272"/>
      <c r="F115" s="286">
        <f t="shared" si="2"/>
        <v>0</v>
      </c>
    </row>
    <row r="116" spans="2:6">
      <c r="B116" s="295"/>
      <c r="C116" s="265" t="s">
        <v>222</v>
      </c>
      <c r="D116" s="265">
        <v>1</v>
      </c>
      <c r="E116" s="272"/>
      <c r="F116" s="286">
        <f t="shared" si="2"/>
        <v>0</v>
      </c>
    </row>
    <row r="117" spans="2:6">
      <c r="B117" s="295"/>
      <c r="C117" s="265" t="s">
        <v>223</v>
      </c>
      <c r="D117" s="265">
        <v>1</v>
      </c>
      <c r="E117" s="272"/>
      <c r="F117" s="286">
        <f t="shared" si="2"/>
        <v>0</v>
      </c>
    </row>
    <row r="118" spans="2:6">
      <c r="B118" s="295"/>
      <c r="C118" s="265" t="s">
        <v>224</v>
      </c>
      <c r="D118" s="265">
        <v>1</v>
      </c>
      <c r="E118" s="272"/>
      <c r="F118" s="286">
        <f t="shared" si="2"/>
        <v>0</v>
      </c>
    </row>
    <row r="119" spans="2:6">
      <c r="B119" s="295"/>
      <c r="C119" s="265" t="s">
        <v>225</v>
      </c>
      <c r="D119" s="265">
        <v>1</v>
      </c>
      <c r="E119" s="272"/>
      <c r="F119" s="286">
        <f t="shared" si="2"/>
        <v>0</v>
      </c>
    </row>
    <row r="120" spans="2:6">
      <c r="B120" s="295"/>
      <c r="C120" s="265" t="s">
        <v>226</v>
      </c>
      <c r="D120" s="265">
        <v>1</v>
      </c>
      <c r="E120" s="272"/>
      <c r="F120" s="286">
        <f t="shared" si="2"/>
        <v>0</v>
      </c>
    </row>
    <row r="121" spans="2:6">
      <c r="B121" s="295"/>
      <c r="C121" s="265" t="s">
        <v>227</v>
      </c>
      <c r="D121" s="265">
        <v>1</v>
      </c>
      <c r="E121" s="272"/>
      <c r="F121" s="286">
        <f t="shared" si="2"/>
        <v>0</v>
      </c>
    </row>
    <row r="122" spans="2:6">
      <c r="B122" s="295"/>
      <c r="C122" s="265" t="s">
        <v>228</v>
      </c>
      <c r="D122" s="265">
        <v>1</v>
      </c>
      <c r="E122" s="272"/>
      <c r="F122" s="286">
        <f t="shared" si="2"/>
        <v>0</v>
      </c>
    </row>
    <row r="123" spans="2:6">
      <c r="B123" s="295"/>
      <c r="C123" s="265" t="s">
        <v>229</v>
      </c>
      <c r="D123" s="265">
        <v>1</v>
      </c>
      <c r="E123" s="272"/>
      <c r="F123" s="286">
        <f t="shared" si="2"/>
        <v>0</v>
      </c>
    </row>
    <row r="124" spans="2:6">
      <c r="B124" s="295"/>
      <c r="C124" s="265" t="s">
        <v>230</v>
      </c>
      <c r="D124" s="265">
        <v>1</v>
      </c>
      <c r="E124" s="272"/>
      <c r="F124" s="286">
        <f t="shared" si="2"/>
        <v>0</v>
      </c>
    </row>
    <row r="125" spans="2:6">
      <c r="B125" s="295"/>
      <c r="C125" s="265" t="s">
        <v>231</v>
      </c>
      <c r="D125" s="265">
        <v>1</v>
      </c>
      <c r="E125" s="272"/>
      <c r="F125" s="286">
        <f t="shared" si="2"/>
        <v>0</v>
      </c>
    </row>
    <row r="126" spans="2:6">
      <c r="B126" s="295"/>
      <c r="C126" s="265" t="s">
        <v>232</v>
      </c>
      <c r="D126" s="265">
        <v>1</v>
      </c>
      <c r="E126" s="272"/>
      <c r="F126" s="286">
        <f t="shared" si="2"/>
        <v>0</v>
      </c>
    </row>
    <row r="127" spans="2:6">
      <c r="B127" s="295" t="s">
        <v>233</v>
      </c>
      <c r="C127" s="265" t="s">
        <v>213</v>
      </c>
      <c r="D127" s="265">
        <v>1</v>
      </c>
      <c r="E127" s="272"/>
      <c r="F127" s="286">
        <f t="shared" si="2"/>
        <v>0</v>
      </c>
    </row>
    <row r="128" spans="2:6">
      <c r="B128" s="295"/>
      <c r="C128" s="265" t="s">
        <v>214</v>
      </c>
      <c r="D128" s="265">
        <v>1</v>
      </c>
      <c r="E128" s="272"/>
      <c r="F128" s="286">
        <f t="shared" si="2"/>
        <v>0</v>
      </c>
    </row>
    <row r="129" spans="2:6">
      <c r="B129" s="295"/>
      <c r="C129" s="265" t="s">
        <v>215</v>
      </c>
      <c r="D129" s="265">
        <v>1</v>
      </c>
      <c r="E129" s="272"/>
      <c r="F129" s="286">
        <f t="shared" si="2"/>
        <v>0</v>
      </c>
    </row>
    <row r="130" spans="2:6">
      <c r="B130" s="295"/>
      <c r="C130" s="265" t="s">
        <v>216</v>
      </c>
      <c r="D130" s="265">
        <v>1</v>
      </c>
      <c r="E130" s="272"/>
      <c r="F130" s="286">
        <f t="shared" si="2"/>
        <v>0</v>
      </c>
    </row>
    <row r="131" spans="2:6">
      <c r="B131" s="295"/>
      <c r="C131" s="265" t="s">
        <v>217</v>
      </c>
      <c r="D131" s="265">
        <v>1</v>
      </c>
      <c r="E131" s="272"/>
      <c r="F131" s="286">
        <f t="shared" si="2"/>
        <v>0</v>
      </c>
    </row>
    <row r="132" spans="2:6">
      <c r="B132" s="295"/>
      <c r="C132" s="265" t="s">
        <v>218</v>
      </c>
      <c r="D132" s="265">
        <v>1</v>
      </c>
      <c r="E132" s="272"/>
      <c r="F132" s="286">
        <f t="shared" si="2"/>
        <v>0</v>
      </c>
    </row>
    <row r="133" spans="2:6">
      <c r="B133" s="295"/>
      <c r="C133" s="265" t="s">
        <v>219</v>
      </c>
      <c r="D133" s="265">
        <v>1</v>
      </c>
      <c r="E133" s="272"/>
      <c r="F133" s="286">
        <f t="shared" si="2"/>
        <v>0</v>
      </c>
    </row>
    <row r="134" spans="2:6">
      <c r="B134" s="295"/>
      <c r="C134" s="265" t="s">
        <v>220</v>
      </c>
      <c r="D134" s="265">
        <v>1</v>
      </c>
      <c r="E134" s="272"/>
      <c r="F134" s="286">
        <f t="shared" si="2"/>
        <v>0</v>
      </c>
    </row>
    <row r="135" spans="2:6">
      <c r="B135" s="295"/>
      <c r="C135" s="265" t="s">
        <v>221</v>
      </c>
      <c r="D135" s="265">
        <v>1</v>
      </c>
      <c r="E135" s="272"/>
      <c r="F135" s="286">
        <f t="shared" si="2"/>
        <v>0</v>
      </c>
    </row>
    <row r="136" spans="2:6">
      <c r="B136" s="295"/>
      <c r="C136" s="265" t="s">
        <v>222</v>
      </c>
      <c r="D136" s="265">
        <v>1</v>
      </c>
      <c r="E136" s="272"/>
      <c r="F136" s="286">
        <f t="shared" si="2"/>
        <v>0</v>
      </c>
    </row>
    <row r="137" spans="2:6">
      <c r="B137" s="295"/>
      <c r="C137" s="265" t="s">
        <v>223</v>
      </c>
      <c r="D137" s="265">
        <v>1</v>
      </c>
      <c r="E137" s="272"/>
      <c r="F137" s="286">
        <f t="shared" si="2"/>
        <v>0</v>
      </c>
    </row>
    <row r="138" spans="2:6">
      <c r="B138" s="295"/>
      <c r="C138" s="265" t="s">
        <v>224</v>
      </c>
      <c r="D138" s="265">
        <v>1</v>
      </c>
      <c r="E138" s="272"/>
      <c r="F138" s="286">
        <f t="shared" si="2"/>
        <v>0</v>
      </c>
    </row>
    <row r="139" spans="2:6">
      <c r="B139" s="295"/>
      <c r="C139" s="265" t="s">
        <v>225</v>
      </c>
      <c r="D139" s="265">
        <v>1</v>
      </c>
      <c r="E139" s="272"/>
      <c r="F139" s="286">
        <f t="shared" si="2"/>
        <v>0</v>
      </c>
    </row>
    <row r="140" spans="2:6">
      <c r="B140" s="295"/>
      <c r="C140" s="265" t="s">
        <v>226</v>
      </c>
      <c r="D140" s="265">
        <v>1</v>
      </c>
      <c r="E140" s="272"/>
      <c r="F140" s="286">
        <f t="shared" si="2"/>
        <v>0</v>
      </c>
    </row>
    <row r="141" spans="2:6">
      <c r="B141" s="295"/>
      <c r="C141" s="265" t="s">
        <v>227</v>
      </c>
      <c r="D141" s="265">
        <v>1</v>
      </c>
      <c r="E141" s="272"/>
      <c r="F141" s="286">
        <f t="shared" si="2"/>
        <v>0</v>
      </c>
    </row>
    <row r="142" spans="2:6">
      <c r="B142" s="295"/>
      <c r="C142" s="265" t="s">
        <v>228</v>
      </c>
      <c r="D142" s="265">
        <v>1</v>
      </c>
      <c r="E142" s="272"/>
      <c r="F142" s="286">
        <f t="shared" si="2"/>
        <v>0</v>
      </c>
    </row>
    <row r="143" spans="2:6">
      <c r="B143" s="295"/>
      <c r="C143" s="265" t="s">
        <v>229</v>
      </c>
      <c r="D143" s="265">
        <v>1</v>
      </c>
      <c r="E143" s="272"/>
      <c r="F143" s="286">
        <f t="shared" si="2"/>
        <v>0</v>
      </c>
    </row>
    <row r="144" spans="2:6">
      <c r="B144" s="295"/>
      <c r="C144" s="265" t="s">
        <v>230</v>
      </c>
      <c r="D144" s="265">
        <v>1</v>
      </c>
      <c r="E144" s="272"/>
      <c r="F144" s="286">
        <f t="shared" si="2"/>
        <v>0</v>
      </c>
    </row>
    <row r="145" spans="2:6">
      <c r="B145" s="295"/>
      <c r="C145" s="265" t="s">
        <v>231</v>
      </c>
      <c r="D145" s="265">
        <v>1</v>
      </c>
      <c r="E145" s="272"/>
      <c r="F145" s="286">
        <f t="shared" si="2"/>
        <v>0</v>
      </c>
    </row>
    <row r="146" spans="2:6">
      <c r="B146" s="295"/>
      <c r="C146" s="265" t="s">
        <v>232</v>
      </c>
      <c r="D146" s="265">
        <v>1</v>
      </c>
      <c r="E146" s="272"/>
      <c r="F146" s="286">
        <f t="shared" si="2"/>
        <v>0</v>
      </c>
    </row>
    <row r="147" spans="2:6">
      <c r="B147" s="296" t="s">
        <v>10</v>
      </c>
      <c r="C147" s="269"/>
      <c r="D147" s="269"/>
      <c r="E147" s="269"/>
      <c r="F147" s="297"/>
    </row>
    <row r="148" spans="2:6">
      <c r="B148" s="298" t="s">
        <v>234</v>
      </c>
      <c r="C148" s="265">
        <v>110</v>
      </c>
      <c r="D148" s="265">
        <v>1</v>
      </c>
      <c r="E148" s="272"/>
      <c r="F148" s="286">
        <f>D148*E148</f>
        <v>0</v>
      </c>
    </row>
    <row r="149" spans="2:6">
      <c r="B149" s="298"/>
      <c r="C149" s="265">
        <v>90</v>
      </c>
      <c r="D149" s="265">
        <v>1</v>
      </c>
      <c r="E149" s="272"/>
      <c r="F149" s="286">
        <f t="shared" ref="F149:F156" si="3">D149*E149</f>
        <v>0</v>
      </c>
    </row>
    <row r="150" spans="2:6">
      <c r="B150" s="298"/>
      <c r="C150" s="265">
        <v>75</v>
      </c>
      <c r="D150" s="265">
        <v>1</v>
      </c>
      <c r="E150" s="272"/>
      <c r="F150" s="286">
        <f t="shared" si="3"/>
        <v>0</v>
      </c>
    </row>
    <row r="151" spans="2:6">
      <c r="B151" s="298"/>
      <c r="C151" s="265">
        <v>63</v>
      </c>
      <c r="D151" s="265">
        <v>1</v>
      </c>
      <c r="E151" s="272"/>
      <c r="F151" s="286">
        <f t="shared" si="3"/>
        <v>0</v>
      </c>
    </row>
    <row r="152" spans="2:6">
      <c r="B152" s="298"/>
      <c r="C152" s="265">
        <v>50</v>
      </c>
      <c r="D152" s="265">
        <v>1</v>
      </c>
      <c r="E152" s="272"/>
      <c r="F152" s="286">
        <f t="shared" si="3"/>
        <v>0</v>
      </c>
    </row>
    <row r="153" spans="2:6">
      <c r="B153" s="298"/>
      <c r="C153" s="265">
        <v>40</v>
      </c>
      <c r="D153" s="265">
        <v>1</v>
      </c>
      <c r="E153" s="272"/>
      <c r="F153" s="286">
        <f t="shared" si="3"/>
        <v>0</v>
      </c>
    </row>
    <row r="154" spans="2:6">
      <c r="B154" s="298"/>
      <c r="C154" s="265">
        <v>32</v>
      </c>
      <c r="D154" s="265">
        <v>1</v>
      </c>
      <c r="E154" s="272"/>
      <c r="F154" s="286">
        <f t="shared" si="3"/>
        <v>0</v>
      </c>
    </row>
    <row r="155" spans="2:6">
      <c r="B155" s="298"/>
      <c r="C155" s="265">
        <v>25</v>
      </c>
      <c r="D155" s="265">
        <v>1</v>
      </c>
      <c r="E155" s="272"/>
      <c r="F155" s="286">
        <f t="shared" si="3"/>
        <v>0</v>
      </c>
    </row>
    <row r="156" spans="2:6">
      <c r="B156" s="298"/>
      <c r="C156" s="265">
        <v>20</v>
      </c>
      <c r="D156" s="265">
        <v>1</v>
      </c>
      <c r="E156" s="272"/>
      <c r="F156" s="286">
        <f t="shared" si="3"/>
        <v>0</v>
      </c>
    </row>
    <row r="157" spans="2:6">
      <c r="B157" s="299"/>
      <c r="C157" s="273"/>
      <c r="D157" s="273"/>
      <c r="E157" s="274"/>
      <c r="F157" s="300"/>
    </row>
    <row r="158" spans="2:6">
      <c r="B158" s="301" t="s">
        <v>238</v>
      </c>
      <c r="C158" s="275"/>
      <c r="D158" s="275"/>
      <c r="E158" s="276"/>
      <c r="F158" s="302">
        <f>SUM(F6:F42)+SUM(F44:F146)+SUM(F148:F156)</f>
        <v>0</v>
      </c>
    </row>
    <row r="159" spans="2:6">
      <c r="B159" s="303" t="s">
        <v>240</v>
      </c>
      <c r="C159" s="277"/>
      <c r="D159" s="277"/>
      <c r="E159" s="278"/>
      <c r="F159" s="304">
        <f>F158*0.2</f>
        <v>0</v>
      </c>
    </row>
    <row r="160" spans="2:6" ht="16.2" thickBot="1">
      <c r="B160" s="305" t="s">
        <v>241</v>
      </c>
      <c r="C160" s="306"/>
      <c r="D160" s="306"/>
      <c r="E160" s="307"/>
      <c r="F160" s="308">
        <f>F158+F159</f>
        <v>0</v>
      </c>
    </row>
  </sheetData>
  <mergeCells count="21">
    <mergeCell ref="B160:E160"/>
    <mergeCell ref="B159:E159"/>
    <mergeCell ref="B158:E158"/>
    <mergeCell ref="B2:F2"/>
    <mergeCell ref="B98:B106"/>
    <mergeCell ref="B107:B126"/>
    <mergeCell ref="B127:B146"/>
    <mergeCell ref="B148:B156"/>
    <mergeCell ref="B44:B52"/>
    <mergeCell ref="B53:B61"/>
    <mergeCell ref="B62:B70"/>
    <mergeCell ref="B71:B79"/>
    <mergeCell ref="B80:B88"/>
    <mergeCell ref="B89:B97"/>
    <mergeCell ref="B147:F147"/>
    <mergeCell ref="B6:B14"/>
    <mergeCell ref="B15:B23"/>
    <mergeCell ref="B24:B32"/>
    <mergeCell ref="B33:B41"/>
    <mergeCell ref="B5:F5"/>
    <mergeCell ref="B43:F4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PdG</vt:lpstr>
      <vt:lpstr>DPGF-EUP-EAD-EDI</vt:lpstr>
      <vt:lpstr>BPU</vt:lpstr>
      <vt:lpstr>DQE</vt:lpstr>
      <vt:lpstr>'DPGF-EUP-EAD-EDI'!Impression_des_titres</vt:lpstr>
      <vt:lpstr>'DPGF-EUP-EAD-EDI'!Zone_d_impression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DUSSOUILLEZ</dc:creator>
  <cp:lastModifiedBy>EUVRARD Joanna</cp:lastModifiedBy>
  <cp:lastPrinted>2024-11-04T09:15:59Z</cp:lastPrinted>
  <dcterms:created xsi:type="dcterms:W3CDTF">2017-01-18T21:20:46Z</dcterms:created>
  <dcterms:modified xsi:type="dcterms:W3CDTF">2024-12-17T17:21:13Z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4a238cc-6af3-4341-9d32-201b7e04331f_Enabled">
    <vt:lpwstr>true</vt:lpwstr>
  </property>
  <property fmtid="{D5CDD505-2E9C-101B-9397-08002B2CF9AE}" pid="3" name="MSIP_Label_64a238cc-6af3-4341-9d32-201b7e04331f_SetDate">
    <vt:lpwstr>2024-10-03T14:36:26Z</vt:lpwstr>
  </property>
  <property fmtid="{D5CDD505-2E9C-101B-9397-08002B2CF9AE}" pid="4" name="MSIP_Label_64a238cc-6af3-4341-9d32-201b7e04331f_Method">
    <vt:lpwstr>Standard</vt:lpwstr>
  </property>
  <property fmtid="{D5CDD505-2E9C-101B-9397-08002B2CF9AE}" pid="5" name="MSIP_Label_64a238cc-6af3-4341-9d32-201b7e04331f_Name">
    <vt:lpwstr>Internal</vt:lpwstr>
  </property>
  <property fmtid="{D5CDD505-2E9C-101B-9397-08002B2CF9AE}" pid="6" name="MSIP_Label_64a238cc-6af3-4341-9d32-201b7e04331f_SiteId">
    <vt:lpwstr>09ebfde1-6505-4c31-942f-18875ff0189d</vt:lpwstr>
  </property>
  <property fmtid="{D5CDD505-2E9C-101B-9397-08002B2CF9AE}" pid="7" name="MSIP_Label_64a238cc-6af3-4341-9d32-201b7e04331f_ActionId">
    <vt:lpwstr>09566515-a987-4a44-83ad-e302f63a11f5</vt:lpwstr>
  </property>
  <property fmtid="{D5CDD505-2E9C-101B-9397-08002B2CF9AE}" pid="8" name="MSIP_Label_64a238cc-6af3-4341-9d32-201b7e04331f_ContentBits">
    <vt:lpwstr>0</vt:lpwstr>
  </property>
</Properties>
</file>