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CP\7-DOSSIER DE CONSULTATION\2025\05-2025 MIB Assistance pilotage\DCE VF\"/>
    </mc:Choice>
  </mc:AlternateContent>
  <xr:revisionPtr revIDLastSave="0" documentId="13_ncr:1_{34F66111-3ED1-4C31-B00E-08E9D2B698FC}" xr6:coauthVersionLast="36" xr6:coauthVersionMax="47" xr10:uidLastSave="{00000000-0000-0000-0000-000000000000}"/>
  <bookViews>
    <workbookView xWindow="57480" yWindow="-120" windowWidth="29040" windowHeight="15840" tabRatio="986" activeTab="1" xr2:uid="{00000000-000D-0000-FFFF-FFFF00000000}"/>
  </bookViews>
  <sheets>
    <sheet name="BPU_LOT1" sheetId="1" r:id="rId1"/>
    <sheet name="DQE_LOT1" sheetId="2" r:id="rId2"/>
  </sheets>
  <definedNames>
    <definedName name="_xlnm.Print_Area" localSheetId="1">DQE_LOT1!$A$1:$H$14</definedName>
  </definedNames>
  <calcPr calcId="191029"/>
</workbook>
</file>

<file path=xl/calcChain.xml><?xml version="1.0" encoding="utf-8"?>
<calcChain xmlns="http://schemas.openxmlformats.org/spreadsheetml/2006/main">
  <c r="H5" i="2" l="1"/>
  <c r="H8" i="2" l="1"/>
  <c r="H6" i="2"/>
  <c r="H7" i="2"/>
  <c r="H9" i="2"/>
  <c r="H10" i="2"/>
  <c r="H11" i="2"/>
  <c r="H12" i="2"/>
  <c r="F9" i="1" l="1"/>
  <c r="F12" i="1"/>
  <c r="F10" i="1"/>
  <c r="F11" i="1"/>
  <c r="F15" i="1" l="1"/>
  <c r="F14" i="1"/>
  <c r="F13" i="1"/>
  <c r="F8" i="1"/>
  <c r="H13" i="2" l="1"/>
</calcChain>
</file>

<file path=xl/sharedStrings.xml><?xml version="1.0" encoding="utf-8"?>
<sst xmlns="http://schemas.openxmlformats.org/spreadsheetml/2006/main" count="68" uniqueCount="50">
  <si>
    <t>DESIGNATION DE LA PRESTATION</t>
  </si>
  <si>
    <t>Taux TVA</t>
  </si>
  <si>
    <t>Prix unitaire TTC</t>
  </si>
  <si>
    <t>Date, Cachet du titulaire et signature
du représentant habilité</t>
  </si>
  <si>
    <t>Prix total TTC</t>
  </si>
  <si>
    <t>ASSISTANCE AU PILOTAGE, A LA COORDINATION ET AU SUIVI</t>
  </si>
  <si>
    <t>Prix unitaire HT - Journalier</t>
  </si>
  <si>
    <t>Pilotage stratégique du projet : Réunion d'instance (AG; Conseil d'administration, comités de pilotage) : préparation (ordre du jour; support), secrétariat (convocation; PV etc.), animation (gestion de prise de parole etc.)</t>
  </si>
  <si>
    <t>Appui à la remontée des indicateurs pour leur suivi par l'équipe projet et présentation en comité de pilotage : compilation et consolidation des indicateurs (tableau de bord) en vue de leur remontées ccet présentation en instances (consignes et relance des référents des GTS)</t>
  </si>
  <si>
    <t>Participation aux réunions de travail et de suivi avec le cabinet juridique dédié au sujet (réunions mensuelles); assistance au conseil et suivi du plan d'actions</t>
  </si>
  <si>
    <t>Suivi régulier de la coordination : points hebdo du Comité opérationnel; points de suivi et de reporting hebdomadaires</t>
  </si>
  <si>
    <t>40 comités opérationnels; 40 point de suivi</t>
  </si>
  <si>
    <t>AXE 1</t>
  </si>
  <si>
    <t>AXE 2</t>
  </si>
  <si>
    <t>AXE 3</t>
  </si>
  <si>
    <t>AXE 4</t>
  </si>
  <si>
    <t>9 ateliers à mettre en place</t>
  </si>
  <si>
    <t>11 réunions mensuelles</t>
  </si>
  <si>
    <t>Présentation au cours des 11 comités de pilotage</t>
  </si>
  <si>
    <t>Type</t>
  </si>
  <si>
    <t>Prix unitaire pour un GT</t>
  </si>
  <si>
    <t>réunions de suivi des GTs en lien direct avec l'équipe projet/revue de projet (3 réunions de suivi par an)</t>
  </si>
  <si>
    <t xml:space="preserve">Mise en œuvre et suivi des GTs du programme : définition des feuilles de route annuelles des GTs; conception et animation d'un atelier de lancement de chaque GT; </t>
  </si>
  <si>
    <t>Création et organisation d'un séminaire interne des partenaires</t>
  </si>
  <si>
    <t>Prix unitaire pour un séminaire</t>
  </si>
  <si>
    <t>Prix unitaire pour une enquête</t>
  </si>
  <si>
    <t>2 AG; 4 CA; 11 Comités de pilotage;</t>
  </si>
  <si>
    <t xml:space="preserve"> 2 séminaires</t>
  </si>
  <si>
    <t>1 enquête par an</t>
  </si>
  <si>
    <t>TVA</t>
  </si>
  <si>
    <t>6.1.3 :
Suivi des indicateurs (KPIs) et reporting interne</t>
  </si>
  <si>
    <t>6.1.4 :
Assistance à la définition de la gouvernance projetée de MIB</t>
  </si>
  <si>
    <t>Réunions de suivi des GTs en lien direct avec l'équipe projet/revue de projet (3 réunions de suivi par an)</t>
  </si>
  <si>
    <t>Références CCP</t>
  </si>
  <si>
    <t>BORDEREAU DES PRIX</t>
  </si>
  <si>
    <t>Forfaitaire mensuel</t>
  </si>
  <si>
    <t>Forfaitaire annuel</t>
  </si>
  <si>
    <t>Montant (unitaire) en € HT</t>
  </si>
  <si>
    <t>Scénario de Commande</t>
  </si>
  <si>
    <t>*</t>
  </si>
  <si>
    <t xml:space="preserve">Les quantités annuelles sont indiquées à titre estimatif, afin d'établir un scénario de commande, et ne sont pas contractuelles. </t>
  </si>
  <si>
    <t>6.1.1 : 
Assistance à la coordination et à l'animation du projet et du partenariat</t>
  </si>
  <si>
    <t>6.1.2 : 
Assistance continue de l'équipe projet pour le suivi technique du programme</t>
  </si>
  <si>
    <t>Total :</t>
  </si>
  <si>
    <t>Evaluation par tous modes de la satisfaction des partenaires de leur participation au biocluster (questionnaires; interviews etc.)</t>
  </si>
  <si>
    <t>Evaluation par tous modes de la satisfaction des partenaires quant à leur participation au biocluster (questionnaires; interviews etc.)</t>
  </si>
  <si>
    <r>
      <rPr>
        <b/>
        <u/>
        <sz val="20"/>
        <color rgb="FFFF0000"/>
        <rFont val="Calibri"/>
        <family val="2"/>
      </rPr>
      <t>Procédure AMU5-2025</t>
    </r>
    <r>
      <rPr>
        <b/>
        <sz val="20"/>
        <color rgb="FF000000"/>
        <rFont val="Calibri"/>
        <family val="2"/>
      </rPr>
      <t xml:space="preserve">
</t>
    </r>
    <r>
      <rPr>
        <b/>
        <sz val="18"/>
        <color rgb="FF000000"/>
        <rFont val="Calibri"/>
        <family val="2"/>
      </rPr>
      <t>Prestations en assistance au pilotage, à la coordination et au suivi du projet Marseille Immunology Biocluster</t>
    </r>
  </si>
  <si>
    <r>
      <rPr>
        <b/>
        <sz val="11"/>
        <color rgb="FF000000"/>
        <rFont val="Calibri"/>
        <family val="2"/>
      </rPr>
      <t>Nombre d'unités par an</t>
    </r>
    <r>
      <rPr>
        <b/>
        <sz val="10"/>
        <color rgb="FF000000"/>
        <rFont val="Calibri"/>
        <family val="2"/>
      </rPr>
      <t xml:space="preserve">
</t>
    </r>
    <r>
      <rPr>
        <sz val="10"/>
        <color rgb="FF000000"/>
        <rFont val="Calibri"/>
        <family val="2"/>
      </rPr>
      <t>(Commande estimative</t>
    </r>
    <r>
      <rPr>
        <sz val="10"/>
        <color rgb="FFFF0000"/>
        <rFont val="Calibri"/>
        <family val="2"/>
      </rPr>
      <t>*</t>
    </r>
    <r>
      <rPr>
        <sz val="10"/>
        <color rgb="FF000000"/>
        <rFont val="Calibri"/>
        <family val="2"/>
      </rPr>
      <t>)</t>
    </r>
  </si>
  <si>
    <r>
      <rPr>
        <b/>
        <u/>
        <sz val="18"/>
        <color rgb="FF000000"/>
        <rFont val="Calibri"/>
        <family val="2"/>
      </rPr>
      <t>Procédure AMU5-2025</t>
    </r>
    <r>
      <rPr>
        <sz val="18"/>
        <color rgb="FF000000"/>
        <rFont val="Calibri"/>
        <family val="2"/>
        <charset val="1"/>
      </rPr>
      <t xml:space="preserve">
Prestations en assistance au pilotage, à la coordination et au suivi du projet Marseille Immunology Biocluster</t>
    </r>
  </si>
  <si>
    <t>Appui à la remontée des indicateurs pour leur suivi par l'équipe projet et présentation en comité de pilotage : compilation et consolidation des indicateurs (tableau de bord) en vue de leur remontées et présentation en instances (consignes et relance des référents des GTS)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</si>
</sst>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,\€_-;\-* #,##0.00,\€_-;_-* \-??&quot; €&quot;_-;_-@_-"/>
  </numFmts>
  <fonts count="27" x14ac:knownFonts="1">
    <font>
      <sz val="11"/>
      <color rgb="FF000000"/>
      <name val="Arial"/>
      <family val="2"/>
      <charset val="1"/>
    </font>
    <font>
      <sz val="18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Arial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Calibri"/>
      <family val="2"/>
      <scheme val="minor"/>
    </font>
    <font>
      <sz val="12"/>
      <name val="Calibri"/>
      <family val="2"/>
    </font>
    <font>
      <b/>
      <sz val="18"/>
      <color rgb="FF000000"/>
      <name val="Calibri"/>
      <family val="2"/>
    </font>
    <font>
      <b/>
      <sz val="20"/>
      <color rgb="FF000000"/>
      <name val="Calibri"/>
      <family val="2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sz val="14"/>
      <color rgb="FFFF0000"/>
      <name val="Arial"/>
      <family val="2"/>
    </font>
    <font>
      <i/>
      <sz val="11"/>
      <color rgb="FFC00000"/>
      <name val="Arial"/>
      <family val="2"/>
    </font>
    <font>
      <b/>
      <u/>
      <sz val="18"/>
      <color rgb="FF000000"/>
      <name val="Calibri"/>
      <family val="2"/>
    </font>
    <font>
      <sz val="18"/>
      <color rgb="FF000000"/>
      <name val="Calibri"/>
      <family val="2"/>
    </font>
    <font>
      <b/>
      <u/>
      <sz val="14"/>
      <color rgb="FF000000"/>
      <name val="Calibri"/>
      <family val="2"/>
    </font>
    <font>
      <b/>
      <u/>
      <sz val="20"/>
      <color rgb="FFFF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b/>
      <i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61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Alignment="1"/>
    <xf numFmtId="0" fontId="0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44" fontId="9" fillId="0" borderId="1" xfId="1" applyNumberFormat="1" applyFont="1" applyFill="1" applyBorder="1" applyAlignment="1" applyProtection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44" fontId="9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5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/>
    <xf numFmtId="44" fontId="3" fillId="0" borderId="1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49" fontId="4" fillId="3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44" fontId="9" fillId="0" borderId="4" xfId="1" applyNumberFormat="1" applyFont="1" applyFill="1" applyBorder="1" applyAlignment="1">
      <alignment horizontal="center" vertical="center"/>
    </xf>
    <xf numFmtId="44" fontId="9" fillId="0" borderId="10" xfId="1" applyNumberFormat="1" applyFont="1" applyFill="1" applyBorder="1" applyAlignment="1" applyProtection="1">
      <alignment horizontal="center" vertical="center"/>
    </xf>
    <xf numFmtId="0" fontId="23" fillId="3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right" vertical="center" wrapText="1"/>
    </xf>
    <xf numFmtId="0" fontId="20" fillId="4" borderId="3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7"/>
  <sheetViews>
    <sheetView topLeftCell="A4" zoomScale="84" zoomScaleNormal="84" zoomScaleSheetLayoutView="80" workbookViewId="0">
      <selection activeCell="B13" sqref="B13"/>
    </sheetView>
  </sheetViews>
  <sheetFormatPr baseColWidth="10" defaultColWidth="9" defaultRowHeight="14.25" x14ac:dyDescent="0.2"/>
  <cols>
    <col min="1" max="1" width="23.25" style="1" customWidth="1"/>
    <col min="2" max="2" width="54.75" style="2" customWidth="1"/>
    <col min="3" max="3" width="22.875" style="2" customWidth="1"/>
    <col min="4" max="4" width="23.625" style="1"/>
    <col min="5" max="5" width="13" style="1"/>
    <col min="6" max="6" width="23.625" style="1"/>
    <col min="7" max="1024" width="10.625" style="3"/>
    <col min="1025" max="1026" width="10.625"/>
  </cols>
  <sheetData>
    <row r="1" spans="1:1024" ht="23.25" customHeight="1" x14ac:dyDescent="0.2">
      <c r="A1" s="44" t="s">
        <v>34</v>
      </c>
      <c r="B1" s="44"/>
      <c r="C1" s="44"/>
      <c r="D1" s="44"/>
      <c r="E1" s="44"/>
      <c r="F1" s="44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76.5" customHeight="1" x14ac:dyDescent="0.2">
      <c r="A2" s="45" t="s">
        <v>46</v>
      </c>
      <c r="B2" s="45"/>
      <c r="C2" s="45"/>
      <c r="D2" s="45"/>
      <c r="E2" s="45"/>
      <c r="F2" s="45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3.25" x14ac:dyDescent="0.2">
      <c r="A3" s="7"/>
      <c r="B3" s="8"/>
      <c r="C3" s="8"/>
      <c r="D3" s="8"/>
      <c r="E3" s="8"/>
      <c r="F3" s="8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3.25" customHeight="1" x14ac:dyDescent="0.2">
      <c r="A4" s="46"/>
      <c r="B4" s="46"/>
      <c r="C4" s="46"/>
      <c r="D4" s="46"/>
      <c r="E4" s="46"/>
      <c r="F4" s="46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21" customHeight="1" x14ac:dyDescent="0.2">
      <c r="A5" s="47" t="s">
        <v>5</v>
      </c>
      <c r="B5" s="47"/>
      <c r="C5" s="47"/>
      <c r="D5" s="47"/>
      <c r="E5" s="47"/>
      <c r="F5" s="47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4" customFormat="1" ht="31.5" x14ac:dyDescent="0.2">
      <c r="A6" s="22" t="s">
        <v>33</v>
      </c>
      <c r="B6" s="23" t="s">
        <v>0</v>
      </c>
      <c r="C6" s="22" t="s">
        <v>19</v>
      </c>
      <c r="D6" s="22" t="s">
        <v>6</v>
      </c>
      <c r="E6" s="22" t="s">
        <v>1</v>
      </c>
      <c r="F6" s="24" t="s">
        <v>2</v>
      </c>
    </row>
    <row r="8" spans="1:1024" ht="62.1" customHeight="1" x14ac:dyDescent="0.2">
      <c r="A8" s="41" t="s">
        <v>41</v>
      </c>
      <c r="B8" s="26" t="s">
        <v>7</v>
      </c>
      <c r="C8" s="28" t="s">
        <v>36</v>
      </c>
      <c r="D8" s="12"/>
      <c r="E8" s="13">
        <v>0.2</v>
      </c>
      <c r="F8" s="14">
        <f t="shared" ref="F8:F15" si="0">D8*1.2</f>
        <v>0</v>
      </c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48" customHeight="1" x14ac:dyDescent="0.2">
      <c r="A9" s="42"/>
      <c r="B9" s="27" t="s">
        <v>45</v>
      </c>
      <c r="C9" s="28" t="s">
        <v>25</v>
      </c>
      <c r="D9" s="12"/>
      <c r="E9" s="13">
        <v>0.2</v>
      </c>
      <c r="F9" s="14">
        <f t="shared" si="0"/>
        <v>0</v>
      </c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48" customHeight="1" x14ac:dyDescent="0.2">
      <c r="A10" s="43"/>
      <c r="B10" s="27" t="s">
        <v>23</v>
      </c>
      <c r="C10" s="28" t="s">
        <v>24</v>
      </c>
      <c r="D10" s="12"/>
      <c r="E10" s="13">
        <v>0.2</v>
      </c>
      <c r="F10" s="14">
        <f t="shared" si="0"/>
        <v>0</v>
      </c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48" customHeight="1" x14ac:dyDescent="0.2">
      <c r="A11" s="41" t="s">
        <v>42</v>
      </c>
      <c r="B11" s="27" t="s">
        <v>10</v>
      </c>
      <c r="C11" s="28" t="s">
        <v>35</v>
      </c>
      <c r="D11" s="12"/>
      <c r="E11" s="13">
        <v>0.2</v>
      </c>
      <c r="F11" s="14">
        <f>D11*1.2</f>
        <v>0</v>
      </c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57" customHeight="1" x14ac:dyDescent="0.2">
      <c r="A12" s="42"/>
      <c r="B12" s="27" t="s">
        <v>22</v>
      </c>
      <c r="C12" s="28" t="s">
        <v>20</v>
      </c>
      <c r="D12" s="12"/>
      <c r="E12" s="13">
        <v>0.2</v>
      </c>
      <c r="F12" s="14">
        <f t="shared" si="0"/>
        <v>0</v>
      </c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s="5" customFormat="1" ht="87.6" customHeight="1" x14ac:dyDescent="0.2">
      <c r="A13" s="43"/>
      <c r="B13" s="27" t="s">
        <v>32</v>
      </c>
      <c r="C13" s="28" t="s">
        <v>36</v>
      </c>
      <c r="D13" s="12"/>
      <c r="E13" s="13">
        <v>0.2</v>
      </c>
      <c r="F13" s="14">
        <f t="shared" si="0"/>
        <v>0</v>
      </c>
      <c r="ALW13" s="4"/>
      <c r="ALX13" s="4"/>
      <c r="ALY13" s="4"/>
      <c r="ALZ13" s="4"/>
    </row>
    <row r="14" spans="1:1024" s="5" customFormat="1" ht="89.1" customHeight="1" x14ac:dyDescent="0.2">
      <c r="A14" s="25" t="s">
        <v>30</v>
      </c>
      <c r="B14" s="27" t="s">
        <v>49</v>
      </c>
      <c r="C14" s="60" t="s">
        <v>36</v>
      </c>
      <c r="D14" s="12"/>
      <c r="E14" s="13">
        <v>0.2</v>
      </c>
      <c r="F14" s="14">
        <f t="shared" si="0"/>
        <v>0</v>
      </c>
      <c r="ALW14" s="4"/>
      <c r="ALX14" s="4"/>
      <c r="ALY14" s="4"/>
      <c r="ALZ14" s="4"/>
    </row>
    <row r="15" spans="1:1024" ht="63" x14ac:dyDescent="0.2">
      <c r="A15" s="25" t="s">
        <v>31</v>
      </c>
      <c r="B15" s="27" t="s">
        <v>9</v>
      </c>
      <c r="C15" s="28" t="s">
        <v>36</v>
      </c>
      <c r="D15" s="12"/>
      <c r="E15" s="13">
        <v>0.2</v>
      </c>
      <c r="F15" s="14">
        <f t="shared" si="0"/>
        <v>0</v>
      </c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 s="4"/>
      <c r="ALX15" s="4"/>
      <c r="ALY15" s="4"/>
      <c r="ALZ15" s="4"/>
      <c r="AMA15"/>
      <c r="AMB15"/>
      <c r="AMC15"/>
      <c r="AMD15"/>
      <c r="AME15"/>
      <c r="AMF15"/>
      <c r="AMG15"/>
      <c r="AMH15"/>
      <c r="AMI15"/>
      <c r="AMJ15"/>
    </row>
    <row r="16" spans="1:1024" ht="15.75" x14ac:dyDescent="0.25">
      <c r="A16" s="9"/>
      <c r="B16" s="10"/>
      <c r="C16" s="10"/>
      <c r="D16" s="9"/>
      <c r="E16" s="9"/>
      <c r="F16" s="9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6" s="4" customFormat="1" ht="93" customHeight="1" x14ac:dyDescent="0.25">
      <c r="A17" s="9"/>
      <c r="B17" s="15" t="s">
        <v>3</v>
      </c>
      <c r="C17" s="16"/>
      <c r="D17" s="9"/>
      <c r="E17" s="9"/>
      <c r="F17" s="9"/>
    </row>
  </sheetData>
  <mergeCells count="6">
    <mergeCell ref="A11:A13"/>
    <mergeCell ref="A1:F1"/>
    <mergeCell ref="A2:F2"/>
    <mergeCell ref="A4:F4"/>
    <mergeCell ref="A5:F5"/>
    <mergeCell ref="A8:A10"/>
  </mergeCells>
  <printOptions horizontalCentered="1"/>
  <pageMargins left="0.39374999999999999" right="0.39374999999999999" top="0.43333333333333302" bottom="0.78749999999999998" header="0.51180555555555496" footer="0.39374999999999999"/>
  <pageSetup paperSize="9" scale="73" pageOrder="overThenDown" orientation="portrait" useFirstPageNumber="1" r:id="rId1"/>
  <headerFooter>
    <oddFooter>&amp;CPage &amp;P&amp;R&amp;N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I16"/>
  <sheetViews>
    <sheetView tabSelected="1" topLeftCell="A3" zoomScale="85" zoomScaleNormal="85" zoomScaleSheetLayoutView="80" workbookViewId="0">
      <selection activeCell="F9" sqref="F9"/>
    </sheetView>
  </sheetViews>
  <sheetFormatPr baseColWidth="10" defaultColWidth="9" defaultRowHeight="14.25" x14ac:dyDescent="0.2"/>
  <cols>
    <col min="1" max="1" width="10.625" style="1"/>
    <col min="2" max="2" width="47.25" style="6"/>
    <col min="3" max="3" width="16.5" style="6" customWidth="1"/>
    <col min="4" max="4" width="18.25" style="6" customWidth="1"/>
    <col min="5" max="5" width="16.5" style="6" customWidth="1"/>
    <col min="6" max="7" width="23.625" style="1"/>
    <col min="8" max="8" width="18.375" style="1" customWidth="1"/>
    <col min="9" max="971" width="10.625" style="3"/>
    <col min="972" max="1027" width="10.625"/>
  </cols>
  <sheetData>
    <row r="1" spans="1:971" ht="23.25" customHeight="1" x14ac:dyDescent="0.2">
      <c r="A1" s="51" t="s">
        <v>38</v>
      </c>
      <c r="B1" s="52"/>
      <c r="C1" s="52"/>
      <c r="D1" s="52"/>
      <c r="E1" s="52"/>
      <c r="F1" s="52"/>
      <c r="G1" s="52"/>
      <c r="H1" s="53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</row>
    <row r="2" spans="1:971" s="4" customFormat="1" ht="90.6" customHeight="1" x14ac:dyDescent="0.2">
      <c r="A2" s="54" t="s">
        <v>48</v>
      </c>
      <c r="B2" s="55"/>
      <c r="C2" s="55"/>
      <c r="D2" s="55"/>
      <c r="E2" s="55"/>
      <c r="F2" s="55"/>
      <c r="G2" s="55"/>
      <c r="H2" s="55"/>
      <c r="I2" s="17"/>
    </row>
    <row r="3" spans="1:971" ht="23.25" x14ac:dyDescent="0.2">
      <c r="A3" s="7"/>
      <c r="B3" s="8"/>
      <c r="C3" s="8"/>
      <c r="D3" s="8"/>
      <c r="E3" s="8"/>
      <c r="F3" s="8"/>
      <c r="G3" s="18"/>
      <c r="H3" s="18"/>
      <c r="I3" s="19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</row>
    <row r="4" spans="1:971" ht="47.25" customHeight="1" x14ac:dyDescent="0.2">
      <c r="A4" s="11"/>
      <c r="B4" s="58" t="s">
        <v>0</v>
      </c>
      <c r="C4" s="59"/>
      <c r="D4" s="36" t="s">
        <v>47</v>
      </c>
      <c r="E4" s="25" t="s">
        <v>19</v>
      </c>
      <c r="F4" s="25" t="s">
        <v>37</v>
      </c>
      <c r="G4" s="31" t="s">
        <v>29</v>
      </c>
      <c r="H4" s="31" t="s">
        <v>4</v>
      </c>
      <c r="I4" s="19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</row>
    <row r="5" spans="1:971" ht="78.75" x14ac:dyDescent="0.2">
      <c r="A5" s="41" t="s">
        <v>12</v>
      </c>
      <c r="B5" s="26" t="s">
        <v>7</v>
      </c>
      <c r="C5" s="27" t="s">
        <v>26</v>
      </c>
      <c r="D5" s="37">
        <v>1</v>
      </c>
      <c r="E5" s="28" t="s">
        <v>36</v>
      </c>
      <c r="F5" s="20"/>
      <c r="G5" s="13">
        <v>0.2</v>
      </c>
      <c r="H5" s="14">
        <f>F5*1.2*D5</f>
        <v>0</v>
      </c>
      <c r="I5" s="19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</row>
    <row r="6" spans="1:971" ht="47.25" x14ac:dyDescent="0.2">
      <c r="A6" s="42"/>
      <c r="B6" s="27" t="s">
        <v>44</v>
      </c>
      <c r="C6" s="27" t="s">
        <v>28</v>
      </c>
      <c r="D6" s="37">
        <v>1</v>
      </c>
      <c r="E6" s="28" t="s">
        <v>25</v>
      </c>
      <c r="F6" s="20"/>
      <c r="G6" s="13">
        <v>0.2</v>
      </c>
      <c r="H6" s="14">
        <f t="shared" ref="H6:H12" si="0">F6*1.2*D6</f>
        <v>0</v>
      </c>
      <c r="I6" s="19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</row>
    <row r="7" spans="1:971" s="5" customFormat="1" ht="31.5" x14ac:dyDescent="0.2">
      <c r="A7" s="43"/>
      <c r="B7" s="27" t="s">
        <v>23</v>
      </c>
      <c r="C7" s="39" t="s">
        <v>27</v>
      </c>
      <c r="D7" s="40">
        <v>2</v>
      </c>
      <c r="E7" s="28" t="s">
        <v>24</v>
      </c>
      <c r="F7" s="20"/>
      <c r="G7" s="13">
        <v>0.2</v>
      </c>
      <c r="H7" s="14">
        <f t="shared" si="0"/>
        <v>0</v>
      </c>
      <c r="I7" s="21"/>
      <c r="AKH7" s="4"/>
      <c r="AKI7" s="4"/>
    </row>
    <row r="8" spans="1:971" ht="47.25" x14ac:dyDescent="0.2">
      <c r="A8" s="41" t="s">
        <v>13</v>
      </c>
      <c r="B8" s="27" t="s">
        <v>10</v>
      </c>
      <c r="C8" s="27" t="s">
        <v>11</v>
      </c>
      <c r="D8" s="37">
        <v>12</v>
      </c>
      <c r="E8" s="28" t="s">
        <v>35</v>
      </c>
      <c r="F8" s="20"/>
      <c r="G8" s="13">
        <v>0.2</v>
      </c>
      <c r="H8" s="14">
        <f>F8*1.2*D8</f>
        <v>0</v>
      </c>
      <c r="I8" s="19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</row>
    <row r="9" spans="1:971" s="5" customFormat="1" ht="63" x14ac:dyDescent="0.2">
      <c r="A9" s="42"/>
      <c r="B9" s="27" t="s">
        <v>22</v>
      </c>
      <c r="C9" s="49" t="s">
        <v>16</v>
      </c>
      <c r="D9" s="37">
        <v>9</v>
      </c>
      <c r="E9" s="28" t="s">
        <v>20</v>
      </c>
      <c r="F9" s="20"/>
      <c r="G9" s="13">
        <v>0.2</v>
      </c>
      <c r="H9" s="14">
        <f t="shared" si="0"/>
        <v>0</v>
      </c>
      <c r="I9" s="21"/>
      <c r="AKH9" s="4"/>
      <c r="AKI9" s="4"/>
    </row>
    <row r="10" spans="1:971" s="5" customFormat="1" ht="45.6" customHeight="1" x14ac:dyDescent="0.2">
      <c r="A10" s="43"/>
      <c r="B10" s="27" t="s">
        <v>21</v>
      </c>
      <c r="C10" s="50"/>
      <c r="D10" s="37">
        <v>1</v>
      </c>
      <c r="E10" s="28" t="s">
        <v>36</v>
      </c>
      <c r="F10" s="20"/>
      <c r="G10" s="13">
        <v>0.2</v>
      </c>
      <c r="H10" s="14">
        <f t="shared" si="0"/>
        <v>0</v>
      </c>
      <c r="I10" s="21"/>
      <c r="AKH10" s="4"/>
      <c r="AKI10" s="4"/>
    </row>
    <row r="11" spans="1:971" s="5" customFormat="1" ht="78.75" x14ac:dyDescent="0.2">
      <c r="A11" s="25" t="s">
        <v>14</v>
      </c>
      <c r="B11" s="27" t="s">
        <v>8</v>
      </c>
      <c r="C11" s="27" t="s">
        <v>18</v>
      </c>
      <c r="D11" s="37">
        <v>1</v>
      </c>
      <c r="E11" s="60" t="s">
        <v>36</v>
      </c>
      <c r="F11" s="20"/>
      <c r="G11" s="13">
        <v>0.2</v>
      </c>
      <c r="H11" s="14">
        <f t="shared" si="0"/>
        <v>0</v>
      </c>
      <c r="I11" s="21"/>
      <c r="AKH11" s="4"/>
      <c r="AKI11" s="4"/>
    </row>
    <row r="12" spans="1:971" s="5" customFormat="1" ht="48" thickBot="1" x14ac:dyDescent="0.25">
      <c r="A12" s="25" t="s">
        <v>15</v>
      </c>
      <c r="B12" s="32" t="s">
        <v>9</v>
      </c>
      <c r="C12" s="32" t="s">
        <v>17</v>
      </c>
      <c r="D12" s="38">
        <v>1</v>
      </c>
      <c r="E12" s="28" t="s">
        <v>36</v>
      </c>
      <c r="F12" s="20"/>
      <c r="G12" s="13">
        <v>0.2</v>
      </c>
      <c r="H12" s="34">
        <f t="shared" si="0"/>
        <v>0</v>
      </c>
      <c r="I12" s="21"/>
      <c r="AKH12" s="4"/>
      <c r="AKI12" s="4"/>
    </row>
    <row r="13" spans="1:971" s="5" customFormat="1" ht="40.5" customHeight="1" thickBot="1" x14ac:dyDescent="0.25">
      <c r="A13" s="33"/>
      <c r="B13" s="56" t="s">
        <v>43</v>
      </c>
      <c r="C13" s="57"/>
      <c r="D13" s="57"/>
      <c r="E13" s="57"/>
      <c r="F13" s="57"/>
      <c r="G13" s="57"/>
      <c r="H13" s="35">
        <f>SUM(H5:H12)</f>
        <v>0</v>
      </c>
      <c r="I13" s="21"/>
      <c r="AKH13" s="4"/>
      <c r="AKI13" s="4"/>
    </row>
    <row r="14" spans="1:971" ht="21" customHeight="1" x14ac:dyDescent="0.2">
      <c r="A14" s="48"/>
      <c r="B14" s="48"/>
      <c r="C14" s="48"/>
      <c r="D14" s="48"/>
      <c r="E14" s="48"/>
      <c r="F14" s="48"/>
      <c r="G14" s="48"/>
      <c r="H14" s="19"/>
      <c r="I14" s="19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 s="4"/>
      <c r="AKI14" s="4"/>
    </row>
    <row r="16" spans="1:971" ht="18" x14ac:dyDescent="0.25">
      <c r="A16" s="29" t="s">
        <v>39</v>
      </c>
      <c r="B16" s="30" t="s">
        <v>40</v>
      </c>
    </row>
  </sheetData>
  <mergeCells count="8">
    <mergeCell ref="A14:G14"/>
    <mergeCell ref="C9:C10"/>
    <mergeCell ref="A8:A10"/>
    <mergeCell ref="A5:A7"/>
    <mergeCell ref="A1:H1"/>
    <mergeCell ref="A2:H2"/>
    <mergeCell ref="B13:G13"/>
    <mergeCell ref="B4:C4"/>
  </mergeCells>
  <printOptions horizontalCentered="1"/>
  <pageMargins left="0.39374999999999999" right="0.39374999999999999" top="0.43333333333333302" bottom="0.78749999999999998" header="0.51180555555555496" footer="0.39374999999999999"/>
  <pageSetup paperSize="9" scale="61" pageOrder="overThenDown" orientation="portrait" useFirstPageNumber="1" r:id="rId1"/>
  <headerFooter>
    <oddFooter>&amp;CPage &amp;P&amp;R&amp;N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BPU_LOT1</vt:lpstr>
      <vt:lpstr>DQE_LOT1</vt:lpstr>
      <vt:lpstr>DQE_LOT1!Zone_d_impression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Alaric Kamara</dc:creator>
  <cp:lastModifiedBy>BINET Anastasia</cp:lastModifiedBy>
  <cp:revision>23</cp:revision>
  <cp:lastPrinted>2015-03-26T08:57:44Z</cp:lastPrinted>
  <dcterms:created xsi:type="dcterms:W3CDTF">2015-03-25T10:59:00Z</dcterms:created>
  <dcterms:modified xsi:type="dcterms:W3CDTF">2025-01-07T14:30:49Z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