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S:\02_SecretariatGeneral\C.L.A.C\Service Marchés Publics\2024\2024_013 - Mobilier CAMOPI\"/>
    </mc:Choice>
  </mc:AlternateContent>
  <xr:revisionPtr revIDLastSave="0" documentId="13_ncr:1_{1D357B14-3C40-4156-944F-040AB7A4F737}" xr6:coauthVersionLast="47" xr6:coauthVersionMax="47" xr10:uidLastSave="{00000000-0000-0000-0000-000000000000}"/>
  <bookViews>
    <workbookView xWindow="-108" yWindow="-108" windowWidth="23256" windowHeight="12576" xr2:uid="{EA605ED5-DA93-402A-9411-E4DF1865E85E}"/>
  </bookViews>
  <sheets>
    <sheet name="Feuil1" sheetId="1" r:id="rId1"/>
  </sheets>
  <definedNames>
    <definedName name="_xlnm.Print_Area" localSheetId="0">Feuil1!$A$2:$E$86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2" i="1" l="1"/>
  <c r="E89" i="1"/>
  <c r="E86" i="1"/>
  <c r="E85" i="1"/>
  <c r="E84" i="1"/>
  <c r="E83" i="1"/>
  <c r="E82" i="1"/>
  <c r="E81" i="1"/>
  <c r="E80" i="1"/>
  <c r="E65" i="1"/>
  <c r="E78" i="1"/>
  <c r="E24" i="1"/>
  <c r="E35" i="1"/>
  <c r="E45" i="1"/>
  <c r="E54" i="1"/>
  <c r="A85" i="1"/>
  <c r="E76" i="1"/>
  <c r="E63" i="1"/>
  <c r="A84" i="1"/>
  <c r="A83" i="1"/>
  <c r="A82" i="1"/>
  <c r="A81" i="1"/>
  <c r="A80" i="1"/>
  <c r="E74" i="1"/>
  <c r="E73" i="1"/>
  <c r="E72" i="1"/>
  <c r="E71" i="1"/>
  <c r="E70" i="1"/>
  <c r="E69" i="1"/>
  <c r="E61" i="1"/>
  <c r="E58" i="1"/>
  <c r="E60" i="1"/>
  <c r="E59" i="1"/>
  <c r="E52" i="1"/>
  <c r="E51" i="1"/>
  <c r="E32" i="1"/>
  <c r="E28" i="1"/>
  <c r="E21" i="1"/>
  <c r="E50" i="1"/>
  <c r="E39" i="1"/>
  <c r="E20" i="1"/>
  <c r="E91" i="1" l="1"/>
  <c r="E88" i="1" l="1"/>
  <c r="E94" i="1"/>
</calcChain>
</file>

<file path=xl/sharedStrings.xml><?xml version="1.0" encoding="utf-8"?>
<sst xmlns="http://schemas.openxmlformats.org/spreadsheetml/2006/main" count="68" uniqueCount="42">
  <si>
    <t>Ouvrage</t>
  </si>
  <si>
    <t>unités</t>
  </si>
  <si>
    <t>quantité</t>
  </si>
  <si>
    <t>P.U</t>
  </si>
  <si>
    <t>P.Total</t>
  </si>
  <si>
    <t>Sous-total</t>
  </si>
  <si>
    <t xml:space="preserve">TVA 0% </t>
  </si>
  <si>
    <t>Les quantitatifs indiqués dans la présente D.P.G.F ne sauraient se substituer aux éléments décrits dans le C.C.P
En cas de contradiction entre la D.P.G.F et le C.C.P, ce dernier reste prioritaire. 
L'ensemble des éléments à chiffrer dans le C.C.P sont supposés être intégrés dans les différents postes ci-après</t>
  </si>
  <si>
    <t>forfait</t>
  </si>
  <si>
    <t>Décomposition du prix global et forfaitaire - Marché 2024_013</t>
  </si>
  <si>
    <t>Note de présentation de 2 esquisses préalables avant fabrication</t>
  </si>
  <si>
    <t>Fabrication de la table de réunion selon CCP (4,5m x 1m x 0,8m), décomposée en 2 ou 3 ensembles</t>
  </si>
  <si>
    <t>Fournitures de planches "doubles peau"</t>
  </si>
  <si>
    <t xml:space="preserve">Selon descriptif du CCP, fournitures de planches d'habillage sur-mesure, Epaisseur : 2,2cm et selon les hauteurs finales définies par le prestataire. Les planches seront remises à un artisan de la commune de Camopi. </t>
  </si>
  <si>
    <t>U</t>
  </si>
  <si>
    <t>Fourniture d'une planche test et de 4 planches en aléas</t>
  </si>
  <si>
    <t>Fourniture de 4 bancs</t>
  </si>
  <si>
    <t>Selon decriptif du CCP, fourniture et pose de 4 bancs formats : L :2m, l 35cm: , h 50cm: Les bancs devront rester dans le même esprit graphique que la table. Les formats sont ajustables par le prestataire en fonction de la forme de la table définitive.</t>
  </si>
  <si>
    <t>Transport et logistique</t>
  </si>
  <si>
    <t>Déplacements sur site</t>
  </si>
  <si>
    <t>Hébergement</t>
  </si>
  <si>
    <t>Transport du mobilier</t>
  </si>
  <si>
    <t>Pupitre 1 « canopée » : 2350 x 300mm</t>
  </si>
  <si>
    <t>Pupitre 2, 3 et 4 « coté fleuve » : 1x (2500 x 300mm), 2 x (1200x300)</t>
  </si>
  <si>
    <t>Pupitre 5 et 6 « histoire » : 2 x (3000 x 300mm)</t>
  </si>
  <si>
    <t xml:space="preserve">Pupitre 7 et 8 « Menaces » : 2x (1200 x 300mm) </t>
  </si>
  <si>
    <t>Tranche optionnelle n°1 - Pupitres</t>
  </si>
  <si>
    <t>Tranche optionnelle n°2 - mobiliers complémentaires</t>
  </si>
  <si>
    <t>14 planches pour contre-marches</t>
  </si>
  <si>
    <t>5 disques de diamètre 15 cm</t>
  </si>
  <si>
    <t>5 disques de diamètre 25 cm</t>
  </si>
  <si>
    <t>5 disques de diamètres 35 cm</t>
  </si>
  <si>
    <t>5 disques de diamètres 45 cm</t>
  </si>
  <si>
    <t>Plateau en bois massif lasuré, avec équerres de fixation (installation à prévoir)
Format 2,10m x 50 cm.
Epaisseur visuelle : 4 cm</t>
  </si>
  <si>
    <t>Déplacements, frais divers, logistique</t>
  </si>
  <si>
    <t>Total H.T Tranche Ferme</t>
  </si>
  <si>
    <t>Total TTC Tranche Ferme</t>
  </si>
  <si>
    <t>Total H.T Tranches optionnelles</t>
  </si>
  <si>
    <t>Total TTC Tranches optionnelles</t>
  </si>
  <si>
    <t>Total H.T Tranche Ferme + Tranches optionnelles</t>
  </si>
  <si>
    <t>Total TTC Tranche Ferme + Tranches optionnelles</t>
  </si>
  <si>
    <t>Fourniture et pose d’une table de réunion modulable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</si>
</sst>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6" x14ac:knownFonts="1">
    <font>
      <sz val="11"/>
      <color theme="1"/>
      <name val="Calibri"/>
      <family val="2"/>
      <scheme val="minor"/>
    </font>
    <font>
      <b/>
      <sz val="11"/>
      <color theme="1"/>
      <name val="Calibri"/>
      <family val="2"/>
      <scheme val="minor"/>
    </font>
    <font>
      <b/>
      <sz val="14"/>
      <color theme="1"/>
      <name val="Calibri"/>
      <family val="2"/>
      <scheme val="minor"/>
    </font>
    <font>
      <i/>
      <sz val="11"/>
      <color theme="1"/>
      <name val="Calibri"/>
      <family val="2"/>
      <scheme val="minor"/>
    </font>
    <font>
      <sz val="10"/>
      <color theme="1"/>
      <name val="Arial"/>
      <family val="2"/>
    </font>
    <font>
      <b/>
      <sz val="11"/>
      <color rgb="FFFF0000"/>
      <name val="Calibri"/>
      <family val="2"/>
      <scheme val="minor"/>
    </font>
  </fonts>
  <fills count="7">
    <fill>
      <patternFill patternType="none"/>
    </fill>
    <fill>
      <patternFill patternType="gray125"/>
    </fill>
    <fill>
      <patternFill patternType="solid">
        <fgColor theme="7" tint="0.59999389629810485"/>
        <bgColor indexed="64"/>
      </patternFill>
    </fill>
    <fill>
      <patternFill patternType="solid">
        <fgColor theme="5" tint="0.59999389629810485"/>
        <bgColor indexed="64"/>
      </patternFill>
    </fill>
    <fill>
      <patternFill patternType="solid">
        <fgColor rgb="FFFFFF00"/>
        <bgColor indexed="64"/>
      </patternFill>
    </fill>
    <fill>
      <patternFill patternType="solid">
        <fgColor theme="5" tint="0.39997558519241921"/>
        <bgColor indexed="64"/>
      </patternFill>
    </fill>
    <fill>
      <patternFill patternType="solid">
        <fgColor theme="4"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cellStyleXfs>
  <cellXfs count="61">
    <xf numFmtId="0" fontId="0" fillId="0" borderId="0" xfId="0"/>
    <xf numFmtId="0" fontId="0" fillId="0" borderId="0" xfId="0" applyAlignment="1">
      <alignment horizontal="center"/>
    </xf>
    <xf numFmtId="0" fontId="0" fillId="0" borderId="0" xfId="0" applyAlignment="1">
      <alignment wrapText="1"/>
    </xf>
    <xf numFmtId="0" fontId="1" fillId="3" borderId="5" xfId="0" applyFont="1" applyFill="1" applyBorder="1"/>
    <xf numFmtId="0" fontId="0" fillId="0" borderId="6" xfId="0" applyBorder="1"/>
    <xf numFmtId="164" fontId="0" fillId="0" borderId="6" xfId="0" applyNumberFormat="1" applyBorder="1"/>
    <xf numFmtId="164" fontId="0" fillId="4" borderId="6" xfId="0" applyNumberFormat="1" applyFill="1" applyBorder="1"/>
    <xf numFmtId="164" fontId="0" fillId="4" borderId="7" xfId="0" applyNumberFormat="1" applyFill="1" applyBorder="1"/>
    <xf numFmtId="0" fontId="1" fillId="2" borderId="6" xfId="0" applyFont="1" applyFill="1" applyBorder="1"/>
    <xf numFmtId="0" fontId="1" fillId="3" borderId="8" xfId="0" applyFont="1" applyFill="1" applyBorder="1"/>
    <xf numFmtId="0" fontId="0" fillId="0" borderId="9" xfId="0" applyBorder="1"/>
    <xf numFmtId="0" fontId="1" fillId="2" borderId="9" xfId="0" applyFont="1" applyFill="1" applyBorder="1"/>
    <xf numFmtId="0" fontId="0" fillId="0" borderId="10" xfId="0" applyBorder="1"/>
    <xf numFmtId="0" fontId="0" fillId="4" borderId="9" xfId="0" applyFill="1" applyBorder="1"/>
    <xf numFmtId="164" fontId="0" fillId="0" borderId="9" xfId="0" applyNumberFormat="1" applyBorder="1"/>
    <xf numFmtId="0" fontId="3" fillId="0" borderId="9" xfId="0" applyFont="1" applyBorder="1"/>
    <xf numFmtId="0" fontId="0" fillId="0" borderId="9" xfId="0" applyBorder="1" applyAlignment="1">
      <alignment horizontal="left"/>
    </xf>
    <xf numFmtId="0" fontId="1" fillId="2" borderId="9" xfId="0" applyFont="1" applyFill="1" applyBorder="1" applyAlignment="1">
      <alignment wrapText="1"/>
    </xf>
    <xf numFmtId="0" fontId="0" fillId="0" borderId="9" xfId="0" applyBorder="1" applyAlignment="1">
      <alignment horizontal="center"/>
    </xf>
    <xf numFmtId="164" fontId="0" fillId="0" borderId="9" xfId="0" applyNumberFormat="1" applyBorder="1" applyAlignment="1">
      <alignment horizontal="center"/>
    </xf>
    <xf numFmtId="164" fontId="0" fillId="0" borderId="6" xfId="0" applyNumberFormat="1" applyBorder="1" applyAlignment="1">
      <alignment horizontal="center"/>
    </xf>
    <xf numFmtId="0" fontId="3" fillId="0" borderId="9" xfId="0" applyFont="1" applyBorder="1" applyAlignment="1">
      <alignment horizontal="center"/>
    </xf>
    <xf numFmtId="164" fontId="3" fillId="0" borderId="9" xfId="0" applyNumberFormat="1" applyFont="1" applyBorder="1" applyAlignment="1">
      <alignment horizontal="center"/>
    </xf>
    <xf numFmtId="164" fontId="3" fillId="0" borderId="6" xfId="0" applyNumberFormat="1" applyFont="1" applyBorder="1" applyAlignment="1">
      <alignment horizontal="center"/>
    </xf>
    <xf numFmtId="164" fontId="0" fillId="2" borderId="4" xfId="0" applyNumberFormat="1" applyFill="1" applyBorder="1"/>
    <xf numFmtId="0" fontId="0" fillId="0" borderId="9" xfId="0" applyBorder="1" applyAlignment="1">
      <alignment vertical="center" wrapText="1"/>
    </xf>
    <xf numFmtId="0" fontId="0" fillId="0" borderId="6" xfId="0" applyBorder="1" applyAlignment="1">
      <alignment horizontal="left" wrapText="1"/>
    </xf>
    <xf numFmtId="0" fontId="0" fillId="0" borderId="9" xfId="0" applyBorder="1" applyAlignment="1">
      <alignment wrapText="1"/>
    </xf>
    <xf numFmtId="0" fontId="0" fillId="0" borderId="6" xfId="0" applyBorder="1" applyAlignment="1">
      <alignment wrapText="1"/>
    </xf>
    <xf numFmtId="164" fontId="0" fillId="0" borderId="9" xfId="0" applyNumberFormat="1" applyBorder="1" applyAlignment="1">
      <alignment horizontal="right"/>
    </xf>
    <xf numFmtId="164" fontId="0" fillId="0" borderId="6" xfId="0" applyNumberFormat="1" applyBorder="1" applyAlignment="1">
      <alignment horizontal="right"/>
    </xf>
    <xf numFmtId="0" fontId="0" fillId="4" borderId="2" xfId="0" applyFill="1" applyBorder="1" applyAlignment="1">
      <alignment horizontal="right"/>
    </xf>
    <xf numFmtId="0" fontId="0" fillId="4" borderId="3" xfId="0" applyFill="1" applyBorder="1" applyAlignment="1">
      <alignment horizontal="right"/>
    </xf>
    <xf numFmtId="0" fontId="0" fillId="0" borderId="9" xfId="0" applyBorder="1" applyAlignment="1">
      <alignment horizontal="left" vertical="center" wrapText="1"/>
    </xf>
    <xf numFmtId="0" fontId="0" fillId="0" borderId="9" xfId="0" applyBorder="1" applyAlignment="1">
      <alignment horizontal="left" wrapText="1"/>
    </xf>
    <xf numFmtId="0" fontId="0" fillId="4" borderId="11" xfId="0" applyFill="1" applyBorder="1" applyAlignment="1">
      <alignment horizontal="right" wrapText="1"/>
    </xf>
    <xf numFmtId="0" fontId="0" fillId="2" borderId="1" xfId="0" applyFill="1" applyBorder="1" applyAlignment="1">
      <alignment horizontal="center"/>
    </xf>
    <xf numFmtId="0" fontId="0" fillId="0" borderId="2"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9" xfId="0" applyBorder="1" applyAlignment="1">
      <alignment horizontal="center"/>
    </xf>
    <xf numFmtId="164" fontId="0" fillId="0" borderId="9" xfId="0" applyNumberFormat="1" applyBorder="1" applyAlignment="1">
      <alignment horizontal="center"/>
    </xf>
    <xf numFmtId="0" fontId="4" fillId="0" borderId="0" xfId="0" applyFont="1" applyAlignment="1">
      <alignment horizontal="left" vertical="center" indent="2"/>
    </xf>
    <xf numFmtId="0" fontId="4" fillId="0" borderId="0" xfId="0" applyFont="1" applyAlignment="1">
      <alignment horizontal="justify" vertical="center"/>
    </xf>
    <xf numFmtId="0" fontId="4" fillId="0" borderId="0" xfId="0" applyFont="1" applyAlignment="1">
      <alignment horizontal="left" vertical="center" wrapText="1" indent="2"/>
    </xf>
    <xf numFmtId="0" fontId="1" fillId="5" borderId="9" xfId="0" applyFont="1" applyFill="1" applyBorder="1" applyAlignment="1">
      <alignment wrapText="1"/>
    </xf>
    <xf numFmtId="0" fontId="1" fillId="5" borderId="9" xfId="0" applyFont="1" applyFill="1" applyBorder="1"/>
    <xf numFmtId="0" fontId="1" fillId="5" borderId="6" xfId="0" applyFont="1" applyFill="1" applyBorder="1"/>
    <xf numFmtId="0" fontId="0" fillId="5" borderId="1" xfId="0" applyFill="1" applyBorder="1" applyAlignment="1">
      <alignment horizontal="center"/>
    </xf>
    <xf numFmtId="164" fontId="0" fillId="5" borderId="7" xfId="0" applyNumberFormat="1" applyFill="1" applyBorder="1"/>
    <xf numFmtId="0" fontId="0" fillId="5" borderId="2" xfId="0" applyFill="1" applyBorder="1" applyAlignment="1">
      <alignment horizontal="right"/>
    </xf>
    <xf numFmtId="0" fontId="0" fillId="5" borderId="3" xfId="0" applyFill="1" applyBorder="1" applyAlignment="1">
      <alignment horizontal="right"/>
    </xf>
    <xf numFmtId="0" fontId="0" fillId="5" borderId="11" xfId="0" applyFill="1" applyBorder="1" applyAlignment="1">
      <alignment horizontal="right" wrapText="1"/>
    </xf>
    <xf numFmtId="0" fontId="5" fillId="6" borderId="2" xfId="0" applyFont="1" applyFill="1" applyBorder="1" applyAlignment="1">
      <alignment horizontal="right"/>
    </xf>
    <xf numFmtId="0" fontId="5" fillId="6" borderId="3" xfId="0" applyFont="1" applyFill="1" applyBorder="1" applyAlignment="1">
      <alignment horizontal="right"/>
    </xf>
    <xf numFmtId="164" fontId="5" fillId="6" borderId="7" xfId="0" applyNumberFormat="1" applyFont="1" applyFill="1" applyBorder="1"/>
    <xf numFmtId="0" fontId="5" fillId="6" borderId="11" xfId="0" applyFont="1" applyFill="1" applyBorder="1" applyAlignment="1">
      <alignment horizontal="right" wrapText="1"/>
    </xf>
    <xf numFmtId="0" fontId="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117662</xdr:colOff>
      <xdr:row>0</xdr:row>
      <xdr:rowOff>103094</xdr:rowOff>
    </xdr:from>
    <xdr:to>
      <xdr:col>0</xdr:col>
      <xdr:colOff>3429000</xdr:colOff>
      <xdr:row>8</xdr:row>
      <xdr:rowOff>132341</xdr:rowOff>
    </xdr:to>
    <xdr:pic>
      <xdr:nvPicPr>
        <xdr:cNvPr id="3" name="Image 2">
          <a:extLst>
            <a:ext uri="{FF2B5EF4-FFF2-40B4-BE49-F238E27FC236}">
              <a16:creationId xmlns:a16="http://schemas.microsoft.com/office/drawing/2014/main" id="{F9831116-D99A-5DA2-2B70-2BC2B1E2D821}"/>
            </a:ext>
          </a:extLst>
        </xdr:cNvPr>
        <xdr:cNvPicPr/>
      </xdr:nvPicPr>
      <xdr:blipFill>
        <a:blip xmlns:r="http://schemas.openxmlformats.org/officeDocument/2006/relationships" r:embed="rId1"/>
        <a:stretch>
          <a:fillRect/>
        </a:stretch>
      </xdr:blipFill>
      <xdr:spPr>
        <a:xfrm>
          <a:off x="117662" y="103094"/>
          <a:ext cx="3311338" cy="1476935"/>
        </a:xfrm>
        <a:prstGeom prst="rect">
          <a:avLst/>
        </a:prstGeom>
        <a:noFill/>
        <a:ln>
          <a:noFill/>
          <a:prstDash/>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67F61E-A21A-4E29-B18A-20C160B1899E}">
  <sheetPr>
    <pageSetUpPr fitToPage="1"/>
  </sheetPr>
  <dimension ref="A12:H95"/>
  <sheetViews>
    <sheetView tabSelected="1" topLeftCell="A17" zoomScale="85" zoomScaleNormal="85" workbookViewId="0">
      <selection activeCell="E93" sqref="E93"/>
    </sheetView>
  </sheetViews>
  <sheetFormatPr baseColWidth="10" defaultRowHeight="14.4" x14ac:dyDescent="0.3"/>
  <cols>
    <col min="1" max="1" width="61.33203125" bestFit="1" customWidth="1"/>
  </cols>
  <sheetData>
    <row r="12" spans="1:8" ht="18" x14ac:dyDescent="0.35">
      <c r="A12" s="40" t="s">
        <v>9</v>
      </c>
      <c r="B12" s="41"/>
      <c r="C12" s="41"/>
      <c r="D12" s="41"/>
      <c r="E12" s="42"/>
    </row>
    <row r="13" spans="1:8" x14ac:dyDescent="0.3">
      <c r="A13" s="1"/>
      <c r="B13" s="1"/>
      <c r="C13" s="1"/>
      <c r="D13" s="1"/>
      <c r="E13" s="1"/>
      <c r="F13" s="1"/>
      <c r="G13" s="1"/>
      <c r="H13" s="1"/>
    </row>
    <row r="14" spans="1:8" x14ac:dyDescent="0.3">
      <c r="A14" s="1"/>
    </row>
    <row r="15" spans="1:8" ht="80.400000000000006" customHeight="1" x14ac:dyDescent="0.3">
      <c r="A15" s="37" t="s">
        <v>7</v>
      </c>
      <c r="B15" s="38"/>
      <c r="C15" s="38"/>
      <c r="D15" s="38"/>
      <c r="E15" s="39"/>
      <c r="F15" s="2"/>
      <c r="G15" s="2"/>
      <c r="H15" s="2"/>
    </row>
    <row r="17" spans="1:5" x14ac:dyDescent="0.3">
      <c r="A17" s="9" t="s">
        <v>0</v>
      </c>
      <c r="B17" s="9" t="s">
        <v>1</v>
      </c>
      <c r="C17" s="9" t="s">
        <v>2</v>
      </c>
      <c r="D17" s="9" t="s">
        <v>3</v>
      </c>
      <c r="E17" s="3" t="s">
        <v>4</v>
      </c>
    </row>
    <row r="18" spans="1:5" x14ac:dyDescent="0.3">
      <c r="A18" s="10"/>
      <c r="B18" s="10"/>
      <c r="C18" s="10"/>
      <c r="D18" s="10"/>
      <c r="E18" s="4"/>
    </row>
    <row r="19" spans="1:5" x14ac:dyDescent="0.3">
      <c r="A19" s="11" t="s">
        <v>41</v>
      </c>
      <c r="B19" s="11"/>
      <c r="C19" s="11"/>
      <c r="D19" s="11"/>
      <c r="E19" s="8"/>
    </row>
    <row r="20" spans="1:5" ht="37.200000000000003" customHeight="1" x14ac:dyDescent="0.3">
      <c r="A20" s="25" t="s">
        <v>10</v>
      </c>
      <c r="B20" s="18" t="s">
        <v>8</v>
      </c>
      <c r="C20" s="18">
        <v>1</v>
      </c>
      <c r="D20" s="19"/>
      <c r="E20" s="19">
        <f>D20*C20</f>
        <v>0</v>
      </c>
    </row>
    <row r="21" spans="1:5" ht="28.8" x14ac:dyDescent="0.3">
      <c r="A21" s="27" t="s">
        <v>11</v>
      </c>
      <c r="B21" s="18" t="s">
        <v>8</v>
      </c>
      <c r="C21" s="18">
        <v>1</v>
      </c>
      <c r="D21" s="19"/>
      <c r="E21" s="20">
        <f>D21*C21</f>
        <v>0</v>
      </c>
    </row>
    <row r="22" spans="1:5" x14ac:dyDescent="0.3">
      <c r="A22" s="27"/>
      <c r="B22" s="18"/>
      <c r="C22" s="18"/>
      <c r="D22" s="19"/>
      <c r="E22" s="20"/>
    </row>
    <row r="23" spans="1:5" x14ac:dyDescent="0.3">
      <c r="A23" s="10"/>
      <c r="B23" s="10"/>
      <c r="C23" s="10"/>
      <c r="D23" s="14"/>
      <c r="E23" s="5"/>
    </row>
    <row r="24" spans="1:5" ht="15" customHeight="1" x14ac:dyDescent="0.3">
      <c r="A24" s="10"/>
      <c r="B24" s="13" t="s">
        <v>5</v>
      </c>
      <c r="C24" s="13"/>
      <c r="D24" s="13"/>
      <c r="E24" s="6">
        <f>SUM(E20:E22)</f>
        <v>0</v>
      </c>
    </row>
    <row r="25" spans="1:5" x14ac:dyDescent="0.3">
      <c r="A25" s="10"/>
      <c r="B25" s="10"/>
      <c r="C25" s="10"/>
      <c r="D25" s="10"/>
      <c r="E25" s="5"/>
    </row>
    <row r="26" spans="1:5" x14ac:dyDescent="0.3">
      <c r="A26" s="11" t="s">
        <v>12</v>
      </c>
      <c r="B26" s="11"/>
      <c r="C26" s="11"/>
      <c r="D26" s="11"/>
      <c r="E26" s="8"/>
    </row>
    <row r="27" spans="1:5" x14ac:dyDescent="0.3">
      <c r="A27" s="10"/>
      <c r="B27" s="10"/>
      <c r="C27" s="10"/>
      <c r="D27" s="10"/>
      <c r="E27" s="4"/>
    </row>
    <row r="28" spans="1:5" x14ac:dyDescent="0.3">
      <c r="A28" s="33" t="s">
        <v>13</v>
      </c>
      <c r="B28" s="43" t="s">
        <v>8</v>
      </c>
      <c r="C28" s="43">
        <v>1</v>
      </c>
      <c r="D28" s="44"/>
      <c r="E28" s="44">
        <f>D28*C28</f>
        <v>0</v>
      </c>
    </row>
    <row r="29" spans="1:5" x14ac:dyDescent="0.3">
      <c r="A29" s="33"/>
      <c r="B29" s="43"/>
      <c r="C29" s="43"/>
      <c r="D29" s="44"/>
      <c r="E29" s="44"/>
    </row>
    <row r="30" spans="1:5" x14ac:dyDescent="0.3">
      <c r="A30" s="33"/>
      <c r="B30" s="43"/>
      <c r="C30" s="43"/>
      <c r="D30" s="44"/>
      <c r="E30" s="44"/>
    </row>
    <row r="31" spans="1:5" ht="34.200000000000003" customHeight="1" x14ac:dyDescent="0.3">
      <c r="A31" s="33"/>
      <c r="B31" s="43"/>
      <c r="C31" s="43"/>
      <c r="D31" s="44"/>
      <c r="E31" s="44"/>
    </row>
    <row r="32" spans="1:5" x14ac:dyDescent="0.3">
      <c r="A32" s="10" t="s">
        <v>15</v>
      </c>
      <c r="B32" s="18" t="s">
        <v>14</v>
      </c>
      <c r="C32" s="18">
        <v>4</v>
      </c>
      <c r="D32" s="19"/>
      <c r="E32" s="20">
        <f>C32*D32</f>
        <v>0</v>
      </c>
    </row>
    <row r="33" spans="1:5" x14ac:dyDescent="0.3">
      <c r="A33" s="15"/>
      <c r="B33" s="21"/>
      <c r="C33" s="21"/>
      <c r="D33" s="22"/>
      <c r="E33" s="23"/>
    </row>
    <row r="34" spans="1:5" x14ac:dyDescent="0.3">
      <c r="A34" s="15"/>
      <c r="B34" s="18"/>
      <c r="C34" s="18"/>
      <c r="D34" s="19"/>
      <c r="E34" s="20"/>
    </row>
    <row r="35" spans="1:5" x14ac:dyDescent="0.3">
      <c r="A35" s="10"/>
      <c r="B35" s="13" t="s">
        <v>5</v>
      </c>
      <c r="C35" s="13"/>
      <c r="D35" s="13"/>
      <c r="E35" s="6">
        <f>E32+E28</f>
        <v>0</v>
      </c>
    </row>
    <row r="36" spans="1:5" x14ac:dyDescent="0.3">
      <c r="A36" s="10"/>
      <c r="B36" s="10"/>
      <c r="C36" s="10"/>
      <c r="D36" s="10"/>
      <c r="E36" s="4"/>
    </row>
    <row r="37" spans="1:5" x14ac:dyDescent="0.3">
      <c r="A37" s="17" t="s">
        <v>16</v>
      </c>
      <c r="B37" s="11"/>
      <c r="C37" s="11"/>
      <c r="D37" s="11"/>
      <c r="E37" s="8"/>
    </row>
    <row r="38" spans="1:5" x14ac:dyDescent="0.3">
      <c r="A38" s="10"/>
      <c r="B38" s="10"/>
      <c r="C38" s="10"/>
      <c r="D38" s="10"/>
      <c r="E38" s="4"/>
    </row>
    <row r="39" spans="1:5" x14ac:dyDescent="0.3">
      <c r="A39" s="34" t="s">
        <v>17</v>
      </c>
      <c r="B39" s="43" t="s">
        <v>14</v>
      </c>
      <c r="C39" s="43">
        <v>4</v>
      </c>
      <c r="D39" s="44"/>
      <c r="E39" s="44">
        <f>D39*C39</f>
        <v>0</v>
      </c>
    </row>
    <row r="40" spans="1:5" x14ac:dyDescent="0.3">
      <c r="A40" s="34"/>
      <c r="B40" s="43"/>
      <c r="C40" s="43"/>
      <c r="D40" s="44"/>
      <c r="E40" s="44"/>
    </row>
    <row r="41" spans="1:5" x14ac:dyDescent="0.3">
      <c r="A41" s="34"/>
      <c r="B41" s="43"/>
      <c r="C41" s="43"/>
      <c r="D41" s="44"/>
      <c r="E41" s="44"/>
    </row>
    <row r="42" spans="1:5" ht="61.8" customHeight="1" x14ac:dyDescent="0.3">
      <c r="A42" s="34"/>
      <c r="B42" s="43"/>
      <c r="C42" s="43"/>
      <c r="D42" s="44"/>
      <c r="E42" s="44"/>
    </row>
    <row r="43" spans="1:5" x14ac:dyDescent="0.3">
      <c r="A43" s="10"/>
      <c r="B43" s="18"/>
      <c r="C43" s="18"/>
      <c r="D43" s="19"/>
      <c r="E43" s="20"/>
    </row>
    <row r="44" spans="1:5" x14ac:dyDescent="0.3">
      <c r="A44" s="15"/>
      <c r="B44" s="18"/>
      <c r="C44" s="18"/>
      <c r="D44" s="19"/>
      <c r="E44" s="20"/>
    </row>
    <row r="45" spans="1:5" x14ac:dyDescent="0.3">
      <c r="A45" s="10"/>
      <c r="B45" s="13" t="s">
        <v>5</v>
      </c>
      <c r="C45" s="13"/>
      <c r="D45" s="13"/>
      <c r="E45" s="6">
        <f>E39</f>
        <v>0</v>
      </c>
    </row>
    <row r="46" spans="1:5" x14ac:dyDescent="0.3">
      <c r="A46" s="10"/>
      <c r="B46" s="10"/>
      <c r="C46" s="10"/>
      <c r="D46" s="10"/>
      <c r="E46" s="4"/>
    </row>
    <row r="47" spans="1:5" x14ac:dyDescent="0.3">
      <c r="A47" s="10"/>
      <c r="B47" s="10"/>
      <c r="C47" s="10"/>
      <c r="D47" s="10"/>
      <c r="E47" s="4"/>
    </row>
    <row r="48" spans="1:5" x14ac:dyDescent="0.3">
      <c r="A48" s="17" t="s">
        <v>18</v>
      </c>
      <c r="B48" s="11"/>
      <c r="C48" s="11"/>
      <c r="D48" s="11"/>
      <c r="E48" s="8"/>
    </row>
    <row r="49" spans="1:5" x14ac:dyDescent="0.3">
      <c r="A49" s="10"/>
      <c r="B49" s="10"/>
      <c r="C49" s="10"/>
      <c r="D49" s="10"/>
      <c r="E49" s="4"/>
    </row>
    <row r="50" spans="1:5" ht="21" customHeight="1" x14ac:dyDescent="0.3">
      <c r="A50" s="28" t="s">
        <v>19</v>
      </c>
      <c r="B50" s="18" t="s">
        <v>14</v>
      </c>
      <c r="C50" s="10"/>
      <c r="D50" s="10"/>
      <c r="E50" s="29">
        <f>D50*C50</f>
        <v>0</v>
      </c>
    </row>
    <row r="51" spans="1:5" ht="24.6" customHeight="1" x14ac:dyDescent="0.3">
      <c r="A51" s="28" t="s">
        <v>20</v>
      </c>
      <c r="B51" s="18" t="s">
        <v>14</v>
      </c>
      <c r="C51" s="10"/>
      <c r="D51" s="10"/>
      <c r="E51" s="29">
        <f>D51*C51</f>
        <v>0</v>
      </c>
    </row>
    <row r="52" spans="1:5" x14ac:dyDescent="0.3">
      <c r="A52" s="26" t="s">
        <v>21</v>
      </c>
      <c r="B52" s="18" t="s">
        <v>14</v>
      </c>
      <c r="C52" s="18"/>
      <c r="D52" s="18"/>
      <c r="E52" s="30">
        <f>D52*C52</f>
        <v>0</v>
      </c>
    </row>
    <row r="53" spans="1:5" x14ac:dyDescent="0.3">
      <c r="A53" s="10"/>
      <c r="B53" s="10"/>
      <c r="C53" s="10"/>
      <c r="D53" s="10"/>
      <c r="E53" s="5"/>
    </row>
    <row r="54" spans="1:5" x14ac:dyDescent="0.3">
      <c r="A54" s="16"/>
      <c r="B54" s="13" t="s">
        <v>5</v>
      </c>
      <c r="C54" s="13"/>
      <c r="D54" s="13"/>
      <c r="E54" s="6">
        <f>E50+E51+E52</f>
        <v>0</v>
      </c>
    </row>
    <row r="55" spans="1:5" x14ac:dyDescent="0.3">
      <c r="A55" s="16"/>
      <c r="B55" s="10"/>
      <c r="C55" s="10"/>
      <c r="D55" s="10"/>
      <c r="E55" s="5"/>
    </row>
    <row r="56" spans="1:5" x14ac:dyDescent="0.3">
      <c r="A56" s="48" t="s">
        <v>26</v>
      </c>
      <c r="B56" s="49"/>
      <c r="C56" s="49"/>
      <c r="D56" s="49"/>
      <c r="E56" s="50"/>
    </row>
    <row r="57" spans="1:5" x14ac:dyDescent="0.3">
      <c r="A57" s="10"/>
      <c r="B57" s="10"/>
      <c r="C57" s="10"/>
      <c r="D57" s="10"/>
      <c r="E57" s="4"/>
    </row>
    <row r="58" spans="1:5" ht="21" customHeight="1" x14ac:dyDescent="0.3">
      <c r="A58" s="45" t="s">
        <v>22</v>
      </c>
      <c r="B58" s="18" t="s">
        <v>14</v>
      </c>
      <c r="C58" s="18">
        <v>1</v>
      </c>
      <c r="D58" s="10"/>
      <c r="E58" s="29">
        <f>D58*C58</f>
        <v>0</v>
      </c>
    </row>
    <row r="59" spans="1:5" ht="24.6" customHeight="1" x14ac:dyDescent="0.3">
      <c r="A59" s="45" t="s">
        <v>23</v>
      </c>
      <c r="B59" s="18" t="s">
        <v>14</v>
      </c>
      <c r="C59" s="18">
        <v>3</v>
      </c>
      <c r="D59" s="10"/>
      <c r="E59" s="29">
        <f>D59*C59</f>
        <v>0</v>
      </c>
    </row>
    <row r="60" spans="1:5" x14ac:dyDescent="0.3">
      <c r="A60" s="45" t="s">
        <v>24</v>
      </c>
      <c r="B60" s="18" t="s">
        <v>14</v>
      </c>
      <c r="C60" s="18">
        <v>2</v>
      </c>
      <c r="D60" s="18"/>
      <c r="E60" s="30">
        <f>D60*C60</f>
        <v>0</v>
      </c>
    </row>
    <row r="61" spans="1:5" x14ac:dyDescent="0.3">
      <c r="A61" s="45" t="s">
        <v>25</v>
      </c>
      <c r="B61" s="18" t="s">
        <v>14</v>
      </c>
      <c r="C61" s="18">
        <v>2</v>
      </c>
      <c r="D61" s="10"/>
      <c r="E61" s="5">
        <f>D61*C61</f>
        <v>0</v>
      </c>
    </row>
    <row r="62" spans="1:5" x14ac:dyDescent="0.3">
      <c r="A62" s="45"/>
      <c r="B62" s="18"/>
      <c r="C62" s="10"/>
      <c r="D62" s="10"/>
      <c r="E62" s="5"/>
    </row>
    <row r="63" spans="1:5" x14ac:dyDescent="0.3">
      <c r="A63" s="15" t="s">
        <v>34</v>
      </c>
      <c r="B63" s="21" t="s">
        <v>8</v>
      </c>
      <c r="C63" s="21">
        <v>1</v>
      </c>
      <c r="D63" s="22"/>
      <c r="E63" s="23">
        <f>D63*C63</f>
        <v>0</v>
      </c>
    </row>
    <row r="64" spans="1:5" x14ac:dyDescent="0.3">
      <c r="A64" s="45"/>
      <c r="B64" s="10"/>
      <c r="C64" s="10"/>
      <c r="D64" s="10"/>
      <c r="E64" s="5"/>
    </row>
    <row r="65" spans="1:5" x14ac:dyDescent="0.3">
      <c r="A65" s="16"/>
      <c r="B65" s="13" t="s">
        <v>5</v>
      </c>
      <c r="C65" s="13"/>
      <c r="D65" s="13"/>
      <c r="E65" s="6">
        <f>E58+E59+E60+E61+E63</f>
        <v>0</v>
      </c>
    </row>
    <row r="66" spans="1:5" x14ac:dyDescent="0.3">
      <c r="A66" s="12"/>
      <c r="B66" s="12"/>
      <c r="C66" s="12"/>
      <c r="D66" s="12"/>
      <c r="E66" s="4"/>
    </row>
    <row r="67" spans="1:5" x14ac:dyDescent="0.3">
      <c r="A67" s="48" t="s">
        <v>27</v>
      </c>
      <c r="B67" s="49"/>
      <c r="C67" s="49"/>
      <c r="D67" s="49"/>
      <c r="E67" s="50"/>
    </row>
    <row r="68" spans="1:5" x14ac:dyDescent="0.3">
      <c r="A68" s="10"/>
      <c r="B68" s="10"/>
      <c r="C68" s="10"/>
      <c r="D68" s="10"/>
      <c r="E68" s="4"/>
    </row>
    <row r="69" spans="1:5" x14ac:dyDescent="0.3">
      <c r="A69" s="45" t="s">
        <v>28</v>
      </c>
      <c r="B69" s="18" t="s">
        <v>14</v>
      </c>
      <c r="C69" s="18">
        <v>14</v>
      </c>
      <c r="D69" s="10"/>
      <c r="E69" s="29">
        <f>D69*C69</f>
        <v>0</v>
      </c>
    </row>
    <row r="70" spans="1:5" x14ac:dyDescent="0.3">
      <c r="A70" s="45" t="s">
        <v>29</v>
      </c>
      <c r="B70" s="18" t="s">
        <v>14</v>
      </c>
      <c r="C70" s="18">
        <v>5</v>
      </c>
      <c r="D70" s="10"/>
      <c r="E70" s="29">
        <f>D70*C70</f>
        <v>0</v>
      </c>
    </row>
    <row r="71" spans="1:5" x14ac:dyDescent="0.3">
      <c r="A71" s="45" t="s">
        <v>30</v>
      </c>
      <c r="B71" s="18" t="s">
        <v>14</v>
      </c>
      <c r="C71" s="18">
        <v>5</v>
      </c>
      <c r="D71" s="18"/>
      <c r="E71" s="30">
        <f>D71*C71</f>
        <v>0</v>
      </c>
    </row>
    <row r="72" spans="1:5" x14ac:dyDescent="0.3">
      <c r="A72" s="45" t="s">
        <v>31</v>
      </c>
      <c r="B72" s="18" t="s">
        <v>14</v>
      </c>
      <c r="C72" s="18">
        <v>5</v>
      </c>
      <c r="D72" s="10"/>
      <c r="E72" s="5">
        <f>D72*C72</f>
        <v>0</v>
      </c>
    </row>
    <row r="73" spans="1:5" x14ac:dyDescent="0.3">
      <c r="A73" s="45" t="s">
        <v>32</v>
      </c>
      <c r="B73" s="18" t="s">
        <v>14</v>
      </c>
      <c r="C73" s="18">
        <v>5</v>
      </c>
      <c r="D73" s="10"/>
      <c r="E73" s="5">
        <f>D73*C73</f>
        <v>0</v>
      </c>
    </row>
    <row r="74" spans="1:5" ht="52.8" x14ac:dyDescent="0.3">
      <c r="A74" s="47" t="s">
        <v>33</v>
      </c>
      <c r="B74" s="18" t="s">
        <v>14</v>
      </c>
      <c r="C74" s="18">
        <v>1</v>
      </c>
      <c r="D74" s="10"/>
      <c r="E74" s="5">
        <f>D74*C74</f>
        <v>0</v>
      </c>
    </row>
    <row r="75" spans="1:5" x14ac:dyDescent="0.3">
      <c r="A75" s="46"/>
      <c r="B75" s="10"/>
      <c r="C75" s="10"/>
      <c r="D75" s="10"/>
      <c r="E75" s="5"/>
    </row>
    <row r="76" spans="1:5" x14ac:dyDescent="0.3">
      <c r="A76" s="15" t="s">
        <v>34</v>
      </c>
      <c r="B76" s="21" t="s">
        <v>8</v>
      </c>
      <c r="C76" s="21">
        <v>1</v>
      </c>
      <c r="D76" s="22"/>
      <c r="E76" s="23">
        <f>D76*C76</f>
        <v>0</v>
      </c>
    </row>
    <row r="77" spans="1:5" x14ac:dyDescent="0.3">
      <c r="A77" s="46"/>
      <c r="B77" s="10"/>
      <c r="C77" s="10"/>
      <c r="D77" s="10"/>
      <c r="E77" s="5"/>
    </row>
    <row r="78" spans="1:5" x14ac:dyDescent="0.3">
      <c r="A78" s="16"/>
      <c r="B78" s="13" t="s">
        <v>5</v>
      </c>
      <c r="C78" s="13"/>
      <c r="D78" s="13"/>
      <c r="E78" s="6">
        <f>E69+E70+E71+E72+E73+E74+E76</f>
        <v>0</v>
      </c>
    </row>
    <row r="79" spans="1:5" x14ac:dyDescent="0.3">
      <c r="A79" s="16"/>
      <c r="B79" s="10"/>
      <c r="C79" s="10"/>
      <c r="D79" s="10"/>
      <c r="E79" s="5"/>
    </row>
    <row r="80" spans="1:5" x14ac:dyDescent="0.3">
      <c r="A80" s="36" t="str">
        <f>A19</f>
        <v>Fourniture et pose d’une table de réunion modulable </v>
      </c>
      <c r="B80" s="36"/>
      <c r="C80" s="36"/>
      <c r="D80" s="36"/>
      <c r="E80" s="24">
        <f>E24</f>
        <v>0</v>
      </c>
    </row>
    <row r="81" spans="1:5" x14ac:dyDescent="0.3">
      <c r="A81" s="36" t="str">
        <f>A26</f>
        <v>Fournitures de planches "doubles peau"</v>
      </c>
      <c r="B81" s="36"/>
      <c r="C81" s="36"/>
      <c r="D81" s="36"/>
      <c r="E81" s="24">
        <f>E35</f>
        <v>0</v>
      </c>
    </row>
    <row r="82" spans="1:5" x14ac:dyDescent="0.3">
      <c r="A82" s="36" t="str">
        <f>A37</f>
        <v>Fourniture de 4 bancs</v>
      </c>
      <c r="B82" s="36"/>
      <c r="C82" s="36"/>
      <c r="D82" s="36"/>
      <c r="E82" s="24">
        <f>E45</f>
        <v>0</v>
      </c>
    </row>
    <row r="83" spans="1:5" x14ac:dyDescent="0.3">
      <c r="A83" s="36" t="str">
        <f>A48</f>
        <v>Transport et logistique</v>
      </c>
      <c r="B83" s="36"/>
      <c r="C83" s="36"/>
      <c r="D83" s="36"/>
      <c r="E83" s="24">
        <f>E54</f>
        <v>0</v>
      </c>
    </row>
    <row r="84" spans="1:5" x14ac:dyDescent="0.3">
      <c r="A84" s="51" t="str">
        <f>A56</f>
        <v>Tranche optionnelle n°1 - Pupitres</v>
      </c>
      <c r="B84" s="51"/>
      <c r="C84" s="51"/>
      <c r="D84" s="51"/>
      <c r="E84" s="52">
        <f>E65</f>
        <v>0</v>
      </c>
    </row>
    <row r="85" spans="1:5" x14ac:dyDescent="0.3">
      <c r="A85" s="51" t="str">
        <f>A67</f>
        <v>Tranche optionnelle n°2 - mobiliers complémentaires</v>
      </c>
      <c r="B85" s="51"/>
      <c r="C85" s="51"/>
      <c r="D85" s="51"/>
      <c r="E85" s="52">
        <f>E78</f>
        <v>0</v>
      </c>
    </row>
    <row r="86" spans="1:5" x14ac:dyDescent="0.3">
      <c r="A86" s="31" t="s">
        <v>35</v>
      </c>
      <c r="B86" s="32"/>
      <c r="C86" s="32"/>
      <c r="D86" s="32"/>
      <c r="E86" s="7">
        <f>SUM(E80:E83)</f>
        <v>0</v>
      </c>
    </row>
    <row r="87" spans="1:5" x14ac:dyDescent="0.3">
      <c r="A87" s="35" t="s">
        <v>6</v>
      </c>
      <c r="B87" s="35"/>
      <c r="C87" s="35"/>
      <c r="D87" s="35"/>
      <c r="E87" s="7">
        <v>0</v>
      </c>
    </row>
    <row r="88" spans="1:5" x14ac:dyDescent="0.3">
      <c r="A88" s="31" t="s">
        <v>36</v>
      </c>
      <c r="B88" s="32"/>
      <c r="C88" s="32"/>
      <c r="D88" s="32"/>
      <c r="E88" s="7">
        <f>E87+E86</f>
        <v>0</v>
      </c>
    </row>
    <row r="89" spans="1:5" x14ac:dyDescent="0.3">
      <c r="A89" s="53" t="s">
        <v>37</v>
      </c>
      <c r="B89" s="54"/>
      <c r="C89" s="54"/>
      <c r="D89" s="54"/>
      <c r="E89" s="52">
        <f>E84+E85</f>
        <v>0</v>
      </c>
    </row>
    <row r="90" spans="1:5" x14ac:dyDescent="0.3">
      <c r="A90" s="55" t="s">
        <v>6</v>
      </c>
      <c r="B90" s="55"/>
      <c r="C90" s="55"/>
      <c r="D90" s="55"/>
      <c r="E90" s="52">
        <v>0</v>
      </c>
    </row>
    <row r="91" spans="1:5" x14ac:dyDescent="0.3">
      <c r="A91" s="53" t="s">
        <v>38</v>
      </c>
      <c r="B91" s="54"/>
      <c r="C91" s="54"/>
      <c r="D91" s="54"/>
      <c r="E91" s="52">
        <f>E90+E89</f>
        <v>0</v>
      </c>
    </row>
    <row r="92" spans="1:5" x14ac:dyDescent="0.3">
      <c r="A92" s="56" t="s">
        <v>39</v>
      </c>
      <c r="B92" s="57"/>
      <c r="C92" s="57"/>
      <c r="D92" s="57"/>
      <c r="E92" s="58">
        <f>E89+E86</f>
        <v>0</v>
      </c>
    </row>
    <row r="93" spans="1:5" x14ac:dyDescent="0.3">
      <c r="A93" s="59" t="s">
        <v>6</v>
      </c>
      <c r="B93" s="59"/>
      <c r="C93" s="59"/>
      <c r="D93" s="59"/>
      <c r="E93" s="58">
        <v>0</v>
      </c>
    </row>
    <row r="94" spans="1:5" x14ac:dyDescent="0.3">
      <c r="A94" s="56" t="s">
        <v>40</v>
      </c>
      <c r="B94" s="57"/>
      <c r="C94" s="57"/>
      <c r="D94" s="57"/>
      <c r="E94" s="58">
        <f>E93+E92</f>
        <v>0</v>
      </c>
    </row>
    <row r="95" spans="1:5" x14ac:dyDescent="0.3">
      <c r="A95" s="60"/>
      <c r="B95" s="60"/>
      <c r="C95" s="60"/>
      <c r="D95" s="60"/>
      <c r="E95" s="60"/>
    </row>
  </sheetData>
  <mergeCells count="27">
    <mergeCell ref="A94:D94"/>
    <mergeCell ref="A89:D89"/>
    <mergeCell ref="A90:D90"/>
    <mergeCell ref="A91:D91"/>
    <mergeCell ref="A92:D92"/>
    <mergeCell ref="A93:D93"/>
    <mergeCell ref="A15:E15"/>
    <mergeCell ref="A12:E12"/>
    <mergeCell ref="A83:D83"/>
    <mergeCell ref="B28:B31"/>
    <mergeCell ref="C28:C31"/>
    <mergeCell ref="D28:D31"/>
    <mergeCell ref="E28:E31"/>
    <mergeCell ref="B39:B42"/>
    <mergeCell ref="C39:C42"/>
    <mergeCell ref="D39:D42"/>
    <mergeCell ref="E39:E42"/>
    <mergeCell ref="A80:D80"/>
    <mergeCell ref="A81:D81"/>
    <mergeCell ref="A82:D82"/>
    <mergeCell ref="A88:D88"/>
    <mergeCell ref="A28:A31"/>
    <mergeCell ref="A39:A42"/>
    <mergeCell ref="A86:D86"/>
    <mergeCell ref="A87:D87"/>
    <mergeCell ref="A84:D84"/>
    <mergeCell ref="A85:D85"/>
  </mergeCells>
  <pageMargins left="0.7" right="0.7" top="0.75" bottom="0.75" header="0.3" footer="0.3"/>
  <pageSetup scale="6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Tomoya TONNELLIER</dc:creator>
  <cp:lastModifiedBy>Tomoya TONNELLIER</cp:lastModifiedBy>
  <cp:lastPrinted>2023-11-03T18:12:03Z</cp:lastPrinted>
  <dcterms:created xsi:type="dcterms:W3CDTF">2023-11-03T17:29:19Z</dcterms:created>
  <dcterms:modified xsi:type="dcterms:W3CDTF">2024-12-18T13:30:16Z</dcterms:modified>
</cp:coreProperties>
</file>