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O 2024\24GEM0055 MENAGE ENTRETIEN\MARCHE GEM 2025 2029\DCE\DCE PUBLIE\"/>
    </mc:Choice>
  </mc:AlternateContent>
  <bookViews>
    <workbookView xWindow="120" yWindow="50" windowWidth="15570" windowHeight="6420"/>
  </bookViews>
  <sheets>
    <sheet name="CADRE DE REPONSE Lot 1 " sheetId="4" r:id="rId1"/>
  </sheets>
  <definedNames>
    <definedName name="TOT">'CADRE DE REPONSE Lot 1 '!$D$36</definedName>
    <definedName name="TOTAL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4" l="1"/>
  <c r="E21" i="4"/>
  <c r="E30" i="4"/>
  <c r="E35" i="4"/>
  <c r="F13" i="4" l="1"/>
  <c r="F36" i="4" s="1"/>
  <c r="F21" i="4"/>
  <c r="F30" i="4"/>
  <c r="F35" i="4"/>
  <c r="D36" i="4"/>
  <c r="D35" i="4" l="1"/>
  <c r="C35" i="4"/>
  <c r="D30" i="4"/>
  <c r="C30" i="4"/>
  <c r="D21" i="4"/>
  <c r="C21" i="4"/>
  <c r="D13" i="4"/>
  <c r="C13" i="4"/>
  <c r="G36" i="4" l="1"/>
</calcChain>
</file>

<file path=xl/sharedStrings.xml><?xml version="1.0" encoding="utf-8"?>
<sst xmlns="http://schemas.openxmlformats.org/spreadsheetml/2006/main" count="72" uniqueCount="53">
  <si>
    <r>
      <rPr>
        <b/>
        <u/>
        <sz val="11"/>
        <color theme="1"/>
        <rFont val="Calibri"/>
        <family val="2"/>
        <scheme val="minor"/>
      </rPr>
      <t>Notation sur 2:</t>
    </r>
    <r>
      <rPr>
        <sz val="11"/>
        <color theme="1"/>
        <rFont val="Calibri"/>
        <family val="2"/>
        <scheme val="minor"/>
      </rPr>
      <t xml:space="preserve">  2= très bon, 1= partiel, 0= insuffisant</t>
    </r>
  </si>
  <si>
    <r>
      <rPr>
        <b/>
        <u/>
        <sz val="11"/>
        <color theme="1"/>
        <rFont val="Calibri"/>
        <family val="2"/>
        <scheme val="minor"/>
      </rPr>
      <t>Notation sur 5:</t>
    </r>
    <r>
      <rPr>
        <sz val="11"/>
        <color theme="1"/>
        <rFont val="Calibri"/>
        <family val="2"/>
        <scheme val="minor"/>
      </rPr>
      <t xml:space="preserve">   5= excellent; 4= Très bon; =3= bon; 2= moyen; 1=insuffisant;0= ne répond pas au critère</t>
    </r>
  </si>
  <si>
    <r>
      <rPr>
        <b/>
        <sz val="14"/>
        <color rgb="FF000000"/>
        <rFont val="Calibri"/>
        <family val="2"/>
      </rPr>
      <t xml:space="preserve">PROPRETE HYGIENE ENTRETIEN
</t>
    </r>
    <r>
      <rPr>
        <b/>
        <sz val="14"/>
        <color rgb="FFFF0000"/>
        <rFont val="Calibri"/>
        <family val="2"/>
      </rPr>
      <t>LOT N°1 : Campus SEMARD et LABS</t>
    </r>
  </si>
  <si>
    <r>
      <rPr>
        <b/>
        <u/>
        <sz val="11"/>
        <color theme="1"/>
        <rFont val="Calibri"/>
        <family val="2"/>
        <scheme val="minor"/>
      </rPr>
      <t>Notation sur 10:</t>
    </r>
    <r>
      <rPr>
        <sz val="11"/>
        <color theme="1"/>
        <rFont val="Calibri"/>
        <family val="2"/>
        <scheme val="minor"/>
      </rPr>
      <t xml:space="preserve"> 10 = Parfait ; 9 = Excellent; 8 = Très bon; 7 = Bon; 6 = Assez bon; 5 = Moyen; 4 = Faible; 3 = Assez faible; 2 = Très faible; 1 = Médiocre; 0 = Nulle</t>
    </r>
  </si>
  <si>
    <t>N°</t>
  </si>
  <si>
    <t>Contenus</t>
  </si>
  <si>
    <t>Description</t>
  </si>
  <si>
    <t>Nbre de points</t>
  </si>
  <si>
    <t>Votre réponse</t>
  </si>
  <si>
    <t>Note</t>
  </si>
  <si>
    <t>Management de la qualité</t>
  </si>
  <si>
    <t>Description des outils de contrôles</t>
  </si>
  <si>
    <t>Quels sont les outils utilisés pour réaliser les contrôles de la qualité ? Quels seront les supports ?</t>
  </si>
  <si>
    <t>Description des méthodes de contrôle de la qualité</t>
  </si>
  <si>
    <t>Quelle méthodologie allez vous utiliser pour la réalisation des contrôles ? Quelle ressources réalisera ces contrôles ?</t>
  </si>
  <si>
    <t xml:space="preserve">Description de la gestion documentaire </t>
  </si>
  <si>
    <t>Existera-t-il une gestion documentaire relative au contrat ? Sous quelle forme ? Qu'allez vous renseignez dans cette dernière ?</t>
  </si>
  <si>
    <t xml:space="preserve">Description des outils et méthodes de communication avec GEM </t>
  </si>
  <si>
    <t>Comment pensez-vous établir la communication avec le responsable GEM ? Quelle communication avec les occupants GEM ? Par quel biais communiquer avec le chef d'équipe ? la permanence ? avec le responsable de contrat ?</t>
  </si>
  <si>
    <t xml:space="preserve">Description du suivi et traçabilité de la prestation </t>
  </si>
  <si>
    <t>Décrivez les différents moyens de suivi de la qualité mis en oeuvre : rapport de qualité, registre de passages, pointage des équipes, suivi de la qualité, bons de travaux, ...</t>
  </si>
  <si>
    <t>Suivi comptabilité et facturation</t>
  </si>
  <si>
    <t>Décrivez comment sera réaliser le suivi de facturation.</t>
  </si>
  <si>
    <t>Moyens humain</t>
  </si>
  <si>
    <t>Description des moyens humains</t>
  </si>
  <si>
    <t>Listez l'effectif et les horaires prévus pour la réalisation de la prestation sur les différents campus</t>
  </si>
  <si>
    <t>Qualification du personnel</t>
  </si>
  <si>
    <t xml:space="preserve">Pour la réalisation des différentes tâches quelles qualification/habilitation le personnel aura ? </t>
  </si>
  <si>
    <t>EPI et tenue de travail</t>
  </si>
  <si>
    <t>Décrivez les EPI et tenue que le personnel devra porter lors de l'exercice de leurs prestations sur GEM</t>
  </si>
  <si>
    <t>Description de l’encadrement sur le contrat – responsable de site, horaire de présence de l’équipe d’encadrement</t>
  </si>
  <si>
    <t>Quels horaires de présence prévus pour le chef d'équipe ? Quels horaires de présence prévus pour le responsable de site ? Quel numéro de contact or des moments de présence du personnel ?</t>
  </si>
  <si>
    <t>Suivi et communication des absences</t>
  </si>
  <si>
    <t>Décrivez le mode et délais de communication des absences. Précisez pour les absences prévues et les absences imprévues</t>
  </si>
  <si>
    <t>Moyens techniques</t>
  </si>
  <si>
    <t>Description des moyens techniques déployés</t>
  </si>
  <si>
    <t>Annexe 5 du CCTP</t>
  </si>
  <si>
    <t>Quels outils sur quelles surfaces</t>
  </si>
  <si>
    <t>Listez en fonction des sols les outils utilisés : sols PVC, moquettes, parking, parvis béton</t>
  </si>
  <si>
    <t>Vitrerie extérieure</t>
  </si>
  <si>
    <t>Comment réaliserez-vous la vitrerie du/des bâtiment/s ? Préciser les moyens techniques qui seront mis en oeuvre</t>
  </si>
  <si>
    <t>Vitrerie intérieure</t>
  </si>
  <si>
    <t>Nettoyage des parking sous-sols</t>
  </si>
  <si>
    <t>Comment réaliserez-vous le nettoyage des parking sous-terrains ? Préciser les moyens techniques qui seront mis en oeuvre</t>
  </si>
  <si>
    <t>Automatisation / Robotisation / innovation</t>
  </si>
  <si>
    <t>Prévoyez-vous de déployez des technologies pour répondre au cahier des charges ? Précisez ce déploiement</t>
  </si>
  <si>
    <t>RSE</t>
  </si>
  <si>
    <t>Produits d'entretien utilisés</t>
  </si>
  <si>
    <t>Listez les produits utilisés ainsi que les nomes et labels appliquez pour la réalisation de la prestation</t>
  </si>
  <si>
    <t>Détails de la politique RSE sur site et dans l’entreprise </t>
  </si>
  <si>
    <t>Détaillez la politique RSE de l'entreprise et sur site. préciser sous forme de liste les actions concrètes qui seront mises en place.</t>
  </si>
  <si>
    <t xml:space="preserve"> /20</t>
  </si>
  <si>
    <r>
      <t xml:space="preserve">Merci de remplir chaque case jaune de manière </t>
    </r>
    <r>
      <rPr>
        <sz val="11"/>
        <color rgb="FFFF0000"/>
        <rFont val="Calibri"/>
        <family val="2"/>
        <scheme val="minor"/>
      </rPr>
      <t>claire et synthétique à la question</t>
    </r>
    <r>
      <rPr>
        <sz val="11"/>
        <color theme="1"/>
        <rFont val="Calibri"/>
        <family val="2"/>
        <scheme val="minor"/>
      </rPr>
      <t xml:space="preserve">. Chaque question sera noté sur le nbre de points accordés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</si>
</sst>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4"/>
      <color rgb="FFFF0000"/>
      <name val="Calibri"/>
      <family val="2"/>
    </font>
    <font>
      <b/>
      <sz val="14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4" xfId="0" applyFill="1" applyBorder="1" applyAlignment="1">
      <alignment vertical="top" wrapText="1"/>
    </xf>
    <xf numFmtId="0" fontId="0" fillId="3" borderId="1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4" xfId="0" applyFill="1" applyBorder="1" applyAlignment="1">
      <alignment vertical="top"/>
    </xf>
    <xf numFmtId="0" fontId="1" fillId="2" borderId="4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5" fillId="3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2" borderId="1" xfId="0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vertical="top" wrapText="1"/>
    </xf>
    <xf numFmtId="0" fontId="5" fillId="3" borderId="10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wrapText="1"/>
    </xf>
    <xf numFmtId="0" fontId="5" fillId="3" borderId="11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vertical="top" wrapText="1"/>
    </xf>
    <xf numFmtId="0" fontId="5" fillId="3" borderId="12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wrapText="1"/>
    </xf>
    <xf numFmtId="0" fontId="5" fillId="3" borderId="8" xfId="0" applyFont="1" applyFill="1" applyBorder="1" applyAlignment="1">
      <alignment horizontal="left" vertical="top" wrapText="1"/>
    </xf>
    <xf numFmtId="0" fontId="0" fillId="4" borderId="3" xfId="0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12" fillId="0" borderId="0" xfId="0" applyFont="1" applyFill="1" applyAlignment="1">
      <alignment vertical="top" wrapText="1"/>
    </xf>
    <xf numFmtId="0" fontId="13" fillId="0" borderId="0" xfId="0" applyFont="1" applyFill="1" applyAlignment="1">
      <alignment horizontal="center" vertical="center" wrapText="1"/>
    </xf>
    <xf numFmtId="9" fontId="13" fillId="0" borderId="0" xfId="1" applyFont="1" applyFill="1" applyAlignment="1">
      <alignment horizontal="center" wrapText="1"/>
    </xf>
    <xf numFmtId="0" fontId="13" fillId="0" borderId="0" xfId="0" applyFont="1"/>
    <xf numFmtId="0" fontId="0" fillId="4" borderId="1" xfId="0" applyFill="1" applyBorder="1" applyAlignment="1">
      <alignment horizontal="center" wrapText="1"/>
    </xf>
    <xf numFmtId="0" fontId="0" fillId="4" borderId="8" xfId="0" applyFill="1" applyBorder="1" applyAlignment="1">
      <alignment horizontal="center" wrapText="1"/>
    </xf>
    <xf numFmtId="0" fontId="0" fillId="4" borderId="11" xfId="0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12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/>
    <xf numFmtId="164" fontId="13" fillId="0" borderId="0" xfId="0" applyNumberFormat="1" applyFont="1" applyFill="1"/>
    <xf numFmtId="0" fontId="6" fillId="2" borderId="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10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13" fillId="0" borderId="0" xfId="0" applyFont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8"/>
  <sheetViews>
    <sheetView tabSelected="1" topLeftCell="A29" workbookViewId="0">
      <selection activeCell="D39" sqref="D39"/>
    </sheetView>
  </sheetViews>
  <sheetFormatPr baseColWidth="10" defaultColWidth="11.453125" defaultRowHeight="14.5" x14ac:dyDescent="0.35"/>
  <cols>
    <col min="1" max="1" width="11.453125" style="9"/>
    <col min="2" max="2" width="30.7265625" style="23" customWidth="1"/>
    <col min="3" max="3" width="37.7265625" customWidth="1"/>
    <col min="4" max="4" width="13.7265625" customWidth="1"/>
    <col min="5" max="5" width="44.81640625" style="1" customWidth="1"/>
    <col min="6" max="6" width="9.1796875" style="1"/>
    <col min="7" max="7" width="12.54296875" bestFit="1" customWidth="1"/>
  </cols>
  <sheetData>
    <row r="1" spans="1:6" x14ac:dyDescent="0.35">
      <c r="F1" t="s">
        <v>0</v>
      </c>
    </row>
    <row r="2" spans="1:6" x14ac:dyDescent="0.35">
      <c r="F2" t="s">
        <v>1</v>
      </c>
    </row>
    <row r="3" spans="1:6" ht="46" customHeight="1" x14ac:dyDescent="0.45">
      <c r="B3" s="58" t="s">
        <v>2</v>
      </c>
      <c r="C3" s="59"/>
      <c r="D3" s="59"/>
      <c r="E3" s="60"/>
      <c r="F3" t="s">
        <v>3</v>
      </c>
    </row>
    <row r="4" spans="1:6" ht="43.5" customHeight="1" x14ac:dyDescent="0.35">
      <c r="B4" s="61" t="s">
        <v>52</v>
      </c>
      <c r="C4" s="61"/>
      <c r="D4" s="61"/>
      <c r="E4" s="61"/>
    </row>
    <row r="5" spans="1:6" x14ac:dyDescent="0.35">
      <c r="A5" s="8" t="s">
        <v>4</v>
      </c>
      <c r="B5" s="24" t="s">
        <v>5</v>
      </c>
      <c r="C5" s="5" t="s">
        <v>6</v>
      </c>
      <c r="D5" s="10" t="s">
        <v>7</v>
      </c>
      <c r="E5" s="11" t="s">
        <v>8</v>
      </c>
      <c r="F5" s="12" t="s">
        <v>9</v>
      </c>
    </row>
    <row r="6" spans="1:6" x14ac:dyDescent="0.35">
      <c r="A6" s="22"/>
      <c r="B6" s="62" t="s">
        <v>10</v>
      </c>
      <c r="C6" s="63"/>
      <c r="D6" s="63"/>
      <c r="E6" s="63"/>
      <c r="F6" s="64"/>
    </row>
    <row r="7" spans="1:6" ht="43.5" x14ac:dyDescent="0.35">
      <c r="A7" s="16">
        <v>1</v>
      </c>
      <c r="B7" s="25" t="s">
        <v>11</v>
      </c>
      <c r="C7" s="18" t="s">
        <v>12</v>
      </c>
      <c r="D7" s="19">
        <v>5</v>
      </c>
      <c r="E7" s="40"/>
      <c r="F7" s="7"/>
    </row>
    <row r="8" spans="1:6" ht="43.5" x14ac:dyDescent="0.35">
      <c r="A8" s="16">
        <v>2</v>
      </c>
      <c r="B8" s="26" t="s">
        <v>13</v>
      </c>
      <c r="C8" s="13" t="s">
        <v>14</v>
      </c>
      <c r="D8" s="19">
        <v>10</v>
      </c>
      <c r="E8" s="40"/>
      <c r="F8" s="2"/>
    </row>
    <row r="9" spans="1:6" ht="58" x14ac:dyDescent="0.35">
      <c r="A9" s="16">
        <v>3</v>
      </c>
      <c r="B9" s="26" t="s">
        <v>15</v>
      </c>
      <c r="C9" s="13" t="s">
        <v>16</v>
      </c>
      <c r="D9" s="19">
        <v>2</v>
      </c>
      <c r="E9" s="40"/>
      <c r="F9" s="2"/>
    </row>
    <row r="10" spans="1:6" ht="87" x14ac:dyDescent="0.35">
      <c r="A10" s="16">
        <v>4</v>
      </c>
      <c r="B10" s="26" t="s">
        <v>17</v>
      </c>
      <c r="C10" s="13" t="s">
        <v>18</v>
      </c>
      <c r="D10" s="19">
        <v>5</v>
      </c>
      <c r="E10" s="40"/>
      <c r="F10" s="2"/>
    </row>
    <row r="11" spans="1:6" ht="58" x14ac:dyDescent="0.35">
      <c r="A11" s="16">
        <v>5</v>
      </c>
      <c r="B11" s="26" t="s">
        <v>19</v>
      </c>
      <c r="C11" s="13" t="s">
        <v>20</v>
      </c>
      <c r="D11" s="19">
        <v>10</v>
      </c>
      <c r="E11" s="40"/>
      <c r="F11" s="2"/>
    </row>
    <row r="12" spans="1:6" ht="29" x14ac:dyDescent="0.35">
      <c r="A12" s="16">
        <v>6</v>
      </c>
      <c r="B12" s="26" t="s">
        <v>21</v>
      </c>
      <c r="C12" s="13" t="s">
        <v>22</v>
      </c>
      <c r="D12" s="19">
        <v>2</v>
      </c>
      <c r="E12" s="40"/>
      <c r="F12" s="2"/>
    </row>
    <row r="13" spans="1:6" s="46" customFormat="1" x14ac:dyDescent="0.35">
      <c r="A13" s="41"/>
      <c r="B13" s="42"/>
      <c r="C13" s="43" t="str">
        <f>+B6</f>
        <v>Management de la qualité</v>
      </c>
      <c r="D13" s="44">
        <f>SUM(D7:D12)</f>
        <v>34</v>
      </c>
      <c r="E13" s="45">
        <f>+D13/TOT</f>
        <v>0.26984126984126983</v>
      </c>
      <c r="F13" s="44">
        <f>SUM(F7:F12)</f>
        <v>0</v>
      </c>
    </row>
    <row r="14" spans="1:6" x14ac:dyDescent="0.35">
      <c r="A14" s="8" t="s">
        <v>4</v>
      </c>
      <c r="B14" s="24" t="s">
        <v>5</v>
      </c>
      <c r="C14" s="5" t="s">
        <v>6</v>
      </c>
      <c r="D14" s="10" t="s">
        <v>7</v>
      </c>
      <c r="E14" s="11" t="s">
        <v>8</v>
      </c>
      <c r="F14" s="12" t="s">
        <v>9</v>
      </c>
    </row>
    <row r="15" spans="1:6" x14ac:dyDescent="0.35">
      <c r="A15" s="22"/>
      <c r="B15" s="55" t="s">
        <v>23</v>
      </c>
      <c r="C15" s="56"/>
      <c r="D15" s="56"/>
      <c r="E15" s="56"/>
      <c r="F15" s="57"/>
    </row>
    <row r="16" spans="1:6" ht="43.5" x14ac:dyDescent="0.35">
      <c r="A16" s="16">
        <v>7</v>
      </c>
      <c r="B16" s="28" t="s">
        <v>24</v>
      </c>
      <c r="C16" s="14" t="s">
        <v>25</v>
      </c>
      <c r="D16" s="15">
        <v>10</v>
      </c>
      <c r="E16" s="47"/>
      <c r="F16" s="3"/>
    </row>
    <row r="17" spans="1:6" ht="43.5" x14ac:dyDescent="0.35">
      <c r="A17" s="16">
        <v>8</v>
      </c>
      <c r="B17" s="28" t="s">
        <v>26</v>
      </c>
      <c r="C17" s="14" t="s">
        <v>27</v>
      </c>
      <c r="D17" s="15">
        <v>5</v>
      </c>
      <c r="E17" s="47"/>
      <c r="F17" s="3"/>
    </row>
    <row r="18" spans="1:6" ht="43.5" x14ac:dyDescent="0.35">
      <c r="A18" s="16">
        <v>9</v>
      </c>
      <c r="B18" s="28" t="s">
        <v>28</v>
      </c>
      <c r="C18" s="14" t="s">
        <v>29</v>
      </c>
      <c r="D18" s="15">
        <v>5</v>
      </c>
      <c r="E18" s="47"/>
      <c r="F18" s="3"/>
    </row>
    <row r="19" spans="1:6" ht="72.5" x14ac:dyDescent="0.35">
      <c r="A19" s="16">
        <v>10</v>
      </c>
      <c r="B19" s="28" t="s">
        <v>30</v>
      </c>
      <c r="C19" s="14" t="s">
        <v>31</v>
      </c>
      <c r="D19" s="15">
        <v>10</v>
      </c>
      <c r="E19" s="47"/>
      <c r="F19" s="3"/>
    </row>
    <row r="20" spans="1:6" ht="58" x14ac:dyDescent="0.35">
      <c r="A20" s="16">
        <v>11</v>
      </c>
      <c r="B20" s="28" t="s">
        <v>32</v>
      </c>
      <c r="C20" s="14" t="s">
        <v>33</v>
      </c>
      <c r="D20" s="15">
        <v>5</v>
      </c>
      <c r="E20" s="47"/>
      <c r="F20" s="3"/>
    </row>
    <row r="21" spans="1:6" ht="15" thickBot="1" x14ac:dyDescent="0.4">
      <c r="A21" s="21"/>
      <c r="B21" s="29"/>
      <c r="C21" s="43" t="str">
        <f>+B15</f>
        <v>Moyens humain</v>
      </c>
      <c r="D21" s="44">
        <f>SUM(D16:D20)</f>
        <v>35</v>
      </c>
      <c r="E21" s="45">
        <f>+D21/TOT</f>
        <v>0.27777777777777779</v>
      </c>
      <c r="F21" s="44">
        <f>SUM(F16:F20)</f>
        <v>0</v>
      </c>
    </row>
    <row r="22" spans="1:6" ht="15" thickBot="1" x14ac:dyDescent="0.4">
      <c r="A22" s="8" t="s">
        <v>4</v>
      </c>
      <c r="B22" s="24" t="s">
        <v>5</v>
      </c>
      <c r="C22" s="5" t="s">
        <v>6</v>
      </c>
      <c r="D22" s="10" t="s">
        <v>7</v>
      </c>
      <c r="E22" s="11" t="s">
        <v>8</v>
      </c>
      <c r="F22" s="12" t="s">
        <v>9</v>
      </c>
    </row>
    <row r="23" spans="1:6" x14ac:dyDescent="0.35">
      <c r="A23" s="21"/>
      <c r="B23" s="55" t="s">
        <v>34</v>
      </c>
      <c r="C23" s="56"/>
      <c r="D23" s="56"/>
      <c r="E23" s="56"/>
      <c r="F23" s="57"/>
    </row>
    <row r="24" spans="1:6" ht="29" x14ac:dyDescent="0.35">
      <c r="A24" s="16">
        <v>12</v>
      </c>
      <c r="B24" s="30" t="s">
        <v>35</v>
      </c>
      <c r="C24" s="17" t="s">
        <v>36</v>
      </c>
      <c r="D24" s="19">
        <v>10</v>
      </c>
      <c r="E24" s="47"/>
      <c r="F24" s="6"/>
    </row>
    <row r="25" spans="1:6" ht="29" x14ac:dyDescent="0.35">
      <c r="A25" s="16">
        <v>13</v>
      </c>
      <c r="B25" s="28" t="s">
        <v>37</v>
      </c>
      <c r="C25" s="20" t="s">
        <v>38</v>
      </c>
      <c r="D25" s="19">
        <v>5</v>
      </c>
      <c r="E25" s="47"/>
      <c r="F25" s="3"/>
    </row>
    <row r="26" spans="1:6" ht="43.5" x14ac:dyDescent="0.35">
      <c r="A26" s="16">
        <v>14</v>
      </c>
      <c r="B26" s="31" t="s">
        <v>39</v>
      </c>
      <c r="C26" s="17" t="s">
        <v>40</v>
      </c>
      <c r="D26" s="19">
        <v>10</v>
      </c>
      <c r="E26" s="47"/>
      <c r="F26" s="6"/>
    </row>
    <row r="27" spans="1:6" ht="43.5" x14ac:dyDescent="0.35">
      <c r="A27" s="16">
        <v>15</v>
      </c>
      <c r="B27" s="31" t="s">
        <v>41</v>
      </c>
      <c r="C27" s="17" t="s">
        <v>40</v>
      </c>
      <c r="D27" s="19">
        <v>2</v>
      </c>
      <c r="E27" s="47"/>
      <c r="F27" s="6"/>
    </row>
    <row r="28" spans="1:6" ht="43.5" x14ac:dyDescent="0.35">
      <c r="A28" s="16">
        <v>16</v>
      </c>
      <c r="B28" s="39" t="s">
        <v>42</v>
      </c>
      <c r="C28" s="32" t="s">
        <v>43</v>
      </c>
      <c r="D28" s="33">
        <v>5</v>
      </c>
      <c r="E28" s="48"/>
      <c r="F28" s="34"/>
    </row>
    <row r="29" spans="1:6" ht="43.5" x14ac:dyDescent="0.35">
      <c r="A29" s="16">
        <v>17</v>
      </c>
      <c r="B29" s="35" t="s">
        <v>44</v>
      </c>
      <c r="C29" s="36" t="s">
        <v>45</v>
      </c>
      <c r="D29" s="37">
        <v>10</v>
      </c>
      <c r="E29" s="49"/>
      <c r="F29" s="38"/>
    </row>
    <row r="30" spans="1:6" x14ac:dyDescent="0.35">
      <c r="A30" s="21"/>
      <c r="B30" s="27"/>
      <c r="C30" s="43" t="str">
        <f>+B23</f>
        <v>Moyens techniques</v>
      </c>
      <c r="D30" s="44">
        <f>SUM(D24:D29)</f>
        <v>42</v>
      </c>
      <c r="E30" s="45">
        <f>+D30/TOT</f>
        <v>0.33333333333333331</v>
      </c>
      <c r="F30" s="44">
        <f>SUM(F24:F29)</f>
        <v>0</v>
      </c>
    </row>
    <row r="31" spans="1:6" x14ac:dyDescent="0.35">
      <c r="A31" s="8" t="s">
        <v>4</v>
      </c>
      <c r="B31" s="24" t="s">
        <v>5</v>
      </c>
      <c r="C31" s="5" t="s">
        <v>6</v>
      </c>
      <c r="D31" s="10" t="s">
        <v>7</v>
      </c>
      <c r="E31" s="11" t="s">
        <v>8</v>
      </c>
      <c r="F31" s="12" t="s">
        <v>9</v>
      </c>
    </row>
    <row r="32" spans="1:6" x14ac:dyDescent="0.35">
      <c r="A32" s="21"/>
      <c r="B32" s="55" t="s">
        <v>46</v>
      </c>
      <c r="C32" s="56"/>
      <c r="D32" s="56"/>
      <c r="E32" s="56"/>
      <c r="F32" s="57"/>
    </row>
    <row r="33" spans="1:8" ht="43.5" x14ac:dyDescent="0.35">
      <c r="A33" s="16">
        <v>18</v>
      </c>
      <c r="B33" s="28" t="s">
        <v>47</v>
      </c>
      <c r="C33" s="14" t="s">
        <v>48</v>
      </c>
      <c r="D33" s="19">
        <v>5</v>
      </c>
      <c r="E33" s="50"/>
      <c r="F33" s="4"/>
    </row>
    <row r="34" spans="1:8" ht="43.5" x14ac:dyDescent="0.35">
      <c r="A34" s="16">
        <v>19</v>
      </c>
      <c r="B34" s="28" t="s">
        <v>49</v>
      </c>
      <c r="C34" s="14" t="s">
        <v>50</v>
      </c>
      <c r="D34" s="19">
        <v>10</v>
      </c>
      <c r="E34" s="50"/>
      <c r="F34" s="4"/>
    </row>
    <row r="35" spans="1:8" x14ac:dyDescent="0.35">
      <c r="C35" s="51" t="str">
        <f>+B32</f>
        <v>RSE</v>
      </c>
      <c r="D35" s="44">
        <f>SUM(D33:D34)</f>
        <v>15</v>
      </c>
      <c r="E35" s="45">
        <f>+D35/TOT</f>
        <v>0.11904761904761904</v>
      </c>
      <c r="F35" s="52">
        <f>SUM(F33:F34)</f>
        <v>0</v>
      </c>
      <c r="G35" s="53"/>
      <c r="H35" s="53"/>
    </row>
    <row r="36" spans="1:8" x14ac:dyDescent="0.35">
      <c r="C36" s="53"/>
      <c r="D36" s="53">
        <f>+D34+D33+D29+D28+D27+D26+D25+D24+D20+D19+D18+D17+D16+D12+D11+D10+D9+D8+D7</f>
        <v>126</v>
      </c>
      <c r="E36" s="52"/>
      <c r="F36" s="53">
        <f>SUM(F7:F34)</f>
        <v>0</v>
      </c>
      <c r="G36" s="54">
        <f>+F36/(D36/20)</f>
        <v>0</v>
      </c>
      <c r="H36" s="53" t="s">
        <v>51</v>
      </c>
    </row>
    <row r="37" spans="1:8" x14ac:dyDescent="0.35">
      <c r="C37" s="46"/>
      <c r="D37" s="46"/>
      <c r="E37" s="65"/>
      <c r="F37" s="65"/>
      <c r="G37" s="46"/>
    </row>
    <row r="38" spans="1:8" x14ac:dyDescent="0.35">
      <c r="C38" s="46"/>
      <c r="D38" s="46"/>
      <c r="E38" s="65"/>
      <c r="F38" s="65"/>
      <c r="G38" s="46"/>
    </row>
  </sheetData>
  <protectedRanges>
    <protectedRange sqref="E9" name="Plage1"/>
  </protectedRanges>
  <mergeCells count="6">
    <mergeCell ref="B32:F32"/>
    <mergeCell ref="B3:E3"/>
    <mergeCell ref="B4:E4"/>
    <mergeCell ref="B6:F6"/>
    <mergeCell ref="B15:F15"/>
    <mergeCell ref="B23:F2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21E6BE267666498B0567F7EE97B5F7" ma:contentTypeVersion="4" ma:contentTypeDescription="Crée un document." ma:contentTypeScope="" ma:versionID="c974e0b073e023be2db2baba009a9bbd">
  <xsd:schema xmlns:xsd="http://www.w3.org/2001/XMLSchema" xmlns:xs="http://www.w3.org/2001/XMLSchema" xmlns:p="http://schemas.microsoft.com/office/2006/metadata/properties" xmlns:ns2="50d71260-eb2c-43c2-8747-9281dc22e3ac" targetNamespace="http://schemas.microsoft.com/office/2006/metadata/properties" ma:root="true" ma:fieldsID="ec576db135fc8f03c84471abecd8c835" ns2:_="">
    <xsd:import namespace="50d71260-eb2c-43c2-8747-9281dc22e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71260-eb2c-43c2-8747-9281dc22e3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218A15-F564-4D88-AF92-987FAB5472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d71260-eb2c-43c2-8747-9281dc22e3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C1A816-BEF9-46A5-9035-C22E169968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1A8785-ACD2-4AC1-B29F-C6ADDC3B05AB}">
  <ds:schemaRefs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50d71260-eb2c-43c2-8747-9281dc22e3ac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DE REPONSE Lot 1 </vt:lpstr>
      <vt:lpstr>TOT</vt:lpstr>
    </vt:vector>
  </TitlesOfParts>
  <Manager/>
  <Company>GEM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Cuschieri Laetitia</dc:creator>
  <cp:keywords/>
  <dc:description/>
  <cp:lastModifiedBy>VIROLLE Fabienne</cp:lastModifiedBy>
  <cp:revision/>
  <dcterms:created xsi:type="dcterms:W3CDTF">2015-10-07T07:32:22Z</dcterms:created>
  <dcterms:modified xsi:type="dcterms:W3CDTF">2024-12-17T14:30:28Z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0x0101009521E6BE267666498B0567F7EE97B5F7</vt:lpwstr>
  </property>
</Properties>
</file>