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V:\01 - Etudes\2170 - DISP - Tulle - reprise dossier PRO\DCE\GO\0 - PIECE ECRITE\"/>
    </mc:Choice>
  </mc:AlternateContent>
  <xr:revisionPtr revIDLastSave="0" documentId="13_ncr:1_{4D83195E-A0D5-48D3-94D5-0F7266233269}" xr6:coauthVersionLast="47" xr6:coauthVersionMax="47" xr10:uidLastSave="{00000000-0000-0000-0000-000000000000}"/>
  <bookViews>
    <workbookView xWindow="-120" yWindow="-120" windowWidth="29040" windowHeight="15720" xr2:uid="{80DF3348-DD46-4269-891E-965759F513CC}"/>
  </bookViews>
  <sheets>
    <sheet name="CDPGF G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4" i="1" l="1"/>
  <c r="N122" i="1"/>
  <c r="N120" i="1"/>
  <c r="N118" i="1"/>
  <c r="N116" i="1"/>
  <c r="N114" i="1"/>
  <c r="N112" i="1"/>
  <c r="J124" i="1"/>
  <c r="J122" i="1"/>
  <c r="J120" i="1"/>
  <c r="J118" i="1"/>
  <c r="J116" i="1"/>
  <c r="J114" i="1"/>
  <c r="J112" i="1"/>
  <c r="N100" i="1"/>
  <c r="N99" i="1"/>
  <c r="N98" i="1"/>
  <c r="N97" i="1"/>
  <c r="N96" i="1"/>
  <c r="N95" i="1"/>
  <c r="N94" i="1"/>
  <c r="N93" i="1"/>
  <c r="N102" i="1" s="1"/>
  <c r="N104" i="1" s="1"/>
  <c r="N92" i="1"/>
  <c r="N87" i="1"/>
  <c r="N86" i="1"/>
  <c r="N85" i="1"/>
  <c r="N84" i="1"/>
  <c r="N83" i="1"/>
  <c r="N82" i="1"/>
  <c r="N81" i="1"/>
  <c r="N80" i="1"/>
  <c r="N79" i="1"/>
  <c r="N78" i="1"/>
  <c r="N89" i="1" s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75" i="1" s="1"/>
  <c r="N57" i="1"/>
  <c r="N56" i="1"/>
  <c r="N51" i="1"/>
  <c r="N50" i="1"/>
  <c r="N49" i="1"/>
  <c r="N48" i="1"/>
  <c r="N53" i="1" s="1"/>
  <c r="N47" i="1"/>
  <c r="N46" i="1"/>
  <c r="N45" i="1"/>
  <c r="N40" i="1"/>
  <c r="N39" i="1"/>
  <c r="N38" i="1"/>
  <c r="N42" i="1" s="1"/>
  <c r="N35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3" i="1"/>
  <c r="N12" i="1"/>
  <c r="N11" i="1"/>
  <c r="N10" i="1"/>
  <c r="N9" i="1"/>
  <c r="N8" i="1"/>
  <c r="N7" i="1"/>
  <c r="N15" i="1" s="1"/>
  <c r="J100" i="1"/>
  <c r="J99" i="1"/>
  <c r="J98" i="1"/>
  <c r="J97" i="1"/>
  <c r="J96" i="1"/>
  <c r="J95" i="1"/>
  <c r="J94" i="1"/>
  <c r="J93" i="1"/>
  <c r="J92" i="1"/>
  <c r="J102" i="1" s="1"/>
  <c r="J87" i="1"/>
  <c r="J86" i="1"/>
  <c r="J85" i="1"/>
  <c r="J84" i="1"/>
  <c r="J83" i="1"/>
  <c r="J82" i="1"/>
  <c r="J81" i="1"/>
  <c r="J80" i="1"/>
  <c r="J79" i="1"/>
  <c r="J78" i="1"/>
  <c r="J89" i="1" s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75" i="1" s="1"/>
  <c r="J56" i="1"/>
  <c r="J51" i="1"/>
  <c r="J50" i="1"/>
  <c r="J49" i="1"/>
  <c r="J48" i="1"/>
  <c r="J47" i="1"/>
  <c r="J46" i="1"/>
  <c r="J45" i="1"/>
  <c r="J53" i="1" s="1"/>
  <c r="J40" i="1"/>
  <c r="J39" i="1"/>
  <c r="J38" i="1"/>
  <c r="J42" i="1" s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35" i="1" s="1"/>
  <c r="J13" i="1"/>
  <c r="J15" i="1" s="1"/>
  <c r="J12" i="1"/>
  <c r="J11" i="1"/>
  <c r="J10" i="1"/>
  <c r="J9" i="1"/>
  <c r="J8" i="1"/>
  <c r="J7" i="1"/>
  <c r="B124" i="1"/>
  <c r="A124" i="1"/>
  <c r="B122" i="1"/>
  <c r="A122" i="1"/>
  <c r="B120" i="1"/>
  <c r="A120" i="1"/>
  <c r="B118" i="1"/>
  <c r="A118" i="1"/>
  <c r="B116" i="1"/>
  <c r="A116" i="1"/>
  <c r="B114" i="1"/>
  <c r="A114" i="1"/>
  <c r="B112" i="1"/>
  <c r="A112" i="1"/>
  <c r="B109" i="1"/>
  <c r="A109" i="1"/>
  <c r="A108" i="1"/>
  <c r="B107" i="1"/>
  <c r="A107" i="1"/>
  <c r="A106" i="1"/>
  <c r="B105" i="1"/>
  <c r="A105" i="1"/>
  <c r="F100" i="1"/>
  <c r="F99" i="1"/>
  <c r="F98" i="1"/>
  <c r="F97" i="1"/>
  <c r="F96" i="1"/>
  <c r="F95" i="1"/>
  <c r="F94" i="1"/>
  <c r="F93" i="1"/>
  <c r="F92" i="1"/>
  <c r="F87" i="1"/>
  <c r="F86" i="1"/>
  <c r="F85" i="1"/>
  <c r="F84" i="1"/>
  <c r="F83" i="1"/>
  <c r="F82" i="1"/>
  <c r="F81" i="1"/>
  <c r="F80" i="1"/>
  <c r="F79" i="1"/>
  <c r="F78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1" i="1"/>
  <c r="F50" i="1"/>
  <c r="F49" i="1"/>
  <c r="F48" i="1"/>
  <c r="F47" i="1"/>
  <c r="F46" i="1"/>
  <c r="F45" i="1"/>
  <c r="F40" i="1"/>
  <c r="F39" i="1"/>
  <c r="F38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3" i="1"/>
  <c r="F12" i="1"/>
  <c r="F11" i="1"/>
  <c r="F10" i="1"/>
  <c r="F9" i="1"/>
  <c r="F8" i="1"/>
  <c r="F7" i="1"/>
  <c r="N127" i="1" l="1"/>
  <c r="N128" i="1" s="1"/>
  <c r="N129" i="1" s="1"/>
  <c r="J127" i="1"/>
  <c r="J128" i="1" s="1"/>
  <c r="J129" i="1" s="1"/>
  <c r="N106" i="1"/>
  <c r="N108" i="1" s="1"/>
  <c r="J104" i="1"/>
  <c r="F35" i="1"/>
  <c r="F114" i="1" s="1"/>
  <c r="F15" i="1"/>
  <c r="F112" i="1" s="1"/>
  <c r="F102" i="1"/>
  <c r="F75" i="1"/>
  <c r="F120" i="1" s="1"/>
  <c r="F53" i="1"/>
  <c r="F118" i="1" s="1"/>
  <c r="F89" i="1"/>
  <c r="F122" i="1" s="1"/>
  <c r="F42" i="1"/>
  <c r="F116" i="1" s="1"/>
  <c r="J106" i="1" l="1"/>
  <c r="J108" i="1" s="1"/>
  <c r="F104" i="1"/>
  <c r="F106" i="1" s="1"/>
  <c r="F108" i="1" s="1"/>
  <c r="F124" i="1"/>
  <c r="F127" i="1" s="1"/>
  <c r="F128" i="1" s="1"/>
  <c r="F129" i="1" l="1"/>
</calcChain>
</file>

<file path=xl/sharedStrings.xml><?xml version="1.0" encoding="utf-8"?>
<sst xmlns="http://schemas.openxmlformats.org/spreadsheetml/2006/main" count="360" uniqueCount="185">
  <si>
    <t>N°</t>
  </si>
  <si>
    <t>DESIGNATION DES OUVRAGES</t>
  </si>
  <si>
    <t>U</t>
  </si>
  <si>
    <t>QT Ent</t>
  </si>
  <si>
    <t>P.U.</t>
  </si>
  <si>
    <t>PRIX TOTAUX</t>
  </si>
  <si>
    <t>DESCRIPTION DES TRAVAUX</t>
  </si>
  <si>
    <t xml:space="preserve"> </t>
  </si>
  <si>
    <t>3.1</t>
  </si>
  <si>
    <t>Travaux préparatoires</t>
  </si>
  <si>
    <t>3.1.1</t>
  </si>
  <si>
    <t>Installation de chantier</t>
  </si>
  <si>
    <t>Ens</t>
  </si>
  <si>
    <t>3.1.2</t>
  </si>
  <si>
    <t>Implantation</t>
  </si>
  <si>
    <t>3.1.3</t>
  </si>
  <si>
    <t>Trait de niveau</t>
  </si>
  <si>
    <t>3.1.4</t>
  </si>
  <si>
    <t>Autorisation de voirie</t>
  </si>
  <si>
    <t>3.1.5</t>
  </si>
  <si>
    <t>Maintien en l’état des voies et réseaux</t>
  </si>
  <si>
    <t>3.1.6</t>
  </si>
  <si>
    <t>Utilisation de la grue</t>
  </si>
  <si>
    <t>3.1.7</t>
  </si>
  <si>
    <t>Sécurité du travail</t>
  </si>
  <si>
    <t>Sous Total §3.1</t>
  </si>
  <si>
    <t>3.2</t>
  </si>
  <si>
    <t>Démolition</t>
  </si>
  <si>
    <t>3.2.1</t>
  </si>
  <si>
    <t>Prestations préliminaires</t>
  </si>
  <si>
    <t>3.2.2</t>
  </si>
  <si>
    <t>Constat d’huissier</t>
  </si>
  <si>
    <t>3.2.3</t>
  </si>
  <si>
    <t>3.2.4</t>
  </si>
  <si>
    <t>Dépose des cloisons</t>
  </si>
  <si>
    <t>3.2.5</t>
  </si>
  <si>
    <t>Dépose des faux-plafonds</t>
  </si>
  <si>
    <t>3.2.6</t>
  </si>
  <si>
    <t>Dépose des menuiseries extérieures</t>
  </si>
  <si>
    <t>3.2.7</t>
  </si>
  <si>
    <t>Dépose des menuiseries intérieures</t>
  </si>
  <si>
    <t>3.2.8</t>
  </si>
  <si>
    <t>Dépose des revêtement de sols</t>
  </si>
  <si>
    <t>3.2.9</t>
  </si>
  <si>
    <t>Dépose des couvertures existantes</t>
  </si>
  <si>
    <t>3.2.10</t>
  </si>
  <si>
    <t>Dépose des ouvrages extérieurs</t>
  </si>
  <si>
    <t>3.2.11</t>
  </si>
  <si>
    <t>Dépose du local vestiaires détenus</t>
  </si>
  <si>
    <t>3.2.12</t>
  </si>
  <si>
    <t>Dépose du regard EU/EP</t>
  </si>
  <si>
    <t>3.2.13</t>
  </si>
  <si>
    <t>Sciage et démolition des appuis de fenêtres</t>
  </si>
  <si>
    <t>3.2.14</t>
  </si>
  <si>
    <t>Démolition des murs porteurs</t>
  </si>
  <si>
    <t>3.2.15</t>
  </si>
  <si>
    <t>Démolition des murs extérieurs</t>
  </si>
  <si>
    <t>3.2.16</t>
  </si>
  <si>
    <t>Jambage béton modifications d’ouvertures</t>
  </si>
  <si>
    <t>Sous Total §3.2</t>
  </si>
  <si>
    <t>3.3</t>
  </si>
  <si>
    <t>Terrassements</t>
  </si>
  <si>
    <t>3.3.1</t>
  </si>
  <si>
    <t>Terrassements en fouilles, en puits ou en rigoles</t>
  </si>
  <si>
    <t>3.3.2</t>
  </si>
  <si>
    <t>Remblais en périphéries des bâtiments</t>
  </si>
  <si>
    <t>3.3.3</t>
  </si>
  <si>
    <t>Evacuation des terres excédentaires</t>
  </si>
  <si>
    <t>m³</t>
  </si>
  <si>
    <t>Sous Total §3.3</t>
  </si>
  <si>
    <t>3.4</t>
  </si>
  <si>
    <t>Assainissements</t>
  </si>
  <si>
    <t>3.4.1</t>
  </si>
  <si>
    <t>Canalisations en PVC</t>
  </si>
  <si>
    <t>ml</t>
  </si>
  <si>
    <t>3.4.2</t>
  </si>
  <si>
    <t>Fourreautages sous plancher bas</t>
  </si>
  <si>
    <t>3.4.3</t>
  </si>
  <si>
    <t>Caniveaux</t>
  </si>
  <si>
    <t>3.4.4</t>
  </si>
  <si>
    <t>Carnaux de ventilation</t>
  </si>
  <si>
    <t>3.4.5</t>
  </si>
  <si>
    <t>Prise de terre</t>
  </si>
  <si>
    <t>3.4.6</t>
  </si>
  <si>
    <t>Hydrocurage des réseaux</t>
  </si>
  <si>
    <t>3.4.7</t>
  </si>
  <si>
    <t>Passage caméra</t>
  </si>
  <si>
    <t>Sous Total §3.4</t>
  </si>
  <si>
    <t>3.5</t>
  </si>
  <si>
    <t>Fondations</t>
  </si>
  <si>
    <t>3.5.1</t>
  </si>
  <si>
    <t>Etude de sol G3</t>
  </si>
  <si>
    <t>3.5.2</t>
  </si>
  <si>
    <t>Forme de propreté</t>
  </si>
  <si>
    <t>m²</t>
  </si>
  <si>
    <t>3.5.3</t>
  </si>
  <si>
    <t>Gros béton</t>
  </si>
  <si>
    <t>3.5.4</t>
  </si>
  <si>
    <t>Fondations isolées</t>
  </si>
  <si>
    <t>3.5.5</t>
  </si>
  <si>
    <t>Fondations filantes</t>
  </si>
  <si>
    <t>3.5.6</t>
  </si>
  <si>
    <t>Libages béton</t>
  </si>
  <si>
    <t>3.5.7</t>
  </si>
  <si>
    <t>Arase étanche</t>
  </si>
  <si>
    <t>3.5.8</t>
  </si>
  <si>
    <t>Longrines</t>
  </si>
  <si>
    <t>3.5.9</t>
  </si>
  <si>
    <t>Fosse et cuvelage ascenseur</t>
  </si>
  <si>
    <t>3.5.10</t>
  </si>
  <si>
    <t>Radier</t>
  </si>
  <si>
    <t>3.5.11</t>
  </si>
  <si>
    <t>Massif béton escalier métallique serrurerie</t>
  </si>
  <si>
    <t>3.5.12</t>
  </si>
  <si>
    <t>Traitement anti-termites</t>
  </si>
  <si>
    <t>3.5.13</t>
  </si>
  <si>
    <t>Plancher bas porté par les fondations</t>
  </si>
  <si>
    <t>3.5.14</t>
  </si>
  <si>
    <t>3.5.15</t>
  </si>
  <si>
    <t>Caniveau béton</t>
  </si>
  <si>
    <t>3.5.16</t>
  </si>
  <si>
    <t>Escaliers extérieurs</t>
  </si>
  <si>
    <t>3.5.17</t>
  </si>
  <si>
    <t>Muret de soutènement en L</t>
  </si>
  <si>
    <t>3.5.18</t>
  </si>
  <si>
    <t>Rampe entrée principale</t>
  </si>
  <si>
    <t>Sous Total §3.5</t>
  </si>
  <si>
    <t>3.6</t>
  </si>
  <si>
    <t>Ossature béton</t>
  </si>
  <si>
    <t>3.6.1</t>
  </si>
  <si>
    <t>Poteaux béton</t>
  </si>
  <si>
    <t>3.6.2</t>
  </si>
  <si>
    <t>Voiles béton armé</t>
  </si>
  <si>
    <t>3.6.3</t>
  </si>
  <si>
    <t>Voiles béton armé préfabriqués</t>
  </si>
  <si>
    <t>3.6.4</t>
  </si>
  <si>
    <t>Maçonneries porteuses en blocs de béton pleins/perforés</t>
  </si>
  <si>
    <t>3.6.5</t>
  </si>
  <si>
    <t>Maçonneries de rebouchage – non porteuse</t>
  </si>
  <si>
    <t>3.6.6</t>
  </si>
  <si>
    <t>Poutres et linteaux béton</t>
  </si>
  <si>
    <t>3.6.7</t>
  </si>
  <si>
    <t>Poutres métallique</t>
  </si>
  <si>
    <t>3.6.8</t>
  </si>
  <si>
    <t>Planchers béton</t>
  </si>
  <si>
    <t>3.6.9</t>
  </si>
  <si>
    <t>Sommiers béton</t>
  </si>
  <si>
    <t>3.6.10</t>
  </si>
  <si>
    <t>Acrotères béton</t>
  </si>
  <si>
    <t>Sous Total §3.6</t>
  </si>
  <si>
    <t>3.7</t>
  </si>
  <si>
    <t>Ouvrages divers</t>
  </si>
  <si>
    <t>3.7.1</t>
  </si>
  <si>
    <t>Appuis des baies</t>
  </si>
  <si>
    <t>3.7.2</t>
  </si>
  <si>
    <t>Seuils des portes</t>
  </si>
  <si>
    <t>3.7.3</t>
  </si>
  <si>
    <t>Batardeau</t>
  </si>
  <si>
    <t>3.7.4</t>
  </si>
  <si>
    <t>Siphons de sol</t>
  </si>
  <si>
    <t>3.7.5</t>
  </si>
  <si>
    <t>Plots béton</t>
  </si>
  <si>
    <t>3.7.6</t>
  </si>
  <si>
    <t>Fixations de la charpente métal</t>
  </si>
  <si>
    <t>3.7.7</t>
  </si>
  <si>
    <t>Joints de rupture</t>
  </si>
  <si>
    <t>3.7.8</t>
  </si>
  <si>
    <t>Réservations – trous – scellements et carottages</t>
  </si>
  <si>
    <t>3.7.9</t>
  </si>
  <si>
    <t>PSE : Recharge béton</t>
  </si>
  <si>
    <t>Sous Total §3.7</t>
  </si>
  <si>
    <t>TOTAL GENERAL HT</t>
  </si>
  <si>
    <t>TVA 20 %</t>
  </si>
  <si>
    <t>TOTAL GENERAL TTC</t>
  </si>
  <si>
    <t>Récapitulatif</t>
  </si>
  <si>
    <t>TOTAL HT en Euros</t>
  </si>
  <si>
    <t>TOTAL TTC en Euros</t>
  </si>
  <si>
    <t>L'entreprise est seule responsable des quantités présentées dans son offre.</t>
  </si>
  <si>
    <t>kg</t>
  </si>
  <si>
    <t>MA TULLE</t>
  </si>
  <si>
    <t>Extension - Travaux neufs</t>
  </si>
  <si>
    <t>Travaux Adaptabilité PMR</t>
  </si>
  <si>
    <t>Autres travaux</t>
  </si>
  <si>
    <t>DECOMPOSITION DU PRIX GLOBAL ET FORFAITAIRE - LOT 02 GROS-ŒUVRE</t>
  </si>
  <si>
    <t>Dallage sur terreplein finition bouchardée dans la cour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</si>
</sst>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2" xfId="0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top"/>
    </xf>
    <xf numFmtId="44" fontId="1" fillId="0" borderId="3" xfId="1" applyFont="1" applyBorder="1" applyAlignment="1">
      <alignment horizontal="left" vertical="top"/>
    </xf>
    <xf numFmtId="0" fontId="0" fillId="0" borderId="2" xfId="0" applyBorder="1"/>
    <xf numFmtId="44" fontId="0" fillId="0" borderId="3" xfId="1" applyFont="1" applyBorder="1"/>
    <xf numFmtId="0" fontId="0" fillId="0" borderId="1" xfId="0" applyBorder="1" applyAlignment="1">
      <alignment horizontal="right"/>
    </xf>
    <xf numFmtId="0" fontId="0" fillId="0" borderId="4" xfId="0" applyBorder="1"/>
    <xf numFmtId="44" fontId="0" fillId="0" borderId="5" xfId="1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/>
    <xf numFmtId="44" fontId="2" fillId="0" borderId="3" xfId="1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0" xfId="0" applyFont="1" applyBorder="1"/>
    <xf numFmtId="44" fontId="2" fillId="0" borderId="11" xfId="1" applyFont="1" applyBorder="1"/>
    <xf numFmtId="0" fontId="2" fillId="0" borderId="12" xfId="0" applyFont="1" applyBorder="1" applyAlignment="1">
      <alignment horizontal="left"/>
    </xf>
    <xf numFmtId="44" fontId="2" fillId="0" borderId="13" xfId="1" applyFont="1" applyBorder="1"/>
    <xf numFmtId="0" fontId="0" fillId="0" borderId="0" xfId="0" applyAlignment="1">
      <alignment horizontal="left"/>
    </xf>
    <xf numFmtId="44" fontId="0" fillId="0" borderId="0" xfId="1" applyFont="1" applyBorder="1"/>
    <xf numFmtId="0" fontId="0" fillId="0" borderId="0" xfId="0" applyAlignment="1">
      <alignment horizontal="center"/>
    </xf>
    <xf numFmtId="44" fontId="0" fillId="0" borderId="0" xfId="1" applyFont="1"/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8" xfId="0" applyFont="1" applyBorder="1"/>
    <xf numFmtId="44" fontId="2" fillId="0" borderId="19" xfId="1" applyFont="1" applyBorder="1"/>
    <xf numFmtId="0" fontId="0" fillId="0" borderId="10" xfId="0" applyBorder="1"/>
    <xf numFmtId="0" fontId="0" fillId="0" borderId="11" xfId="0" applyBorder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5" xfId="0" applyFont="1" applyBorder="1"/>
    <xf numFmtId="44" fontId="2" fillId="0" borderId="16" xfId="1" applyFont="1" applyBorder="1"/>
    <xf numFmtId="0" fontId="2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3" fillId="0" borderId="2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BE44E-11A1-43A5-AE0D-EEB0253E951C}">
  <sheetPr>
    <pageSetUpPr fitToPage="1"/>
  </sheetPr>
  <dimension ref="A1:N800"/>
  <sheetViews>
    <sheetView tabSelected="1" workbookViewId="0">
      <selection activeCell="B70" sqref="B70"/>
    </sheetView>
  </sheetViews>
  <sheetFormatPr baseColWidth="10" defaultRowHeight="15" x14ac:dyDescent="0.25"/>
  <cols>
    <col min="1" max="1" width="10.7109375" customWidth="1"/>
    <col min="2" max="2" width="49.85546875" customWidth="1"/>
    <col min="3" max="3" width="6.140625" customWidth="1"/>
    <col min="4" max="5" width="12.7109375" customWidth="1"/>
    <col min="6" max="6" width="15.7109375" customWidth="1"/>
    <col min="10" max="10" width="13.42578125" bestFit="1" customWidth="1"/>
    <col min="14" max="14" width="13.42578125" bestFit="1" customWidth="1"/>
  </cols>
  <sheetData>
    <row r="1" spans="1:14" ht="30" customHeight="1" thickBot="1" x14ac:dyDescent="0.3">
      <c r="A1" s="55" t="s">
        <v>183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</row>
    <row r="2" spans="1:14" ht="30" customHeight="1" thickBot="1" x14ac:dyDescent="0.3">
      <c r="A2" s="58" t="s">
        <v>179</v>
      </c>
      <c r="B2" s="59"/>
      <c r="C2" s="49" t="s">
        <v>180</v>
      </c>
      <c r="D2" s="50"/>
      <c r="E2" s="50"/>
      <c r="F2" s="51"/>
      <c r="G2" s="49" t="s">
        <v>181</v>
      </c>
      <c r="H2" s="50"/>
      <c r="I2" s="50"/>
      <c r="J2" s="51"/>
      <c r="K2" s="49" t="s">
        <v>182</v>
      </c>
      <c r="L2" s="50"/>
      <c r="M2" s="50"/>
      <c r="N2" s="51"/>
    </row>
    <row r="3" spans="1:14" ht="30" customHeight="1" x14ac:dyDescent="0.25">
      <c r="A3" s="41" t="s">
        <v>0</v>
      </c>
      <c r="B3" s="42" t="s">
        <v>1</v>
      </c>
      <c r="C3" s="38" t="s">
        <v>2</v>
      </c>
      <c r="D3" s="1" t="s">
        <v>3</v>
      </c>
      <c r="E3" s="1" t="s">
        <v>4</v>
      </c>
      <c r="F3" s="2" t="s">
        <v>5</v>
      </c>
      <c r="G3" s="1" t="s">
        <v>2</v>
      </c>
      <c r="H3" s="1" t="s">
        <v>3</v>
      </c>
      <c r="I3" s="1" t="s">
        <v>4</v>
      </c>
      <c r="J3" s="2" t="s">
        <v>5</v>
      </c>
      <c r="K3" s="1" t="s">
        <v>2</v>
      </c>
      <c r="L3" s="1" t="s">
        <v>3</v>
      </c>
      <c r="M3" s="1" t="s">
        <v>4</v>
      </c>
      <c r="N3" s="2" t="s">
        <v>5</v>
      </c>
    </row>
    <row r="4" spans="1:14" x14ac:dyDescent="0.25">
      <c r="A4" s="3">
        <v>3</v>
      </c>
      <c r="B4" s="43" t="s">
        <v>6</v>
      </c>
      <c r="C4" s="39" t="s">
        <v>7</v>
      </c>
      <c r="D4" s="6"/>
      <c r="E4" s="6"/>
      <c r="F4" s="7"/>
      <c r="G4" s="5" t="s">
        <v>7</v>
      </c>
      <c r="H4" s="6"/>
      <c r="I4" s="6"/>
      <c r="J4" s="7"/>
      <c r="K4" s="5" t="s">
        <v>7</v>
      </c>
      <c r="L4" s="6"/>
      <c r="M4" s="6"/>
      <c r="N4" s="7"/>
    </row>
    <row r="5" spans="1:14" x14ac:dyDescent="0.25">
      <c r="A5" s="3"/>
      <c r="B5" s="43"/>
      <c r="C5" s="39"/>
      <c r="D5" s="6"/>
      <c r="E5" s="6"/>
      <c r="F5" s="7"/>
      <c r="G5" s="5"/>
      <c r="H5" s="6"/>
      <c r="I5" s="6"/>
      <c r="J5" s="7"/>
      <c r="K5" s="5"/>
      <c r="L5" s="6"/>
      <c r="M5" s="6"/>
      <c r="N5" s="7"/>
    </row>
    <row r="6" spans="1:14" x14ac:dyDescent="0.25">
      <c r="A6" s="3" t="s">
        <v>8</v>
      </c>
      <c r="B6" s="43" t="s">
        <v>9</v>
      </c>
      <c r="C6" s="39" t="s">
        <v>7</v>
      </c>
      <c r="D6" s="8"/>
      <c r="E6" s="8"/>
      <c r="F6" s="9"/>
      <c r="G6" s="5" t="s">
        <v>7</v>
      </c>
      <c r="H6" s="8"/>
      <c r="I6" s="8"/>
      <c r="J6" s="9"/>
      <c r="K6" s="5" t="s">
        <v>7</v>
      </c>
      <c r="L6" s="8"/>
      <c r="M6" s="8"/>
      <c r="N6" s="9"/>
    </row>
    <row r="7" spans="1:14" x14ac:dyDescent="0.25">
      <c r="A7" s="10" t="s">
        <v>10</v>
      </c>
      <c r="B7" s="44" t="s">
        <v>11</v>
      </c>
      <c r="C7" s="39" t="s">
        <v>12</v>
      </c>
      <c r="D7" s="8"/>
      <c r="E7" s="8"/>
      <c r="F7" s="9">
        <f t="shared" ref="F7:F13" si="0">D7*E7</f>
        <v>0</v>
      </c>
      <c r="G7" s="5" t="s">
        <v>12</v>
      </c>
      <c r="H7" s="8"/>
      <c r="I7" s="8"/>
      <c r="J7" s="9">
        <f t="shared" ref="J7:J13" si="1">H7*I7</f>
        <v>0</v>
      </c>
      <c r="K7" s="5" t="s">
        <v>12</v>
      </c>
      <c r="L7" s="8"/>
      <c r="M7" s="8"/>
      <c r="N7" s="9">
        <f t="shared" ref="N7:N13" si="2">L7*M7</f>
        <v>0</v>
      </c>
    </row>
    <row r="8" spans="1:14" x14ac:dyDescent="0.25">
      <c r="A8" s="10" t="s">
        <v>13</v>
      </c>
      <c r="B8" s="44" t="s">
        <v>14</v>
      </c>
      <c r="C8" s="39" t="s">
        <v>12</v>
      </c>
      <c r="D8" s="8"/>
      <c r="E8" s="8"/>
      <c r="F8" s="9">
        <f t="shared" si="0"/>
        <v>0</v>
      </c>
      <c r="G8" s="5" t="s">
        <v>12</v>
      </c>
      <c r="H8" s="8"/>
      <c r="I8" s="8"/>
      <c r="J8" s="9">
        <f t="shared" si="1"/>
        <v>0</v>
      </c>
      <c r="K8" s="5" t="s">
        <v>12</v>
      </c>
      <c r="L8" s="8"/>
      <c r="M8" s="8"/>
      <c r="N8" s="9">
        <f t="shared" si="2"/>
        <v>0</v>
      </c>
    </row>
    <row r="9" spans="1:14" x14ac:dyDescent="0.25">
      <c r="A9" s="10" t="s">
        <v>15</v>
      </c>
      <c r="B9" s="44" t="s">
        <v>16</v>
      </c>
      <c r="C9" s="39" t="s">
        <v>12</v>
      </c>
      <c r="D9" s="8"/>
      <c r="E9" s="8"/>
      <c r="F9" s="9">
        <f t="shared" si="0"/>
        <v>0</v>
      </c>
      <c r="G9" s="5" t="s">
        <v>12</v>
      </c>
      <c r="H9" s="8"/>
      <c r="I9" s="8"/>
      <c r="J9" s="9">
        <f t="shared" si="1"/>
        <v>0</v>
      </c>
      <c r="K9" s="5" t="s">
        <v>12</v>
      </c>
      <c r="L9" s="8"/>
      <c r="M9" s="8"/>
      <c r="N9" s="9">
        <f t="shared" si="2"/>
        <v>0</v>
      </c>
    </row>
    <row r="10" spans="1:14" x14ac:dyDescent="0.25">
      <c r="A10" s="10" t="s">
        <v>17</v>
      </c>
      <c r="B10" s="44" t="s">
        <v>18</v>
      </c>
      <c r="C10" s="39" t="s">
        <v>12</v>
      </c>
      <c r="D10" s="8"/>
      <c r="E10" s="8"/>
      <c r="F10" s="9">
        <f t="shared" si="0"/>
        <v>0</v>
      </c>
      <c r="G10" s="5" t="s">
        <v>12</v>
      </c>
      <c r="H10" s="8"/>
      <c r="I10" s="8"/>
      <c r="J10" s="9">
        <f t="shared" si="1"/>
        <v>0</v>
      </c>
      <c r="K10" s="5" t="s">
        <v>12</v>
      </c>
      <c r="L10" s="8"/>
      <c r="M10" s="8"/>
      <c r="N10" s="9">
        <f t="shared" si="2"/>
        <v>0</v>
      </c>
    </row>
    <row r="11" spans="1:14" x14ac:dyDescent="0.25">
      <c r="A11" s="10" t="s">
        <v>19</v>
      </c>
      <c r="B11" s="44" t="s">
        <v>20</v>
      </c>
      <c r="C11" s="39" t="s">
        <v>12</v>
      </c>
      <c r="D11" s="8"/>
      <c r="E11" s="8"/>
      <c r="F11" s="9">
        <f t="shared" si="0"/>
        <v>0</v>
      </c>
      <c r="G11" s="5" t="s">
        <v>12</v>
      </c>
      <c r="H11" s="8"/>
      <c r="I11" s="8"/>
      <c r="J11" s="9">
        <f t="shared" si="1"/>
        <v>0</v>
      </c>
      <c r="K11" s="5" t="s">
        <v>12</v>
      </c>
      <c r="L11" s="8"/>
      <c r="M11" s="8"/>
      <c r="N11" s="9">
        <f t="shared" si="2"/>
        <v>0</v>
      </c>
    </row>
    <row r="12" spans="1:14" x14ac:dyDescent="0.25">
      <c r="A12" s="10" t="s">
        <v>21</v>
      </c>
      <c r="B12" s="44" t="s">
        <v>22</v>
      </c>
      <c r="C12" s="39" t="s">
        <v>12</v>
      </c>
      <c r="D12" s="8"/>
      <c r="E12" s="8"/>
      <c r="F12" s="9">
        <f t="shared" si="0"/>
        <v>0</v>
      </c>
      <c r="G12" s="5" t="s">
        <v>12</v>
      </c>
      <c r="H12" s="8"/>
      <c r="I12" s="8"/>
      <c r="J12" s="9">
        <f t="shared" si="1"/>
        <v>0</v>
      </c>
      <c r="K12" s="5" t="s">
        <v>12</v>
      </c>
      <c r="L12" s="8"/>
      <c r="M12" s="8"/>
      <c r="N12" s="9">
        <f t="shared" si="2"/>
        <v>0</v>
      </c>
    </row>
    <row r="13" spans="1:14" x14ac:dyDescent="0.25">
      <c r="A13" s="10" t="s">
        <v>23</v>
      </c>
      <c r="B13" s="44" t="s">
        <v>24</v>
      </c>
      <c r="C13" s="39" t="s">
        <v>12</v>
      </c>
      <c r="D13" s="8"/>
      <c r="E13" s="8"/>
      <c r="F13" s="9">
        <f t="shared" si="0"/>
        <v>0</v>
      </c>
      <c r="G13" s="5" t="s">
        <v>12</v>
      </c>
      <c r="H13" s="8"/>
      <c r="I13" s="8"/>
      <c r="J13" s="9">
        <f t="shared" si="1"/>
        <v>0</v>
      </c>
      <c r="K13" s="5" t="s">
        <v>12</v>
      </c>
      <c r="L13" s="8"/>
      <c r="M13" s="8"/>
      <c r="N13" s="9">
        <f t="shared" si="2"/>
        <v>0</v>
      </c>
    </row>
    <row r="14" spans="1:14" x14ac:dyDescent="0.25">
      <c r="A14" s="10"/>
      <c r="B14" s="44"/>
      <c r="C14" s="39"/>
      <c r="D14" s="8"/>
      <c r="E14" s="8"/>
      <c r="F14" s="9"/>
      <c r="G14" s="5"/>
      <c r="H14" s="8"/>
      <c r="I14" s="8"/>
      <c r="J14" s="9"/>
      <c r="K14" s="5"/>
      <c r="L14" s="8"/>
      <c r="M14" s="8"/>
      <c r="N14" s="9"/>
    </row>
    <row r="15" spans="1:14" x14ac:dyDescent="0.25">
      <c r="A15" s="10"/>
      <c r="B15" s="45" t="s">
        <v>25</v>
      </c>
      <c r="C15" s="39"/>
      <c r="D15" s="8"/>
      <c r="E15" s="11"/>
      <c r="F15" s="12">
        <f>SUBTOTAL(9,F6:F13)</f>
        <v>0</v>
      </c>
      <c r="G15" s="5"/>
      <c r="H15" s="8"/>
      <c r="I15" s="11"/>
      <c r="J15" s="12">
        <f>SUBTOTAL(9,J6:J13)</f>
        <v>0</v>
      </c>
      <c r="K15" s="5"/>
      <c r="L15" s="8"/>
      <c r="M15" s="11"/>
      <c r="N15" s="12">
        <f>SUBTOTAL(9,N6:N13)</f>
        <v>0</v>
      </c>
    </row>
    <row r="16" spans="1:14" x14ac:dyDescent="0.25">
      <c r="A16" s="10"/>
      <c r="B16" s="44"/>
      <c r="C16" s="39"/>
      <c r="D16" s="8"/>
      <c r="E16" s="8"/>
      <c r="F16" s="9"/>
      <c r="G16" s="5"/>
      <c r="H16" s="8"/>
      <c r="I16" s="8"/>
      <c r="J16" s="9"/>
      <c r="K16" s="5"/>
      <c r="L16" s="8"/>
      <c r="M16" s="8"/>
      <c r="N16" s="9"/>
    </row>
    <row r="17" spans="1:14" x14ac:dyDescent="0.25">
      <c r="A17" s="3" t="s">
        <v>26</v>
      </c>
      <c r="B17" s="43" t="s">
        <v>27</v>
      </c>
      <c r="C17" s="39" t="s">
        <v>7</v>
      </c>
      <c r="D17" s="8"/>
      <c r="E17" s="8"/>
      <c r="F17" s="9"/>
      <c r="G17" s="5" t="s">
        <v>7</v>
      </c>
      <c r="H17" s="8"/>
      <c r="I17" s="8"/>
      <c r="J17" s="9"/>
      <c r="K17" s="5" t="s">
        <v>7</v>
      </c>
      <c r="L17" s="8"/>
      <c r="M17" s="8"/>
      <c r="N17" s="9"/>
    </row>
    <row r="18" spans="1:14" x14ac:dyDescent="0.25">
      <c r="A18" s="10" t="s">
        <v>28</v>
      </c>
      <c r="B18" s="44" t="s">
        <v>29</v>
      </c>
      <c r="C18" s="39" t="s">
        <v>12</v>
      </c>
      <c r="D18" s="8"/>
      <c r="E18" s="8"/>
      <c r="F18" s="9">
        <f t="shared" ref="F18:F33" si="3">D18*E18</f>
        <v>0</v>
      </c>
      <c r="G18" s="5" t="s">
        <v>12</v>
      </c>
      <c r="H18" s="8"/>
      <c r="I18" s="8"/>
      <c r="J18" s="9">
        <f t="shared" ref="J18:J33" si="4">H18*I18</f>
        <v>0</v>
      </c>
      <c r="K18" s="5" t="s">
        <v>12</v>
      </c>
      <c r="L18" s="8"/>
      <c r="M18" s="8"/>
      <c r="N18" s="9">
        <f t="shared" ref="N18:N33" si="5">L18*M18</f>
        <v>0</v>
      </c>
    </row>
    <row r="19" spans="1:14" x14ac:dyDescent="0.25">
      <c r="A19" s="10" t="s">
        <v>30</v>
      </c>
      <c r="B19" s="44" t="s">
        <v>31</v>
      </c>
      <c r="C19" s="39" t="s">
        <v>12</v>
      </c>
      <c r="D19" s="8"/>
      <c r="E19" s="8"/>
      <c r="F19" s="9">
        <f t="shared" si="3"/>
        <v>0</v>
      </c>
      <c r="G19" s="5" t="s">
        <v>12</v>
      </c>
      <c r="H19" s="8"/>
      <c r="I19" s="8"/>
      <c r="J19" s="9">
        <f t="shared" si="4"/>
        <v>0</v>
      </c>
      <c r="K19" s="5" t="s">
        <v>12</v>
      </c>
      <c r="L19" s="8"/>
      <c r="M19" s="8"/>
      <c r="N19" s="9">
        <f t="shared" si="5"/>
        <v>0</v>
      </c>
    </row>
    <row r="20" spans="1:14" x14ac:dyDescent="0.25">
      <c r="A20" s="10" t="s">
        <v>32</v>
      </c>
      <c r="B20" s="44" t="s">
        <v>9</v>
      </c>
      <c r="C20" s="39" t="s">
        <v>12</v>
      </c>
      <c r="D20" s="8"/>
      <c r="E20" s="8"/>
      <c r="F20" s="9">
        <f t="shared" si="3"/>
        <v>0</v>
      </c>
      <c r="G20" s="5" t="s">
        <v>12</v>
      </c>
      <c r="H20" s="8"/>
      <c r="I20" s="8"/>
      <c r="J20" s="9">
        <f t="shared" si="4"/>
        <v>0</v>
      </c>
      <c r="K20" s="5" t="s">
        <v>12</v>
      </c>
      <c r="L20" s="8"/>
      <c r="M20" s="8"/>
      <c r="N20" s="9">
        <f t="shared" si="5"/>
        <v>0</v>
      </c>
    </row>
    <row r="21" spans="1:14" x14ac:dyDescent="0.25">
      <c r="A21" s="10" t="s">
        <v>33</v>
      </c>
      <c r="B21" s="44" t="s">
        <v>34</v>
      </c>
      <c r="C21" s="39"/>
      <c r="D21" s="8"/>
      <c r="E21" s="8"/>
      <c r="F21" s="9">
        <f t="shared" si="3"/>
        <v>0</v>
      </c>
      <c r="G21" s="5" t="s">
        <v>74</v>
      </c>
      <c r="H21" s="8"/>
      <c r="I21" s="8"/>
      <c r="J21" s="9">
        <f t="shared" si="4"/>
        <v>0</v>
      </c>
      <c r="K21" s="5"/>
      <c r="L21" s="8"/>
      <c r="M21" s="8"/>
      <c r="N21" s="9">
        <f t="shared" si="5"/>
        <v>0</v>
      </c>
    </row>
    <row r="22" spans="1:14" x14ac:dyDescent="0.25">
      <c r="A22" s="10" t="s">
        <v>35</v>
      </c>
      <c r="B22" s="44" t="s">
        <v>36</v>
      </c>
      <c r="C22" s="39"/>
      <c r="D22" s="8"/>
      <c r="E22" s="8"/>
      <c r="F22" s="9">
        <f t="shared" si="3"/>
        <v>0</v>
      </c>
      <c r="G22" s="5" t="s">
        <v>94</v>
      </c>
      <c r="H22" s="8"/>
      <c r="I22" s="8"/>
      <c r="J22" s="9">
        <f t="shared" si="4"/>
        <v>0</v>
      </c>
      <c r="K22" s="5"/>
      <c r="L22" s="8"/>
      <c r="M22" s="8"/>
      <c r="N22" s="9">
        <f t="shared" si="5"/>
        <v>0</v>
      </c>
    </row>
    <row r="23" spans="1:14" x14ac:dyDescent="0.25">
      <c r="A23" s="10" t="s">
        <v>37</v>
      </c>
      <c r="B23" s="44" t="s">
        <v>38</v>
      </c>
      <c r="C23" s="39"/>
      <c r="D23" s="8"/>
      <c r="E23" s="8"/>
      <c r="F23" s="9">
        <f t="shared" si="3"/>
        <v>0</v>
      </c>
      <c r="G23" s="5" t="s">
        <v>2</v>
      </c>
      <c r="H23" s="8"/>
      <c r="I23" s="8"/>
      <c r="J23" s="9">
        <f t="shared" si="4"/>
        <v>0</v>
      </c>
      <c r="K23" s="5" t="s">
        <v>2</v>
      </c>
      <c r="L23" s="8"/>
      <c r="M23" s="8"/>
      <c r="N23" s="9">
        <f t="shared" si="5"/>
        <v>0</v>
      </c>
    </row>
    <row r="24" spans="1:14" x14ac:dyDescent="0.25">
      <c r="A24" s="10" t="s">
        <v>39</v>
      </c>
      <c r="B24" s="44" t="s">
        <v>40</v>
      </c>
      <c r="C24" s="39"/>
      <c r="D24" s="8"/>
      <c r="E24" s="8"/>
      <c r="F24" s="9">
        <f t="shared" si="3"/>
        <v>0</v>
      </c>
      <c r="G24" s="5" t="s">
        <v>2</v>
      </c>
      <c r="H24" s="8"/>
      <c r="I24" s="8"/>
      <c r="J24" s="9">
        <f t="shared" si="4"/>
        <v>0</v>
      </c>
      <c r="K24" s="5" t="s">
        <v>2</v>
      </c>
      <c r="L24" s="8"/>
      <c r="M24" s="8"/>
      <c r="N24" s="9">
        <f t="shared" si="5"/>
        <v>0</v>
      </c>
    </row>
    <row r="25" spans="1:14" x14ac:dyDescent="0.25">
      <c r="A25" s="10" t="s">
        <v>41</v>
      </c>
      <c r="B25" s="44" t="s">
        <v>42</v>
      </c>
      <c r="C25" s="39"/>
      <c r="D25" s="8"/>
      <c r="E25" s="8"/>
      <c r="F25" s="9">
        <f t="shared" si="3"/>
        <v>0</v>
      </c>
      <c r="G25" s="5" t="s">
        <v>94</v>
      </c>
      <c r="H25" s="8"/>
      <c r="I25" s="8"/>
      <c r="J25" s="9">
        <f t="shared" si="4"/>
        <v>0</v>
      </c>
      <c r="K25" s="5" t="s">
        <v>94</v>
      </c>
      <c r="L25" s="8"/>
      <c r="M25" s="8"/>
      <c r="N25" s="9">
        <f t="shared" si="5"/>
        <v>0</v>
      </c>
    </row>
    <row r="26" spans="1:14" x14ac:dyDescent="0.25">
      <c r="A26" s="10" t="s">
        <v>43</v>
      </c>
      <c r="B26" s="44" t="s">
        <v>44</v>
      </c>
      <c r="C26" s="39"/>
      <c r="D26" s="8"/>
      <c r="E26" s="8"/>
      <c r="F26" s="9">
        <f t="shared" si="3"/>
        <v>0</v>
      </c>
      <c r="G26" s="5" t="s">
        <v>94</v>
      </c>
      <c r="H26" s="8"/>
      <c r="I26" s="8"/>
      <c r="J26" s="9">
        <f t="shared" si="4"/>
        <v>0</v>
      </c>
      <c r="K26" s="5"/>
      <c r="L26" s="8"/>
      <c r="M26" s="8"/>
      <c r="N26" s="9">
        <f t="shared" si="5"/>
        <v>0</v>
      </c>
    </row>
    <row r="27" spans="1:14" x14ac:dyDescent="0.25">
      <c r="A27" s="10" t="s">
        <v>45</v>
      </c>
      <c r="B27" s="44" t="s">
        <v>46</v>
      </c>
      <c r="C27" s="39"/>
      <c r="D27" s="8"/>
      <c r="E27" s="8"/>
      <c r="F27" s="9">
        <f t="shared" si="3"/>
        <v>0</v>
      </c>
      <c r="G27" s="5" t="s">
        <v>2</v>
      </c>
      <c r="H27" s="8"/>
      <c r="I27" s="8"/>
      <c r="J27" s="9">
        <f t="shared" si="4"/>
        <v>0</v>
      </c>
      <c r="K27" s="5"/>
      <c r="L27" s="8"/>
      <c r="M27" s="8"/>
      <c r="N27" s="9">
        <f t="shared" si="5"/>
        <v>0</v>
      </c>
    </row>
    <row r="28" spans="1:14" x14ac:dyDescent="0.25">
      <c r="A28" s="10" t="s">
        <v>47</v>
      </c>
      <c r="B28" s="44" t="s">
        <v>48</v>
      </c>
      <c r="C28" s="39" t="s">
        <v>12</v>
      </c>
      <c r="D28" s="8"/>
      <c r="E28" s="8"/>
      <c r="F28" s="9">
        <f t="shared" si="3"/>
        <v>0</v>
      </c>
      <c r="G28" s="5"/>
      <c r="H28" s="8"/>
      <c r="I28" s="8"/>
      <c r="J28" s="9">
        <f t="shared" si="4"/>
        <v>0</v>
      </c>
      <c r="K28" s="5"/>
      <c r="L28" s="8"/>
      <c r="M28" s="8"/>
      <c r="N28" s="9">
        <f t="shared" si="5"/>
        <v>0</v>
      </c>
    </row>
    <row r="29" spans="1:14" x14ac:dyDescent="0.25">
      <c r="A29" s="10" t="s">
        <v>49</v>
      </c>
      <c r="B29" s="44" t="s">
        <v>50</v>
      </c>
      <c r="C29" s="39" t="s">
        <v>2</v>
      </c>
      <c r="D29" s="8"/>
      <c r="E29" s="8"/>
      <c r="F29" s="9">
        <f t="shared" si="3"/>
        <v>0</v>
      </c>
      <c r="G29" s="5"/>
      <c r="H29" s="8"/>
      <c r="I29" s="8"/>
      <c r="J29" s="9">
        <f t="shared" si="4"/>
        <v>0</v>
      </c>
      <c r="K29" s="5"/>
      <c r="L29" s="8"/>
      <c r="M29" s="8"/>
      <c r="N29" s="9">
        <f t="shared" si="5"/>
        <v>0</v>
      </c>
    </row>
    <row r="30" spans="1:14" x14ac:dyDescent="0.25">
      <c r="A30" s="10" t="s">
        <v>51</v>
      </c>
      <c r="B30" s="44" t="s">
        <v>52</v>
      </c>
      <c r="C30" s="39"/>
      <c r="D30" s="8"/>
      <c r="E30" s="8"/>
      <c r="F30" s="9">
        <f t="shared" si="3"/>
        <v>0</v>
      </c>
      <c r="G30" s="5" t="s">
        <v>2</v>
      </c>
      <c r="H30" s="8"/>
      <c r="I30" s="8"/>
      <c r="J30" s="9">
        <f t="shared" si="4"/>
        <v>0</v>
      </c>
      <c r="K30" s="5"/>
      <c r="L30" s="8"/>
      <c r="M30" s="8"/>
      <c r="N30" s="9">
        <f t="shared" si="5"/>
        <v>0</v>
      </c>
    </row>
    <row r="31" spans="1:14" x14ac:dyDescent="0.25">
      <c r="A31" s="10" t="s">
        <v>53</v>
      </c>
      <c r="B31" s="44" t="s">
        <v>54</v>
      </c>
      <c r="C31" s="39"/>
      <c r="D31" s="8"/>
      <c r="E31" s="8"/>
      <c r="F31" s="9">
        <f t="shared" si="3"/>
        <v>0</v>
      </c>
      <c r="G31" s="5" t="s">
        <v>94</v>
      </c>
      <c r="H31" s="8"/>
      <c r="I31" s="8"/>
      <c r="J31" s="9">
        <f t="shared" si="4"/>
        <v>0</v>
      </c>
      <c r="K31" s="5"/>
      <c r="L31" s="8"/>
      <c r="M31" s="8"/>
      <c r="N31" s="9">
        <f t="shared" si="5"/>
        <v>0</v>
      </c>
    </row>
    <row r="32" spans="1:14" x14ac:dyDescent="0.25">
      <c r="A32" s="10" t="s">
        <v>55</v>
      </c>
      <c r="B32" s="44" t="s">
        <v>56</v>
      </c>
      <c r="C32" s="39"/>
      <c r="D32" s="8"/>
      <c r="E32" s="8"/>
      <c r="F32" s="9">
        <f t="shared" si="3"/>
        <v>0</v>
      </c>
      <c r="G32" s="5" t="s">
        <v>94</v>
      </c>
      <c r="H32" s="8"/>
      <c r="I32" s="8"/>
      <c r="J32" s="9">
        <f t="shared" si="4"/>
        <v>0</v>
      </c>
      <c r="K32" s="5"/>
      <c r="L32" s="8"/>
      <c r="M32" s="8"/>
      <c r="N32" s="9">
        <f t="shared" si="5"/>
        <v>0</v>
      </c>
    </row>
    <row r="33" spans="1:14" x14ac:dyDescent="0.25">
      <c r="A33" s="10" t="s">
        <v>57</v>
      </c>
      <c r="B33" s="44" t="s">
        <v>58</v>
      </c>
      <c r="C33" s="39"/>
      <c r="D33" s="8"/>
      <c r="E33" s="8"/>
      <c r="F33" s="9">
        <f t="shared" si="3"/>
        <v>0</v>
      </c>
      <c r="G33" s="5" t="s">
        <v>2</v>
      </c>
      <c r="H33" s="8"/>
      <c r="I33" s="8"/>
      <c r="J33" s="9">
        <f t="shared" si="4"/>
        <v>0</v>
      </c>
      <c r="K33" s="5" t="s">
        <v>2</v>
      </c>
      <c r="L33" s="8"/>
      <c r="M33" s="8"/>
      <c r="N33" s="9">
        <f t="shared" si="5"/>
        <v>0</v>
      </c>
    </row>
    <row r="34" spans="1:14" x14ac:dyDescent="0.25">
      <c r="A34" s="10"/>
      <c r="B34" s="44"/>
      <c r="C34" s="39"/>
      <c r="D34" s="8"/>
      <c r="E34" s="8"/>
      <c r="F34" s="9"/>
      <c r="G34" s="5"/>
      <c r="H34" s="8"/>
      <c r="I34" s="8"/>
      <c r="J34" s="9"/>
      <c r="K34" s="5"/>
      <c r="L34" s="8"/>
      <c r="M34" s="8"/>
      <c r="N34" s="9"/>
    </row>
    <row r="35" spans="1:14" x14ac:dyDescent="0.25">
      <c r="A35" s="10"/>
      <c r="B35" s="45" t="s">
        <v>59</v>
      </c>
      <c r="C35" s="39"/>
      <c r="D35" s="8"/>
      <c r="E35" s="11"/>
      <c r="F35" s="12">
        <f>SUBTOTAL(9,F17:F33)</f>
        <v>0</v>
      </c>
      <c r="G35" s="5"/>
      <c r="H35" s="8"/>
      <c r="I35" s="11"/>
      <c r="J35" s="12">
        <f>SUBTOTAL(9,J17:J33)</f>
        <v>0</v>
      </c>
      <c r="K35" s="5"/>
      <c r="L35" s="8"/>
      <c r="M35" s="11"/>
      <c r="N35" s="12">
        <f>SUBTOTAL(9,N17:N33)</f>
        <v>0</v>
      </c>
    </row>
    <row r="36" spans="1:14" x14ac:dyDescent="0.25">
      <c r="A36" s="10"/>
      <c r="B36" s="44"/>
      <c r="C36" s="39"/>
      <c r="D36" s="8"/>
      <c r="E36" s="8"/>
      <c r="F36" s="9"/>
      <c r="G36" s="5"/>
      <c r="H36" s="8"/>
      <c r="I36" s="8"/>
      <c r="J36" s="9"/>
      <c r="K36" s="5"/>
      <c r="L36" s="8"/>
      <c r="M36" s="8"/>
      <c r="N36" s="9"/>
    </row>
    <row r="37" spans="1:14" x14ac:dyDescent="0.25">
      <c r="A37" s="3" t="s">
        <v>60</v>
      </c>
      <c r="B37" s="43" t="s">
        <v>61</v>
      </c>
      <c r="C37" s="39" t="s">
        <v>7</v>
      </c>
      <c r="D37" s="8"/>
      <c r="E37" s="8"/>
      <c r="F37" s="9"/>
      <c r="G37" s="5" t="s">
        <v>7</v>
      </c>
      <c r="H37" s="8"/>
      <c r="I37" s="8"/>
      <c r="J37" s="9"/>
      <c r="K37" s="5" t="s">
        <v>7</v>
      </c>
      <c r="L37" s="8"/>
      <c r="M37" s="8"/>
      <c r="N37" s="9"/>
    </row>
    <row r="38" spans="1:14" x14ac:dyDescent="0.25">
      <c r="A38" s="10" t="s">
        <v>62</v>
      </c>
      <c r="B38" s="44" t="s">
        <v>63</v>
      </c>
      <c r="C38" s="39" t="s">
        <v>68</v>
      </c>
      <c r="D38" s="8"/>
      <c r="E38" s="8"/>
      <c r="F38" s="9">
        <f>D38*E38</f>
        <v>0</v>
      </c>
      <c r="G38" s="5"/>
      <c r="H38" s="8"/>
      <c r="I38" s="8"/>
      <c r="J38" s="9">
        <f>H38*I38</f>
        <v>0</v>
      </c>
      <c r="K38" s="5"/>
      <c r="L38" s="8"/>
      <c r="M38" s="8"/>
      <c r="N38" s="9">
        <f>L38*M38</f>
        <v>0</v>
      </c>
    </row>
    <row r="39" spans="1:14" x14ac:dyDescent="0.25">
      <c r="A39" s="10" t="s">
        <v>64</v>
      </c>
      <c r="B39" s="44" t="s">
        <v>65</v>
      </c>
      <c r="C39" s="39" t="s">
        <v>68</v>
      </c>
      <c r="D39" s="8"/>
      <c r="E39" s="8"/>
      <c r="F39" s="9">
        <f>D39*E39</f>
        <v>0</v>
      </c>
      <c r="G39" s="5"/>
      <c r="H39" s="8"/>
      <c r="I39" s="8"/>
      <c r="J39" s="9">
        <f>H39*I39</f>
        <v>0</v>
      </c>
      <c r="K39" s="5"/>
      <c r="L39" s="8"/>
      <c r="M39" s="8"/>
      <c r="N39" s="9">
        <f>L39*M39</f>
        <v>0</v>
      </c>
    </row>
    <row r="40" spans="1:14" x14ac:dyDescent="0.25">
      <c r="A40" s="10" t="s">
        <v>66</v>
      </c>
      <c r="B40" s="44" t="s">
        <v>67</v>
      </c>
      <c r="C40" s="39" t="s">
        <v>68</v>
      </c>
      <c r="D40" s="8"/>
      <c r="E40" s="8"/>
      <c r="F40" s="9">
        <f>D40*E40</f>
        <v>0</v>
      </c>
      <c r="G40" s="5"/>
      <c r="H40" s="8"/>
      <c r="I40" s="8"/>
      <c r="J40" s="9">
        <f>H40*I40</f>
        <v>0</v>
      </c>
      <c r="K40" s="5"/>
      <c r="L40" s="8"/>
      <c r="M40" s="8"/>
      <c r="N40" s="9">
        <f>L40*M40</f>
        <v>0</v>
      </c>
    </row>
    <row r="41" spans="1:14" x14ac:dyDescent="0.25">
      <c r="A41" s="10"/>
      <c r="B41" s="44"/>
      <c r="C41" s="39"/>
      <c r="D41" s="8"/>
      <c r="E41" s="8"/>
      <c r="F41" s="9"/>
      <c r="G41" s="5"/>
      <c r="H41" s="8"/>
      <c r="I41" s="8"/>
      <c r="J41" s="9"/>
      <c r="K41" s="5"/>
      <c r="L41" s="8"/>
      <c r="M41" s="8"/>
      <c r="N41" s="9"/>
    </row>
    <row r="42" spans="1:14" x14ac:dyDescent="0.25">
      <c r="A42" s="10"/>
      <c r="B42" s="45" t="s">
        <v>69</v>
      </c>
      <c r="C42" s="39"/>
      <c r="D42" s="8"/>
      <c r="E42" s="11"/>
      <c r="F42" s="12">
        <f>SUBTOTAL(9,F37:F40)</f>
        <v>0</v>
      </c>
      <c r="G42" s="5"/>
      <c r="H42" s="8"/>
      <c r="I42" s="11"/>
      <c r="J42" s="12">
        <f>SUBTOTAL(9,J37:J40)</f>
        <v>0</v>
      </c>
      <c r="K42" s="5"/>
      <c r="L42" s="8"/>
      <c r="M42" s="11"/>
      <c r="N42" s="12">
        <f>SUBTOTAL(9,N37:N40)</f>
        <v>0</v>
      </c>
    </row>
    <row r="43" spans="1:14" x14ac:dyDescent="0.25">
      <c r="A43" s="10"/>
      <c r="B43" s="44"/>
      <c r="C43" s="39"/>
      <c r="D43" s="8"/>
      <c r="E43" s="8"/>
      <c r="F43" s="9"/>
      <c r="G43" s="5"/>
      <c r="H43" s="8"/>
      <c r="I43" s="8"/>
      <c r="J43" s="9"/>
      <c r="K43" s="5"/>
      <c r="L43" s="8"/>
      <c r="M43" s="8"/>
      <c r="N43" s="9"/>
    </row>
    <row r="44" spans="1:14" x14ac:dyDescent="0.25">
      <c r="A44" s="3" t="s">
        <v>70</v>
      </c>
      <c r="B44" s="43" t="s">
        <v>71</v>
      </c>
      <c r="C44" s="39" t="s">
        <v>7</v>
      </c>
      <c r="D44" s="8"/>
      <c r="E44" s="8"/>
      <c r="F44" s="9"/>
      <c r="G44" s="5" t="s">
        <v>7</v>
      </c>
      <c r="H44" s="8"/>
      <c r="I44" s="8"/>
      <c r="J44" s="9"/>
      <c r="K44" s="5" t="s">
        <v>7</v>
      </c>
      <c r="L44" s="8"/>
      <c r="M44" s="8"/>
      <c r="N44" s="9"/>
    </row>
    <row r="45" spans="1:14" x14ac:dyDescent="0.25">
      <c r="A45" s="10" t="s">
        <v>72</v>
      </c>
      <c r="B45" s="44" t="s">
        <v>73</v>
      </c>
      <c r="C45" s="39" t="s">
        <v>74</v>
      </c>
      <c r="D45" s="8"/>
      <c r="E45" s="8"/>
      <c r="F45" s="9">
        <f t="shared" ref="F45:F51" si="6">D45*E45</f>
        <v>0</v>
      </c>
      <c r="G45" s="5"/>
      <c r="H45" s="8"/>
      <c r="I45" s="8"/>
      <c r="J45" s="9">
        <f t="shared" ref="J45:J51" si="7">H45*I45</f>
        <v>0</v>
      </c>
      <c r="K45" s="5"/>
      <c r="L45" s="8"/>
      <c r="M45" s="8"/>
      <c r="N45" s="9">
        <f t="shared" ref="N45:N51" si="8">L45*M45</f>
        <v>0</v>
      </c>
    </row>
    <row r="46" spans="1:14" x14ac:dyDescent="0.25">
      <c r="A46" s="10" t="s">
        <v>75</v>
      </c>
      <c r="B46" s="44" t="s">
        <v>76</v>
      </c>
      <c r="C46" s="39" t="s">
        <v>74</v>
      </c>
      <c r="D46" s="8"/>
      <c r="E46" s="8"/>
      <c r="F46" s="9">
        <f t="shared" si="6"/>
        <v>0</v>
      </c>
      <c r="G46" s="5"/>
      <c r="H46" s="8"/>
      <c r="I46" s="8"/>
      <c r="J46" s="9">
        <f t="shared" si="7"/>
        <v>0</v>
      </c>
      <c r="K46" s="5"/>
      <c r="L46" s="8"/>
      <c r="M46" s="8"/>
      <c r="N46" s="9">
        <f t="shared" si="8"/>
        <v>0</v>
      </c>
    </row>
    <row r="47" spans="1:14" x14ac:dyDescent="0.25">
      <c r="A47" s="10" t="s">
        <v>77</v>
      </c>
      <c r="B47" s="44" t="s">
        <v>78</v>
      </c>
      <c r="C47" s="39" t="s">
        <v>2</v>
      </c>
      <c r="D47" s="8"/>
      <c r="E47" s="8"/>
      <c r="F47" s="9">
        <f t="shared" si="6"/>
        <v>0</v>
      </c>
      <c r="G47" s="5"/>
      <c r="H47" s="8"/>
      <c r="I47" s="8"/>
      <c r="J47" s="9">
        <f t="shared" si="7"/>
        <v>0</v>
      </c>
      <c r="K47" s="5"/>
      <c r="L47" s="8"/>
      <c r="M47" s="8"/>
      <c r="N47" s="9">
        <f t="shared" si="8"/>
        <v>0</v>
      </c>
    </row>
    <row r="48" spans="1:14" x14ac:dyDescent="0.25">
      <c r="A48" s="10" t="s">
        <v>79</v>
      </c>
      <c r="B48" s="44" t="s">
        <v>80</v>
      </c>
      <c r="C48" s="39" t="s">
        <v>74</v>
      </c>
      <c r="D48" s="8"/>
      <c r="E48" s="8"/>
      <c r="F48" s="9">
        <f t="shared" si="6"/>
        <v>0</v>
      </c>
      <c r="G48" s="5"/>
      <c r="H48" s="8"/>
      <c r="I48" s="8"/>
      <c r="J48" s="9">
        <f t="shared" si="7"/>
        <v>0</v>
      </c>
      <c r="K48" s="5"/>
      <c r="L48" s="8"/>
      <c r="M48" s="8"/>
      <c r="N48" s="9">
        <f t="shared" si="8"/>
        <v>0</v>
      </c>
    </row>
    <row r="49" spans="1:14" x14ac:dyDescent="0.25">
      <c r="A49" s="10" t="s">
        <v>81</v>
      </c>
      <c r="B49" s="44" t="s">
        <v>82</v>
      </c>
      <c r="C49" s="39" t="s">
        <v>12</v>
      </c>
      <c r="D49" s="8"/>
      <c r="E49" s="8"/>
      <c r="F49" s="9">
        <f t="shared" si="6"/>
        <v>0</v>
      </c>
      <c r="G49" s="5" t="s">
        <v>12</v>
      </c>
      <c r="H49" s="8"/>
      <c r="I49" s="8"/>
      <c r="J49" s="9">
        <f t="shared" si="7"/>
        <v>0</v>
      </c>
      <c r="K49" s="5"/>
      <c r="L49" s="8"/>
      <c r="M49" s="8"/>
      <c r="N49" s="9">
        <f t="shared" si="8"/>
        <v>0</v>
      </c>
    </row>
    <row r="50" spans="1:14" x14ac:dyDescent="0.25">
      <c r="A50" s="10" t="s">
        <v>83</v>
      </c>
      <c r="B50" s="44" t="s">
        <v>84</v>
      </c>
      <c r="C50" s="39" t="s">
        <v>12</v>
      </c>
      <c r="D50" s="8"/>
      <c r="E50" s="8"/>
      <c r="F50" s="9">
        <f t="shared" si="6"/>
        <v>0</v>
      </c>
      <c r="G50" s="5"/>
      <c r="H50" s="8"/>
      <c r="I50" s="8"/>
      <c r="J50" s="9">
        <f t="shared" si="7"/>
        <v>0</v>
      </c>
      <c r="K50" s="5"/>
      <c r="L50" s="8"/>
      <c r="M50" s="8"/>
      <c r="N50" s="9">
        <f t="shared" si="8"/>
        <v>0</v>
      </c>
    </row>
    <row r="51" spans="1:14" x14ac:dyDescent="0.25">
      <c r="A51" s="10" t="s">
        <v>85</v>
      </c>
      <c r="B51" s="44" t="s">
        <v>86</v>
      </c>
      <c r="C51" s="39" t="s">
        <v>12</v>
      </c>
      <c r="D51" s="8"/>
      <c r="E51" s="8"/>
      <c r="F51" s="9">
        <f t="shared" si="6"/>
        <v>0</v>
      </c>
      <c r="G51" s="5"/>
      <c r="H51" s="8"/>
      <c r="I51" s="8"/>
      <c r="J51" s="9">
        <f t="shared" si="7"/>
        <v>0</v>
      </c>
      <c r="K51" s="5"/>
      <c r="L51" s="8"/>
      <c r="M51" s="8"/>
      <c r="N51" s="9">
        <f t="shared" si="8"/>
        <v>0</v>
      </c>
    </row>
    <row r="52" spans="1:14" x14ac:dyDescent="0.25">
      <c r="A52" s="10"/>
      <c r="B52" s="44"/>
      <c r="C52" s="39"/>
      <c r="D52" s="8"/>
      <c r="E52" s="8"/>
      <c r="F52" s="9"/>
      <c r="G52" s="5"/>
      <c r="H52" s="8"/>
      <c r="I52" s="8"/>
      <c r="J52" s="9"/>
      <c r="K52" s="5"/>
      <c r="L52" s="8"/>
      <c r="M52" s="8"/>
      <c r="N52" s="9"/>
    </row>
    <row r="53" spans="1:14" x14ac:dyDescent="0.25">
      <c r="A53" s="10"/>
      <c r="B53" s="45" t="s">
        <v>87</v>
      </c>
      <c r="C53" s="39"/>
      <c r="D53" s="8"/>
      <c r="E53" s="11"/>
      <c r="F53" s="12">
        <f>SUBTOTAL(9,F44:F51)</f>
        <v>0</v>
      </c>
      <c r="G53" s="5"/>
      <c r="H53" s="8"/>
      <c r="I53" s="11"/>
      <c r="J53" s="12">
        <f>SUBTOTAL(9,J44:J51)</f>
        <v>0</v>
      </c>
      <c r="K53" s="5"/>
      <c r="L53" s="8"/>
      <c r="M53" s="11"/>
      <c r="N53" s="12">
        <f>SUBTOTAL(9,N44:N51)</f>
        <v>0</v>
      </c>
    </row>
    <row r="54" spans="1:14" x14ac:dyDescent="0.25">
      <c r="A54" s="10"/>
      <c r="B54" s="44"/>
      <c r="C54" s="39"/>
      <c r="D54" s="8"/>
      <c r="E54" s="8"/>
      <c r="F54" s="9"/>
      <c r="G54" s="5"/>
      <c r="H54" s="8"/>
      <c r="I54" s="8"/>
      <c r="J54" s="9"/>
      <c r="K54" s="5"/>
      <c r="L54" s="8"/>
      <c r="M54" s="8"/>
      <c r="N54" s="9"/>
    </row>
    <row r="55" spans="1:14" x14ac:dyDescent="0.25">
      <c r="A55" s="3" t="s">
        <v>88</v>
      </c>
      <c r="B55" s="43" t="s">
        <v>89</v>
      </c>
      <c r="C55" s="39" t="s">
        <v>7</v>
      </c>
      <c r="D55" s="8"/>
      <c r="E55" s="8"/>
      <c r="F55" s="9"/>
      <c r="G55" s="5" t="s">
        <v>7</v>
      </c>
      <c r="H55" s="8"/>
      <c r="I55" s="8"/>
      <c r="J55" s="9"/>
      <c r="K55" s="5" t="s">
        <v>7</v>
      </c>
      <c r="L55" s="8"/>
      <c r="M55" s="8"/>
      <c r="N55" s="9"/>
    </row>
    <row r="56" spans="1:14" x14ac:dyDescent="0.25">
      <c r="A56" s="10" t="s">
        <v>90</v>
      </c>
      <c r="B56" s="44" t="s">
        <v>91</v>
      </c>
      <c r="C56" s="39" t="s">
        <v>12</v>
      </c>
      <c r="D56" s="8"/>
      <c r="E56" s="8"/>
      <c r="F56" s="9">
        <f t="shared" ref="F56:F73" si="9">D56*E56</f>
        <v>0</v>
      </c>
      <c r="G56" s="5"/>
      <c r="H56" s="8"/>
      <c r="I56" s="8"/>
      <c r="J56" s="9">
        <f t="shared" ref="J56:J73" si="10">H56*I56</f>
        <v>0</v>
      </c>
      <c r="K56" s="5"/>
      <c r="L56" s="8"/>
      <c r="M56" s="8"/>
      <c r="N56" s="9">
        <f t="shared" ref="N56:N73" si="11">L56*M56</f>
        <v>0</v>
      </c>
    </row>
    <row r="57" spans="1:14" x14ac:dyDescent="0.25">
      <c r="A57" s="10" t="s">
        <v>92</v>
      </c>
      <c r="B57" s="44" t="s">
        <v>93</v>
      </c>
      <c r="C57" s="39" t="s">
        <v>94</v>
      </c>
      <c r="D57" s="8"/>
      <c r="E57" s="8"/>
      <c r="F57" s="9">
        <f t="shared" si="9"/>
        <v>0</v>
      </c>
      <c r="G57" s="5"/>
      <c r="H57" s="8"/>
      <c r="I57" s="8"/>
      <c r="J57" s="9">
        <f t="shared" si="10"/>
        <v>0</v>
      </c>
      <c r="K57" s="5"/>
      <c r="L57" s="8"/>
      <c r="M57" s="8"/>
      <c r="N57" s="9">
        <f t="shared" si="11"/>
        <v>0</v>
      </c>
    </row>
    <row r="58" spans="1:14" x14ac:dyDescent="0.25">
      <c r="A58" s="10" t="s">
        <v>95</v>
      </c>
      <c r="B58" s="44" t="s">
        <v>96</v>
      </c>
      <c r="C58" s="39" t="s">
        <v>68</v>
      </c>
      <c r="D58" s="8"/>
      <c r="E58" s="8"/>
      <c r="F58" s="9">
        <f t="shared" si="9"/>
        <v>0</v>
      </c>
      <c r="G58" s="5"/>
      <c r="H58" s="8"/>
      <c r="I58" s="8"/>
      <c r="J58" s="9">
        <f t="shared" si="10"/>
        <v>0</v>
      </c>
      <c r="K58" s="5"/>
      <c r="L58" s="8"/>
      <c r="M58" s="8"/>
      <c r="N58" s="9">
        <f t="shared" si="11"/>
        <v>0</v>
      </c>
    </row>
    <row r="59" spans="1:14" x14ac:dyDescent="0.25">
      <c r="A59" s="10" t="s">
        <v>97</v>
      </c>
      <c r="B59" s="44" t="s">
        <v>98</v>
      </c>
      <c r="C59" s="39" t="s">
        <v>68</v>
      </c>
      <c r="D59" s="8"/>
      <c r="E59" s="8"/>
      <c r="F59" s="9">
        <f t="shared" si="9"/>
        <v>0</v>
      </c>
      <c r="G59" s="5"/>
      <c r="H59" s="8"/>
      <c r="I59" s="8"/>
      <c r="J59" s="9">
        <f t="shared" si="10"/>
        <v>0</v>
      </c>
      <c r="K59" s="5"/>
      <c r="L59" s="8"/>
      <c r="M59" s="8"/>
      <c r="N59" s="9">
        <f t="shared" si="11"/>
        <v>0</v>
      </c>
    </row>
    <row r="60" spans="1:14" x14ac:dyDescent="0.25">
      <c r="A60" s="10" t="s">
        <v>99</v>
      </c>
      <c r="B60" s="44" t="s">
        <v>100</v>
      </c>
      <c r="C60" s="39" t="s">
        <v>68</v>
      </c>
      <c r="D60" s="8"/>
      <c r="E60" s="8"/>
      <c r="F60" s="9">
        <f t="shared" si="9"/>
        <v>0</v>
      </c>
      <c r="G60" s="5"/>
      <c r="H60" s="8"/>
      <c r="I60" s="8"/>
      <c r="J60" s="9">
        <f t="shared" si="10"/>
        <v>0</v>
      </c>
      <c r="K60" s="5"/>
      <c r="L60" s="8"/>
      <c r="M60" s="8"/>
      <c r="N60" s="9">
        <f t="shared" si="11"/>
        <v>0</v>
      </c>
    </row>
    <row r="61" spans="1:14" x14ac:dyDescent="0.25">
      <c r="A61" s="10" t="s">
        <v>101</v>
      </c>
      <c r="B61" s="44" t="s">
        <v>102</v>
      </c>
      <c r="C61" s="39" t="s">
        <v>94</v>
      </c>
      <c r="D61" s="8"/>
      <c r="E61" s="8"/>
      <c r="F61" s="9">
        <f t="shared" si="9"/>
        <v>0</v>
      </c>
      <c r="G61" s="5"/>
      <c r="H61" s="8"/>
      <c r="I61" s="8"/>
      <c r="J61" s="9">
        <f t="shared" si="10"/>
        <v>0</v>
      </c>
      <c r="K61" s="5"/>
      <c r="L61" s="8"/>
      <c r="M61" s="8"/>
      <c r="N61" s="9">
        <f t="shared" si="11"/>
        <v>0</v>
      </c>
    </row>
    <row r="62" spans="1:14" x14ac:dyDescent="0.25">
      <c r="A62" s="10" t="s">
        <v>103</v>
      </c>
      <c r="B62" s="44" t="s">
        <v>104</v>
      </c>
      <c r="C62" s="39" t="s">
        <v>12</v>
      </c>
      <c r="D62" s="8"/>
      <c r="E62" s="8"/>
      <c r="F62" s="9">
        <f t="shared" si="9"/>
        <v>0</v>
      </c>
      <c r="G62" s="5"/>
      <c r="H62" s="8"/>
      <c r="I62" s="8"/>
      <c r="J62" s="9">
        <f t="shared" si="10"/>
        <v>0</v>
      </c>
      <c r="K62" s="5"/>
      <c r="L62" s="8"/>
      <c r="M62" s="8"/>
      <c r="N62" s="9">
        <f t="shared" si="11"/>
        <v>0</v>
      </c>
    </row>
    <row r="63" spans="1:14" x14ac:dyDescent="0.25">
      <c r="A63" s="10" t="s">
        <v>105</v>
      </c>
      <c r="B63" s="44" t="s">
        <v>106</v>
      </c>
      <c r="C63" s="39" t="s">
        <v>68</v>
      </c>
      <c r="D63" s="8"/>
      <c r="E63" s="8"/>
      <c r="F63" s="9">
        <f t="shared" si="9"/>
        <v>0</v>
      </c>
      <c r="G63" s="5"/>
      <c r="H63" s="8"/>
      <c r="I63" s="8"/>
      <c r="J63" s="9">
        <f t="shared" si="10"/>
        <v>0</v>
      </c>
      <c r="K63" s="5"/>
      <c r="L63" s="8"/>
      <c r="M63" s="8"/>
      <c r="N63" s="9">
        <f t="shared" si="11"/>
        <v>0</v>
      </c>
    </row>
    <row r="64" spans="1:14" x14ac:dyDescent="0.25">
      <c r="A64" s="10" t="s">
        <v>107</v>
      </c>
      <c r="B64" s="44" t="s">
        <v>108</v>
      </c>
      <c r="C64" s="39"/>
      <c r="D64" s="8"/>
      <c r="E64" s="8"/>
      <c r="F64" s="9">
        <f t="shared" si="9"/>
        <v>0</v>
      </c>
      <c r="G64" s="5" t="s">
        <v>2</v>
      </c>
      <c r="H64" s="8"/>
      <c r="I64" s="8"/>
      <c r="J64" s="9">
        <f t="shared" si="10"/>
        <v>0</v>
      </c>
      <c r="K64" s="5"/>
      <c r="L64" s="8"/>
      <c r="M64" s="8"/>
      <c r="N64" s="9">
        <f t="shared" si="11"/>
        <v>0</v>
      </c>
    </row>
    <row r="65" spans="1:14" x14ac:dyDescent="0.25">
      <c r="A65" s="10" t="s">
        <v>109</v>
      </c>
      <c r="B65" s="44" t="s">
        <v>110</v>
      </c>
      <c r="C65" s="39" t="s">
        <v>94</v>
      </c>
      <c r="D65" s="8"/>
      <c r="E65" s="8"/>
      <c r="F65" s="9">
        <f t="shared" si="9"/>
        <v>0</v>
      </c>
      <c r="G65" s="5"/>
      <c r="H65" s="8"/>
      <c r="I65" s="8"/>
      <c r="J65" s="9">
        <f t="shared" si="10"/>
        <v>0</v>
      </c>
      <c r="K65" s="5"/>
      <c r="L65" s="8"/>
      <c r="M65" s="8"/>
      <c r="N65" s="9">
        <f t="shared" si="11"/>
        <v>0</v>
      </c>
    </row>
    <row r="66" spans="1:14" x14ac:dyDescent="0.25">
      <c r="A66" s="10" t="s">
        <v>111</v>
      </c>
      <c r="B66" s="44" t="s">
        <v>112</v>
      </c>
      <c r="C66" s="39" t="s">
        <v>2</v>
      </c>
      <c r="D66" s="8"/>
      <c r="E66" s="8"/>
      <c r="F66" s="9">
        <f t="shared" si="9"/>
        <v>0</v>
      </c>
      <c r="G66" s="5"/>
      <c r="H66" s="8"/>
      <c r="I66" s="8"/>
      <c r="J66" s="9">
        <f t="shared" si="10"/>
        <v>0</v>
      </c>
      <c r="K66" s="5"/>
      <c r="L66" s="8"/>
      <c r="M66" s="8"/>
      <c r="N66" s="9">
        <f t="shared" si="11"/>
        <v>0</v>
      </c>
    </row>
    <row r="67" spans="1:14" x14ac:dyDescent="0.25">
      <c r="A67" s="10" t="s">
        <v>113</v>
      </c>
      <c r="B67" s="44" t="s">
        <v>114</v>
      </c>
      <c r="C67" s="39" t="s">
        <v>12</v>
      </c>
      <c r="D67" s="8"/>
      <c r="E67" s="8"/>
      <c r="F67" s="9">
        <f t="shared" si="9"/>
        <v>0</v>
      </c>
      <c r="G67" s="5"/>
      <c r="H67" s="8"/>
      <c r="I67" s="8"/>
      <c r="J67" s="9">
        <f t="shared" si="10"/>
        <v>0</v>
      </c>
      <c r="K67" s="5"/>
      <c r="L67" s="8"/>
      <c r="M67" s="8"/>
      <c r="N67" s="9">
        <f t="shared" si="11"/>
        <v>0</v>
      </c>
    </row>
    <row r="68" spans="1:14" x14ac:dyDescent="0.25">
      <c r="A68" s="10" t="s">
        <v>115</v>
      </c>
      <c r="B68" s="44" t="s">
        <v>116</v>
      </c>
      <c r="C68" s="39" t="s">
        <v>94</v>
      </c>
      <c r="D68" s="8"/>
      <c r="E68" s="8"/>
      <c r="F68" s="9">
        <f t="shared" si="9"/>
        <v>0</v>
      </c>
      <c r="G68" s="5"/>
      <c r="H68" s="8"/>
      <c r="I68" s="8"/>
      <c r="J68" s="9">
        <f t="shared" si="10"/>
        <v>0</v>
      </c>
      <c r="K68" s="5"/>
      <c r="L68" s="8"/>
      <c r="M68" s="8"/>
      <c r="N68" s="9">
        <f t="shared" si="11"/>
        <v>0</v>
      </c>
    </row>
    <row r="69" spans="1:14" x14ac:dyDescent="0.25">
      <c r="A69" s="10" t="s">
        <v>117</v>
      </c>
      <c r="B69" s="44" t="s">
        <v>184</v>
      </c>
      <c r="C69" s="39" t="s">
        <v>94</v>
      </c>
      <c r="D69" s="8"/>
      <c r="E69" s="8"/>
      <c r="F69" s="9">
        <f t="shared" si="9"/>
        <v>0</v>
      </c>
      <c r="G69" s="5"/>
      <c r="H69" s="8"/>
      <c r="I69" s="8"/>
      <c r="J69" s="9">
        <f t="shared" si="10"/>
        <v>0</v>
      </c>
      <c r="K69" s="5"/>
      <c r="L69" s="8"/>
      <c r="M69" s="8"/>
      <c r="N69" s="9">
        <f t="shared" si="11"/>
        <v>0</v>
      </c>
    </row>
    <row r="70" spans="1:14" x14ac:dyDescent="0.25">
      <c r="A70" s="10" t="s">
        <v>118</v>
      </c>
      <c r="B70" s="44" t="s">
        <v>119</v>
      </c>
      <c r="C70" s="39" t="s">
        <v>74</v>
      </c>
      <c r="D70" s="8"/>
      <c r="E70" s="8"/>
      <c r="F70" s="9">
        <f t="shared" si="9"/>
        <v>0</v>
      </c>
      <c r="G70" s="5"/>
      <c r="H70" s="8"/>
      <c r="I70" s="8"/>
      <c r="J70" s="9">
        <f t="shared" si="10"/>
        <v>0</v>
      </c>
      <c r="K70" s="5"/>
      <c r="L70" s="8"/>
      <c r="M70" s="8"/>
      <c r="N70" s="9">
        <f t="shared" si="11"/>
        <v>0</v>
      </c>
    </row>
    <row r="71" spans="1:14" x14ac:dyDescent="0.25">
      <c r="A71" s="10" t="s">
        <v>120</v>
      </c>
      <c r="B71" s="44" t="s">
        <v>121</v>
      </c>
      <c r="C71" s="39" t="s">
        <v>2</v>
      </c>
      <c r="D71" s="8"/>
      <c r="E71" s="8"/>
      <c r="F71" s="9">
        <f t="shared" si="9"/>
        <v>0</v>
      </c>
      <c r="G71" s="5"/>
      <c r="H71" s="8"/>
      <c r="I71" s="8"/>
      <c r="J71" s="9">
        <f t="shared" si="10"/>
        <v>0</v>
      </c>
      <c r="K71" s="5"/>
      <c r="L71" s="8"/>
      <c r="M71" s="8"/>
      <c r="N71" s="9">
        <f t="shared" si="11"/>
        <v>0</v>
      </c>
    </row>
    <row r="72" spans="1:14" x14ac:dyDescent="0.25">
      <c r="A72" s="10" t="s">
        <v>122</v>
      </c>
      <c r="B72" s="44" t="s">
        <v>123</v>
      </c>
      <c r="C72" s="39" t="s">
        <v>74</v>
      </c>
      <c r="D72" s="8"/>
      <c r="E72" s="8"/>
      <c r="F72" s="9">
        <f t="shared" si="9"/>
        <v>0</v>
      </c>
      <c r="G72" s="5"/>
      <c r="H72" s="8"/>
      <c r="I72" s="8"/>
      <c r="J72" s="9">
        <f t="shared" si="10"/>
        <v>0</v>
      </c>
      <c r="K72" s="5"/>
      <c r="L72" s="8"/>
      <c r="M72" s="8"/>
      <c r="N72" s="9">
        <f t="shared" si="11"/>
        <v>0</v>
      </c>
    </row>
    <row r="73" spans="1:14" x14ac:dyDescent="0.25">
      <c r="A73" s="10" t="s">
        <v>124</v>
      </c>
      <c r="B73" s="44" t="s">
        <v>125</v>
      </c>
      <c r="C73" s="39"/>
      <c r="D73" s="8"/>
      <c r="E73" s="8"/>
      <c r="F73" s="9">
        <f t="shared" si="9"/>
        <v>0</v>
      </c>
      <c r="G73" s="5" t="s">
        <v>94</v>
      </c>
      <c r="H73" s="8"/>
      <c r="I73" s="8"/>
      <c r="J73" s="9">
        <f t="shared" si="10"/>
        <v>0</v>
      </c>
      <c r="K73" s="5"/>
      <c r="L73" s="8"/>
      <c r="M73" s="8"/>
      <c r="N73" s="9">
        <f t="shared" si="11"/>
        <v>0</v>
      </c>
    </row>
    <row r="74" spans="1:14" x14ac:dyDescent="0.25">
      <c r="A74" s="10"/>
      <c r="B74" s="44"/>
      <c r="C74" s="39"/>
      <c r="D74" s="8"/>
      <c r="E74" s="8"/>
      <c r="F74" s="9"/>
      <c r="G74" s="5"/>
      <c r="H74" s="8"/>
      <c r="I74" s="8"/>
      <c r="J74" s="9"/>
      <c r="K74" s="5"/>
      <c r="L74" s="8"/>
      <c r="M74" s="8"/>
      <c r="N74" s="9"/>
    </row>
    <row r="75" spans="1:14" x14ac:dyDescent="0.25">
      <c r="A75" s="10"/>
      <c r="B75" s="45" t="s">
        <v>126</v>
      </c>
      <c r="C75" s="39"/>
      <c r="D75" s="8"/>
      <c r="E75" s="11"/>
      <c r="F75" s="12">
        <f>SUBTOTAL(9,F55:F73)</f>
        <v>0</v>
      </c>
      <c r="G75" s="5"/>
      <c r="H75" s="8"/>
      <c r="I75" s="11"/>
      <c r="J75" s="12">
        <f>SUBTOTAL(9,J55:J73)</f>
        <v>0</v>
      </c>
      <c r="K75" s="5"/>
      <c r="L75" s="8"/>
      <c r="M75" s="11"/>
      <c r="N75" s="12">
        <f>SUBTOTAL(9,N55:N73)</f>
        <v>0</v>
      </c>
    </row>
    <row r="76" spans="1:14" x14ac:dyDescent="0.25">
      <c r="A76" s="10"/>
      <c r="B76" s="44"/>
      <c r="C76" s="39"/>
      <c r="D76" s="8"/>
      <c r="E76" s="8"/>
      <c r="F76" s="9"/>
      <c r="G76" s="5"/>
      <c r="H76" s="8"/>
      <c r="I76" s="8"/>
      <c r="J76" s="9"/>
      <c r="K76" s="5"/>
      <c r="L76" s="8"/>
      <c r="M76" s="8"/>
      <c r="N76" s="9"/>
    </row>
    <row r="77" spans="1:14" x14ac:dyDescent="0.25">
      <c r="A77" s="3" t="s">
        <v>127</v>
      </c>
      <c r="B77" s="43" t="s">
        <v>128</v>
      </c>
      <c r="C77" s="39" t="s">
        <v>7</v>
      </c>
      <c r="D77" s="8"/>
      <c r="E77" s="8"/>
      <c r="F77" s="9"/>
      <c r="G77" s="5" t="s">
        <v>7</v>
      </c>
      <c r="H77" s="8"/>
      <c r="I77" s="8"/>
      <c r="J77" s="9"/>
      <c r="K77" s="5" t="s">
        <v>7</v>
      </c>
      <c r="L77" s="8"/>
      <c r="M77" s="8"/>
      <c r="N77" s="9"/>
    </row>
    <row r="78" spans="1:14" x14ac:dyDescent="0.25">
      <c r="A78" s="10" t="s">
        <v>129</v>
      </c>
      <c r="B78" s="44" t="s">
        <v>130</v>
      </c>
      <c r="C78" s="39" t="s">
        <v>68</v>
      </c>
      <c r="D78" s="8"/>
      <c r="E78" s="8"/>
      <c r="F78" s="9">
        <f t="shared" ref="F78:F87" si="12">D78*E78</f>
        <v>0</v>
      </c>
      <c r="G78" s="5"/>
      <c r="H78" s="8"/>
      <c r="I78" s="8"/>
      <c r="J78" s="9">
        <f t="shared" ref="J78:J87" si="13">H78*I78</f>
        <v>0</v>
      </c>
      <c r="K78" s="5"/>
      <c r="L78" s="8"/>
      <c r="M78" s="8"/>
      <c r="N78" s="9">
        <f t="shared" ref="N78:N87" si="14">L78*M78</f>
        <v>0</v>
      </c>
    </row>
    <row r="79" spans="1:14" x14ac:dyDescent="0.25">
      <c r="A79" s="10" t="s">
        <v>131</v>
      </c>
      <c r="B79" s="44" t="s">
        <v>132</v>
      </c>
      <c r="C79" s="39" t="s">
        <v>94</v>
      </c>
      <c r="D79" s="8"/>
      <c r="E79" s="8"/>
      <c r="F79" s="9">
        <f t="shared" si="12"/>
        <v>0</v>
      </c>
      <c r="G79" s="5"/>
      <c r="H79" s="8"/>
      <c r="I79" s="8"/>
      <c r="J79" s="9">
        <f t="shared" si="13"/>
        <v>0</v>
      </c>
      <c r="K79" s="5"/>
      <c r="L79" s="8"/>
      <c r="M79" s="8"/>
      <c r="N79" s="9">
        <f t="shared" si="14"/>
        <v>0</v>
      </c>
    </row>
    <row r="80" spans="1:14" x14ac:dyDescent="0.25">
      <c r="A80" s="10" t="s">
        <v>133</v>
      </c>
      <c r="B80" s="44" t="s">
        <v>134</v>
      </c>
      <c r="C80" s="39" t="s">
        <v>94</v>
      </c>
      <c r="D80" s="8"/>
      <c r="E80" s="8"/>
      <c r="F80" s="9">
        <f t="shared" si="12"/>
        <v>0</v>
      </c>
      <c r="G80" s="5"/>
      <c r="H80" s="8"/>
      <c r="I80" s="8"/>
      <c r="J80" s="9">
        <f t="shared" si="13"/>
        <v>0</v>
      </c>
      <c r="K80" s="5"/>
      <c r="L80" s="8"/>
      <c r="M80" s="8"/>
      <c r="N80" s="9">
        <f t="shared" si="14"/>
        <v>0</v>
      </c>
    </row>
    <row r="81" spans="1:14" x14ac:dyDescent="0.25">
      <c r="A81" s="10" t="s">
        <v>135</v>
      </c>
      <c r="B81" s="44" t="s">
        <v>136</v>
      </c>
      <c r="C81" s="39"/>
      <c r="D81" s="8"/>
      <c r="E81" s="8"/>
      <c r="F81" s="9">
        <f t="shared" si="12"/>
        <v>0</v>
      </c>
      <c r="G81" s="5" t="s">
        <v>94</v>
      </c>
      <c r="H81" s="8"/>
      <c r="I81" s="8"/>
      <c r="J81" s="9">
        <f t="shared" si="13"/>
        <v>0</v>
      </c>
      <c r="K81" s="5" t="s">
        <v>94</v>
      </c>
      <c r="L81" s="8"/>
      <c r="M81" s="8"/>
      <c r="N81" s="9">
        <f t="shared" si="14"/>
        <v>0</v>
      </c>
    </row>
    <row r="82" spans="1:14" x14ac:dyDescent="0.25">
      <c r="A82" s="10" t="s">
        <v>137</v>
      </c>
      <c r="B82" s="44" t="s">
        <v>138</v>
      </c>
      <c r="C82" s="39" t="s">
        <v>94</v>
      </c>
      <c r="D82" s="8"/>
      <c r="E82" s="8"/>
      <c r="F82" s="9">
        <f t="shared" si="12"/>
        <v>0</v>
      </c>
      <c r="G82" s="5" t="s">
        <v>94</v>
      </c>
      <c r="H82" s="8"/>
      <c r="I82" s="8"/>
      <c r="J82" s="9">
        <f t="shared" si="13"/>
        <v>0</v>
      </c>
      <c r="K82" s="5" t="s">
        <v>94</v>
      </c>
      <c r="L82" s="8"/>
      <c r="M82" s="8"/>
      <c r="N82" s="9">
        <f t="shared" si="14"/>
        <v>0</v>
      </c>
    </row>
    <row r="83" spans="1:14" x14ac:dyDescent="0.25">
      <c r="A83" s="10" t="s">
        <v>139</v>
      </c>
      <c r="B83" s="44" t="s">
        <v>140</v>
      </c>
      <c r="C83" s="39" t="s">
        <v>68</v>
      </c>
      <c r="D83" s="8"/>
      <c r="E83" s="8"/>
      <c r="F83" s="9">
        <f t="shared" si="12"/>
        <v>0</v>
      </c>
      <c r="G83" s="5" t="s">
        <v>68</v>
      </c>
      <c r="H83" s="8"/>
      <c r="I83" s="8"/>
      <c r="J83" s="9">
        <f t="shared" si="13"/>
        <v>0</v>
      </c>
      <c r="K83" s="5" t="s">
        <v>68</v>
      </c>
      <c r="L83" s="8"/>
      <c r="M83" s="8"/>
      <c r="N83" s="9">
        <f t="shared" si="14"/>
        <v>0</v>
      </c>
    </row>
    <row r="84" spans="1:14" x14ac:dyDescent="0.25">
      <c r="A84" s="10" t="s">
        <v>141</v>
      </c>
      <c r="B84" s="44" t="s">
        <v>142</v>
      </c>
      <c r="C84" s="39"/>
      <c r="D84" s="8"/>
      <c r="E84" s="8"/>
      <c r="F84" s="9">
        <f t="shared" si="12"/>
        <v>0</v>
      </c>
      <c r="G84" s="5" t="s">
        <v>178</v>
      </c>
      <c r="H84" s="8"/>
      <c r="I84" s="8"/>
      <c r="J84" s="9">
        <f t="shared" si="13"/>
        <v>0</v>
      </c>
      <c r="K84" s="5"/>
      <c r="L84" s="8"/>
      <c r="M84" s="8"/>
      <c r="N84" s="9">
        <f t="shared" si="14"/>
        <v>0</v>
      </c>
    </row>
    <row r="85" spans="1:14" x14ac:dyDescent="0.25">
      <c r="A85" s="10" t="s">
        <v>143</v>
      </c>
      <c r="B85" s="44" t="s">
        <v>144</v>
      </c>
      <c r="C85" s="39" t="s">
        <v>94</v>
      </c>
      <c r="D85" s="8"/>
      <c r="E85" s="8"/>
      <c r="F85" s="9">
        <f t="shared" si="12"/>
        <v>0</v>
      </c>
      <c r="G85" s="5" t="s">
        <v>94</v>
      </c>
      <c r="H85" s="8"/>
      <c r="I85" s="8"/>
      <c r="J85" s="9">
        <f t="shared" si="13"/>
        <v>0</v>
      </c>
      <c r="K85" s="5"/>
      <c r="L85" s="8"/>
      <c r="M85" s="8"/>
      <c r="N85" s="9">
        <f t="shared" si="14"/>
        <v>0</v>
      </c>
    </row>
    <row r="86" spans="1:14" x14ac:dyDescent="0.25">
      <c r="A86" s="10" t="s">
        <v>145</v>
      </c>
      <c r="B86" s="44" t="s">
        <v>146</v>
      </c>
      <c r="C86" s="39" t="s">
        <v>2</v>
      </c>
      <c r="D86" s="8"/>
      <c r="E86" s="8"/>
      <c r="F86" s="9">
        <f t="shared" si="12"/>
        <v>0</v>
      </c>
      <c r="G86" s="5" t="s">
        <v>2</v>
      </c>
      <c r="H86" s="8"/>
      <c r="I86" s="8"/>
      <c r="J86" s="9">
        <f t="shared" si="13"/>
        <v>0</v>
      </c>
      <c r="K86" s="5" t="s">
        <v>2</v>
      </c>
      <c r="L86" s="8"/>
      <c r="M86" s="8"/>
      <c r="N86" s="9">
        <f t="shared" si="14"/>
        <v>0</v>
      </c>
    </row>
    <row r="87" spans="1:14" x14ac:dyDescent="0.25">
      <c r="A87" s="10" t="s">
        <v>147</v>
      </c>
      <c r="B87" s="44" t="s">
        <v>148</v>
      </c>
      <c r="C87" s="39" t="s">
        <v>94</v>
      </c>
      <c r="D87" s="8"/>
      <c r="E87" s="8"/>
      <c r="F87" s="9">
        <f t="shared" si="12"/>
        <v>0</v>
      </c>
      <c r="G87" s="5"/>
      <c r="H87" s="8"/>
      <c r="I87" s="8"/>
      <c r="J87" s="9">
        <f t="shared" si="13"/>
        <v>0</v>
      </c>
      <c r="K87" s="5"/>
      <c r="L87" s="8"/>
      <c r="M87" s="8"/>
      <c r="N87" s="9">
        <f t="shared" si="14"/>
        <v>0</v>
      </c>
    </row>
    <row r="88" spans="1:14" x14ac:dyDescent="0.25">
      <c r="A88" s="10"/>
      <c r="B88" s="44"/>
      <c r="C88" s="39"/>
      <c r="D88" s="8"/>
      <c r="E88" s="8"/>
      <c r="F88" s="9"/>
      <c r="G88" s="5"/>
      <c r="H88" s="8"/>
      <c r="I88" s="8"/>
      <c r="J88" s="9"/>
      <c r="K88" s="5"/>
      <c r="L88" s="8"/>
      <c r="M88" s="8"/>
      <c r="N88" s="9"/>
    </row>
    <row r="89" spans="1:14" x14ac:dyDescent="0.25">
      <c r="A89" s="10"/>
      <c r="B89" s="45" t="s">
        <v>149</v>
      </c>
      <c r="C89" s="39"/>
      <c r="D89" s="8"/>
      <c r="E89" s="11"/>
      <c r="F89" s="12">
        <f>SUBTOTAL(9,F77:F87)</f>
        <v>0</v>
      </c>
      <c r="G89" s="5"/>
      <c r="H89" s="8"/>
      <c r="I89" s="11"/>
      <c r="J89" s="12">
        <f>SUBTOTAL(9,J77:J87)</f>
        <v>0</v>
      </c>
      <c r="K89" s="5"/>
      <c r="L89" s="8"/>
      <c r="M89" s="11"/>
      <c r="N89" s="12">
        <f>SUBTOTAL(9,N77:N87)</f>
        <v>0</v>
      </c>
    </row>
    <row r="90" spans="1:14" x14ac:dyDescent="0.25">
      <c r="A90" s="10"/>
      <c r="B90" s="44"/>
      <c r="C90" s="39"/>
      <c r="D90" s="8"/>
      <c r="E90" s="8"/>
      <c r="F90" s="9"/>
      <c r="G90" s="5"/>
      <c r="H90" s="8"/>
      <c r="I90" s="8"/>
      <c r="J90" s="9"/>
      <c r="K90" s="5"/>
      <c r="L90" s="8"/>
      <c r="M90" s="8"/>
      <c r="N90" s="9"/>
    </row>
    <row r="91" spans="1:14" x14ac:dyDescent="0.25">
      <c r="A91" s="3" t="s">
        <v>150</v>
      </c>
      <c r="B91" s="43" t="s">
        <v>151</v>
      </c>
      <c r="C91" s="39" t="s">
        <v>7</v>
      </c>
      <c r="D91" s="8"/>
      <c r="E91" s="8"/>
      <c r="F91" s="9"/>
      <c r="G91" s="5" t="s">
        <v>7</v>
      </c>
      <c r="H91" s="8"/>
      <c r="I91" s="8"/>
      <c r="J91" s="9"/>
      <c r="K91" s="5" t="s">
        <v>7</v>
      </c>
      <c r="L91" s="8"/>
      <c r="M91" s="8"/>
      <c r="N91" s="9"/>
    </row>
    <row r="92" spans="1:14" x14ac:dyDescent="0.25">
      <c r="A92" s="10" t="s">
        <v>152</v>
      </c>
      <c r="B92" s="44" t="s">
        <v>153</v>
      </c>
      <c r="C92" s="39" t="s">
        <v>2</v>
      </c>
      <c r="D92" s="8"/>
      <c r="E92" s="8"/>
      <c r="F92" s="9">
        <f t="shared" ref="F92:F100" si="15">D92*E92</f>
        <v>0</v>
      </c>
      <c r="G92" s="5" t="s">
        <v>2</v>
      </c>
      <c r="H92" s="8"/>
      <c r="I92" s="8"/>
      <c r="J92" s="9">
        <f t="shared" ref="J92:J100" si="16">H92*I92</f>
        <v>0</v>
      </c>
      <c r="K92" s="5"/>
      <c r="L92" s="8"/>
      <c r="M92" s="8"/>
      <c r="N92" s="9">
        <f t="shared" ref="N92:N100" si="17">L92*M92</f>
        <v>0</v>
      </c>
    </row>
    <row r="93" spans="1:14" x14ac:dyDescent="0.25">
      <c r="A93" s="10" t="s">
        <v>154</v>
      </c>
      <c r="B93" s="44" t="s">
        <v>155</v>
      </c>
      <c r="C93" s="39" t="s">
        <v>74</v>
      </c>
      <c r="D93" s="8"/>
      <c r="E93" s="8"/>
      <c r="F93" s="9">
        <f t="shared" si="15"/>
        <v>0</v>
      </c>
      <c r="G93" s="5" t="s">
        <v>74</v>
      </c>
      <c r="H93" s="8"/>
      <c r="I93" s="8"/>
      <c r="J93" s="9">
        <f t="shared" si="16"/>
        <v>0</v>
      </c>
      <c r="K93" s="5" t="s">
        <v>74</v>
      </c>
      <c r="L93" s="8"/>
      <c r="M93" s="8"/>
      <c r="N93" s="9">
        <f t="shared" si="17"/>
        <v>0</v>
      </c>
    </row>
    <row r="94" spans="1:14" x14ac:dyDescent="0.25">
      <c r="A94" s="10" t="s">
        <v>156</v>
      </c>
      <c r="B94" s="44" t="s">
        <v>157</v>
      </c>
      <c r="C94" s="39" t="s">
        <v>74</v>
      </c>
      <c r="D94" s="8"/>
      <c r="E94" s="8"/>
      <c r="F94" s="9">
        <f t="shared" si="15"/>
        <v>0</v>
      </c>
      <c r="G94" s="5"/>
      <c r="H94" s="8"/>
      <c r="I94" s="8"/>
      <c r="J94" s="9">
        <f t="shared" si="16"/>
        <v>0</v>
      </c>
      <c r="K94" s="5"/>
      <c r="L94" s="8"/>
      <c r="M94" s="8"/>
      <c r="N94" s="9">
        <f t="shared" si="17"/>
        <v>0</v>
      </c>
    </row>
    <row r="95" spans="1:14" x14ac:dyDescent="0.25">
      <c r="A95" s="10" t="s">
        <v>158</v>
      </c>
      <c r="B95" s="44" t="s">
        <v>159</v>
      </c>
      <c r="C95" s="39" t="s">
        <v>2</v>
      </c>
      <c r="D95" s="8"/>
      <c r="E95" s="8"/>
      <c r="F95" s="9">
        <f t="shared" si="15"/>
        <v>0</v>
      </c>
      <c r="G95" s="5"/>
      <c r="H95" s="8"/>
      <c r="I95" s="8"/>
      <c r="J95" s="9">
        <f t="shared" si="16"/>
        <v>0</v>
      </c>
      <c r="K95" s="5"/>
      <c r="L95" s="8"/>
      <c r="M95" s="8"/>
      <c r="N95" s="9">
        <f t="shared" si="17"/>
        <v>0</v>
      </c>
    </row>
    <row r="96" spans="1:14" x14ac:dyDescent="0.25">
      <c r="A96" s="10" t="s">
        <v>160</v>
      </c>
      <c r="B96" s="44" t="s">
        <v>161</v>
      </c>
      <c r="C96" s="39" t="s">
        <v>12</v>
      </c>
      <c r="D96" s="8"/>
      <c r="E96" s="8"/>
      <c r="F96" s="9">
        <f t="shared" si="15"/>
        <v>0</v>
      </c>
      <c r="G96" s="5"/>
      <c r="H96" s="8"/>
      <c r="I96" s="8"/>
      <c r="J96" s="9">
        <f t="shared" si="16"/>
        <v>0</v>
      </c>
      <c r="K96" s="5"/>
      <c r="L96" s="8"/>
      <c r="M96" s="8"/>
      <c r="N96" s="9">
        <f t="shared" si="17"/>
        <v>0</v>
      </c>
    </row>
    <row r="97" spans="1:14" x14ac:dyDescent="0.25">
      <c r="A97" s="10" t="s">
        <v>162</v>
      </c>
      <c r="B97" s="44" t="s">
        <v>163</v>
      </c>
      <c r="C97" s="39" t="s">
        <v>12</v>
      </c>
      <c r="D97" s="8"/>
      <c r="E97" s="8"/>
      <c r="F97" s="9">
        <f t="shared" si="15"/>
        <v>0</v>
      </c>
      <c r="G97" s="5" t="s">
        <v>12</v>
      </c>
      <c r="H97" s="8"/>
      <c r="I97" s="8"/>
      <c r="J97" s="9">
        <f t="shared" si="16"/>
        <v>0</v>
      </c>
      <c r="K97" s="5"/>
      <c r="L97" s="8"/>
      <c r="M97" s="8"/>
      <c r="N97" s="9">
        <f t="shared" si="17"/>
        <v>0</v>
      </c>
    </row>
    <row r="98" spans="1:14" x14ac:dyDescent="0.25">
      <c r="A98" s="10" t="s">
        <v>164</v>
      </c>
      <c r="B98" s="44" t="s">
        <v>165</v>
      </c>
      <c r="C98" s="39" t="s">
        <v>74</v>
      </c>
      <c r="D98" s="8"/>
      <c r="E98" s="8"/>
      <c r="F98" s="9">
        <f t="shared" si="15"/>
        <v>0</v>
      </c>
      <c r="G98" s="5"/>
      <c r="H98" s="8"/>
      <c r="I98" s="8"/>
      <c r="J98" s="9">
        <f t="shared" si="16"/>
        <v>0</v>
      </c>
      <c r="K98" s="5"/>
      <c r="L98" s="8"/>
      <c r="M98" s="8"/>
      <c r="N98" s="9">
        <f t="shared" si="17"/>
        <v>0</v>
      </c>
    </row>
    <row r="99" spans="1:14" x14ac:dyDescent="0.25">
      <c r="A99" s="10" t="s">
        <v>166</v>
      </c>
      <c r="B99" s="44" t="s">
        <v>167</v>
      </c>
      <c r="C99" s="39" t="s">
        <v>12</v>
      </c>
      <c r="D99" s="8"/>
      <c r="E99" s="8"/>
      <c r="F99" s="9">
        <f t="shared" si="15"/>
        <v>0</v>
      </c>
      <c r="G99" s="5" t="s">
        <v>12</v>
      </c>
      <c r="H99" s="8"/>
      <c r="I99" s="8"/>
      <c r="J99" s="9">
        <f t="shared" si="16"/>
        <v>0</v>
      </c>
      <c r="K99" s="5" t="s">
        <v>12</v>
      </c>
      <c r="L99" s="8"/>
      <c r="M99" s="8"/>
      <c r="N99" s="9">
        <f t="shared" si="17"/>
        <v>0</v>
      </c>
    </row>
    <row r="100" spans="1:14" x14ac:dyDescent="0.25">
      <c r="A100" s="10" t="s">
        <v>168</v>
      </c>
      <c r="B100" s="44" t="s">
        <v>169</v>
      </c>
      <c r="C100" s="39"/>
      <c r="D100" s="8"/>
      <c r="E100" s="8"/>
      <c r="F100" s="9">
        <f t="shared" si="15"/>
        <v>0</v>
      </c>
      <c r="G100" s="5" t="s">
        <v>94</v>
      </c>
      <c r="H100" s="8"/>
      <c r="I100" s="8"/>
      <c r="J100" s="9">
        <f t="shared" si="16"/>
        <v>0</v>
      </c>
      <c r="K100" s="5"/>
      <c r="L100" s="8"/>
      <c r="M100" s="8"/>
      <c r="N100" s="9">
        <f t="shared" si="17"/>
        <v>0</v>
      </c>
    </row>
    <row r="101" spans="1:14" x14ac:dyDescent="0.25">
      <c r="A101" s="10"/>
      <c r="B101" s="44"/>
      <c r="C101" s="39"/>
      <c r="D101" s="8"/>
      <c r="E101" s="8"/>
      <c r="F101" s="9"/>
      <c r="G101" s="5"/>
      <c r="H101" s="8"/>
      <c r="I101" s="8"/>
      <c r="J101" s="9"/>
      <c r="K101" s="5"/>
      <c r="L101" s="8"/>
      <c r="M101" s="8"/>
      <c r="N101" s="9"/>
    </row>
    <row r="102" spans="1:14" x14ac:dyDescent="0.25">
      <c r="A102" s="10"/>
      <c r="B102" s="45" t="s">
        <v>170</v>
      </c>
      <c r="C102" s="39"/>
      <c r="D102" s="8"/>
      <c r="E102" s="11"/>
      <c r="F102" s="12">
        <f>SUBTOTAL(9,F91:F100)</f>
        <v>0</v>
      </c>
      <c r="G102" s="5"/>
      <c r="H102" s="8"/>
      <c r="I102" s="11"/>
      <c r="J102" s="12">
        <f>SUBTOTAL(9,J91:J100)</f>
        <v>0</v>
      </c>
      <c r="K102" s="5"/>
      <c r="L102" s="8"/>
      <c r="M102" s="11"/>
      <c r="N102" s="12">
        <f>SUBTOTAL(9,N91:N100)</f>
        <v>0</v>
      </c>
    </row>
    <row r="103" spans="1:14" x14ac:dyDescent="0.25">
      <c r="A103" s="10"/>
      <c r="B103" s="44"/>
      <c r="C103" s="39"/>
      <c r="D103" s="8"/>
      <c r="E103" s="8"/>
      <c r="F103" s="9"/>
      <c r="G103" s="5"/>
      <c r="H103" s="8"/>
      <c r="I103" s="8"/>
      <c r="J103" s="9"/>
      <c r="K103" s="5"/>
      <c r="L103" s="8"/>
      <c r="M103" s="8"/>
      <c r="N103" s="9"/>
    </row>
    <row r="104" spans="1:14" x14ac:dyDescent="0.25">
      <c r="A104" s="13"/>
      <c r="B104" s="46" t="s">
        <v>171</v>
      </c>
      <c r="C104" s="40" t="s">
        <v>7</v>
      </c>
      <c r="D104" s="14"/>
      <c r="E104" s="14"/>
      <c r="F104" s="15">
        <f>F102+F89+F75+F53+F42+F35+F15</f>
        <v>0</v>
      </c>
      <c r="G104" s="4" t="s">
        <v>7</v>
      </c>
      <c r="H104" s="14"/>
      <c r="I104" s="14"/>
      <c r="J104" s="15">
        <f>J102+J89+J75+J53+J42+J35+J15</f>
        <v>0</v>
      </c>
      <c r="K104" s="4" t="s">
        <v>7</v>
      </c>
      <c r="L104" s="14"/>
      <c r="M104" s="14"/>
      <c r="N104" s="15">
        <f>N102+N89+N75+N53+N42+N35+N15</f>
        <v>0</v>
      </c>
    </row>
    <row r="105" spans="1:14" x14ac:dyDescent="0.25">
      <c r="A105" s="13" t="str">
        <f t="shared" ref="A105:A109" si="18">IF(IFERROR(IF(RIGHT(LEFT(Q105,FIND(" ",Q105)-1),1)=".",(LEFT(Q105,FIND(" ",Q105)-2)),(LEFT(Q105,FIND(" ",Q105)-1))),IF(RIGHT(Q105,1)=".",(LEFT(Q105,LEN(Q105)-1)),Q105))=0,"",IFERROR(IF(RIGHT(LEFT(Q105,FIND(" ",Q105)-1),1)=".",(LEFT(Q105,FIND(" ",Q105)-2)),(LEFT(Q105,FIND(" ",Q105)-1))),IF(RIGHT(Q105,1)=".",(LEFT(Q105,LEN(Q105)-1)),Q105)))</f>
        <v/>
      </c>
      <c r="B105" s="46" t="str">
        <f t="shared" ref="B105:B109" si="19">IF(IFERROR(IF(LEN(Q105)&gt;12,IF(RIGHT(RIGHT(Q105,LEN(Q105)-FIND(" ",Q105)),1)=".",IF(LEFT(RIGHT(Q105,LEN(Q105)-FIND(" ",Q105)),1)="-",RIGHT(LEFT(RIGHT(Q105,LEN(Q105)-FIND(" ",Q105)),LEN(RIGHT(Q105,LEN(Q105)-FIND(" ",Q105)))-1),LEN(RIGHT(Q105,LEN(Q105)-FIND(" ",Q105)))-2),LEFT(RIGHT(Q105,LEN(Q105)-FIND(" ",Q105)),LEN(RIGHT(Q105,LEN(Q105)-FIND(" ",Q105)))-1)),IF(LEFT(RIGHT(Q105,LEN(Q105)-FIND(" ",Q105)),1)="-",RIGHT(RIGHT(Q105,LEN(Q105)-FIND(" ",Q105)),LEN(RIGHT(Q105,LEN(Q105)-FIND(" ",Q105)))-1),RIGHT(Q105,LEN(Q105)-FIND(" ",Q105)))),IF(RIGHT(R105)=".",IF(LEFT(R105)="-",RIGHT(LEFT(R105,LEN(R105)-1),LEN(R105)-2),RIGHT(R105,LEN(R105)-1)),R105)),"")=0,"",IFERROR(IF(LEN(Q105)&gt;12,IF(RIGHT(RIGHT(Q105,LEN(Q105)-FIND(" ",Q105)),1)=".",IF(LEFT(RIGHT(Q105,LEN(Q105)-FIND(" ",Q105)),1)="-",RIGHT(LEFT(RIGHT(Q105,LEN(Q105)-FIND(" ",Q105)),LEN(RIGHT(Q105,LEN(Q105)-FIND(" ",Q105)))-1),LEN(RIGHT(Q105,LEN(Q105)-FIND(" ",Q105)))-2),LEFT(RIGHT(Q105,LEN(Q105)-FIND(" ",Q105)),LEN(RIGHT(Q105,LEN(Q105)-FIND(" ",Q105)))-1)),IF(LEFT(RIGHT(Q105,LEN(Q105)-FIND(" ",Q105)),1)="-",RIGHT(RIGHT(Q105,LEN(Q105)-FIND(" ",Q105)),LEN(RIGHT(Q105,LEN(Q105)-FIND(" ",Q105)))-1),RIGHT(Q105,LEN(Q105)-FIND(" ",Q105)))),IF(RIGHT(R105)=".",IF(LEFT(R105)="-",RIGHT(LEFT(R105,LEN(R105)-1),LEN(R105)-2),RIGHT(R105,LEN(R105)-1)),R105)),""))</f>
        <v/>
      </c>
      <c r="C105" s="40" t="s">
        <v>7</v>
      </c>
      <c r="D105" s="14"/>
      <c r="E105" s="14"/>
      <c r="F105" s="15"/>
      <c r="G105" s="4" t="s">
        <v>7</v>
      </c>
      <c r="H105" s="14"/>
      <c r="I105" s="14"/>
      <c r="J105" s="15"/>
      <c r="K105" s="4" t="s">
        <v>7</v>
      </c>
      <c r="L105" s="14"/>
      <c r="M105" s="14"/>
      <c r="N105" s="15"/>
    </row>
    <row r="106" spans="1:14" x14ac:dyDescent="0.25">
      <c r="A106" s="13" t="str">
        <f t="shared" si="18"/>
        <v/>
      </c>
      <c r="B106" s="46" t="s">
        <v>172</v>
      </c>
      <c r="C106" s="40" t="s">
        <v>7</v>
      </c>
      <c r="D106" s="14"/>
      <c r="E106" s="14"/>
      <c r="F106" s="15">
        <f>F104*0.2</f>
        <v>0</v>
      </c>
      <c r="G106" s="4" t="s">
        <v>7</v>
      </c>
      <c r="H106" s="14"/>
      <c r="I106" s="14"/>
      <c r="J106" s="15">
        <f>J104*0.2</f>
        <v>0</v>
      </c>
      <c r="K106" s="4" t="s">
        <v>7</v>
      </c>
      <c r="L106" s="14"/>
      <c r="M106" s="14"/>
      <c r="N106" s="15">
        <f>N104*0.2</f>
        <v>0</v>
      </c>
    </row>
    <row r="107" spans="1:14" x14ac:dyDescent="0.25">
      <c r="A107" s="13" t="str">
        <f t="shared" si="18"/>
        <v/>
      </c>
      <c r="B107" s="46" t="str">
        <f t="shared" si="19"/>
        <v/>
      </c>
      <c r="C107" s="40" t="s">
        <v>7</v>
      </c>
      <c r="D107" s="14"/>
      <c r="E107" s="14"/>
      <c r="F107" s="15"/>
      <c r="G107" s="4" t="s">
        <v>7</v>
      </c>
      <c r="H107" s="14"/>
      <c r="I107" s="14"/>
      <c r="J107" s="15"/>
      <c r="K107" s="4" t="s">
        <v>7</v>
      </c>
      <c r="L107" s="14"/>
      <c r="M107" s="14"/>
      <c r="N107" s="15"/>
    </row>
    <row r="108" spans="1:14" x14ac:dyDescent="0.25">
      <c r="A108" s="13" t="str">
        <f t="shared" si="18"/>
        <v/>
      </c>
      <c r="B108" s="46" t="s">
        <v>173</v>
      </c>
      <c r="C108" s="40" t="s">
        <v>7</v>
      </c>
      <c r="D108" s="14"/>
      <c r="E108" s="14"/>
      <c r="F108" s="15">
        <f>F104+F106</f>
        <v>0</v>
      </c>
      <c r="G108" s="4" t="s">
        <v>7</v>
      </c>
      <c r="H108" s="14"/>
      <c r="I108" s="14"/>
      <c r="J108" s="15">
        <f>J104+J106</f>
        <v>0</v>
      </c>
      <c r="K108" s="4" t="s">
        <v>7</v>
      </c>
      <c r="L108" s="14"/>
      <c r="M108" s="14"/>
      <c r="N108" s="15">
        <f>N104+N106</f>
        <v>0</v>
      </c>
    </row>
    <row r="109" spans="1:14" ht="15.75" thickBot="1" x14ac:dyDescent="0.3">
      <c r="A109" s="47" t="str">
        <f t="shared" si="18"/>
        <v/>
      </c>
      <c r="B109" s="48" t="str">
        <f t="shared" si="19"/>
        <v/>
      </c>
      <c r="C109" s="40" t="s">
        <v>7</v>
      </c>
      <c r="D109" s="14"/>
      <c r="E109" s="14"/>
      <c r="F109" s="15"/>
      <c r="G109" s="4" t="s">
        <v>7</v>
      </c>
      <c r="H109" s="14"/>
      <c r="I109" s="14"/>
      <c r="J109" s="15"/>
      <c r="K109" s="4"/>
      <c r="L109" s="14"/>
      <c r="M109" s="14"/>
      <c r="N109" s="15"/>
    </row>
    <row r="110" spans="1:14" ht="15.75" thickBot="1" x14ac:dyDescent="0.3">
      <c r="A110" s="52" t="s">
        <v>174</v>
      </c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4"/>
    </row>
    <row r="111" spans="1:14" x14ac:dyDescent="0.25">
      <c r="A111" s="26"/>
      <c r="B111" s="27"/>
      <c r="C111" s="27"/>
      <c r="D111" s="28"/>
      <c r="E111" s="28"/>
      <c r="F111" s="29"/>
      <c r="G111" s="4"/>
      <c r="H111" s="14"/>
      <c r="I111" s="14"/>
      <c r="J111" s="15"/>
      <c r="K111" s="4"/>
      <c r="L111" s="14"/>
      <c r="M111" s="14"/>
      <c r="N111" s="15"/>
    </row>
    <row r="112" spans="1:14" x14ac:dyDescent="0.25">
      <c r="A112" s="13" t="str">
        <f>$A$6</f>
        <v>3.1</v>
      </c>
      <c r="B112" s="4" t="str">
        <f>$B$6</f>
        <v>Travaux préparatoires</v>
      </c>
      <c r="C112" s="4" t="s">
        <v>12</v>
      </c>
      <c r="D112" s="14"/>
      <c r="E112" s="14"/>
      <c r="F112" s="15">
        <f>$F$15</f>
        <v>0</v>
      </c>
      <c r="G112" s="4" t="s">
        <v>12</v>
      </c>
      <c r="H112" s="14"/>
      <c r="I112" s="14"/>
      <c r="J112" s="15">
        <f>$J$15</f>
        <v>0</v>
      </c>
      <c r="K112" s="4" t="s">
        <v>12</v>
      </c>
      <c r="L112" s="14"/>
      <c r="M112" s="14"/>
      <c r="N112" s="15">
        <f>$N$15</f>
        <v>0</v>
      </c>
    </row>
    <row r="113" spans="1:14" x14ac:dyDescent="0.25">
      <c r="A113" s="13"/>
      <c r="B113" s="4"/>
      <c r="C113" s="4"/>
      <c r="D113" s="14"/>
      <c r="E113" s="14"/>
      <c r="F113" s="15"/>
      <c r="G113" s="4"/>
      <c r="H113" s="14"/>
      <c r="I113" s="14"/>
      <c r="J113" s="15"/>
      <c r="K113" s="4"/>
      <c r="L113" s="14"/>
      <c r="M113" s="14"/>
      <c r="N113" s="15"/>
    </row>
    <row r="114" spans="1:14" x14ac:dyDescent="0.25">
      <c r="A114" s="13" t="str">
        <f>$A$17</f>
        <v>3.2</v>
      </c>
      <c r="B114" s="4" t="str">
        <f>$B$17</f>
        <v>Démolition</v>
      </c>
      <c r="C114" s="4" t="s">
        <v>12</v>
      </c>
      <c r="D114" s="14"/>
      <c r="E114" s="14"/>
      <c r="F114" s="15">
        <f>$F$35</f>
        <v>0</v>
      </c>
      <c r="G114" s="4" t="s">
        <v>12</v>
      </c>
      <c r="H114" s="14"/>
      <c r="I114" s="14"/>
      <c r="J114" s="15">
        <f>$J$35</f>
        <v>0</v>
      </c>
      <c r="K114" s="4" t="s">
        <v>12</v>
      </c>
      <c r="L114" s="14"/>
      <c r="M114" s="14"/>
      <c r="N114" s="15">
        <f>$N$35</f>
        <v>0</v>
      </c>
    </row>
    <row r="115" spans="1:14" x14ac:dyDescent="0.25">
      <c r="A115" s="13"/>
      <c r="B115" s="4"/>
      <c r="C115" s="4"/>
      <c r="D115" s="14"/>
      <c r="E115" s="14"/>
      <c r="F115" s="15"/>
      <c r="G115" s="4"/>
      <c r="H115" s="14"/>
      <c r="I115" s="14"/>
      <c r="J115" s="15"/>
      <c r="K115" s="4"/>
      <c r="L115" s="14"/>
      <c r="M115" s="14"/>
      <c r="N115" s="15"/>
    </row>
    <row r="116" spans="1:14" x14ac:dyDescent="0.25">
      <c r="A116" s="13" t="str">
        <f>$A$37</f>
        <v>3.3</v>
      </c>
      <c r="B116" s="4" t="str">
        <f>$B$37</f>
        <v>Terrassements</v>
      </c>
      <c r="C116" s="4" t="s">
        <v>12</v>
      </c>
      <c r="D116" s="14"/>
      <c r="E116" s="14"/>
      <c r="F116" s="15">
        <f>$F$42</f>
        <v>0</v>
      </c>
      <c r="G116" s="4" t="s">
        <v>12</v>
      </c>
      <c r="H116" s="14"/>
      <c r="I116" s="14"/>
      <c r="J116" s="15">
        <f>$J$42</f>
        <v>0</v>
      </c>
      <c r="K116" s="4" t="s">
        <v>12</v>
      </c>
      <c r="L116" s="14"/>
      <c r="M116" s="14"/>
      <c r="N116" s="15">
        <f>$N$42</f>
        <v>0</v>
      </c>
    </row>
    <row r="117" spans="1:14" x14ac:dyDescent="0.25">
      <c r="A117" s="13"/>
      <c r="B117" s="4"/>
      <c r="C117" s="4"/>
      <c r="D117" s="14"/>
      <c r="E117" s="14"/>
      <c r="F117" s="15"/>
      <c r="G117" s="4"/>
      <c r="H117" s="14"/>
      <c r="I117" s="14"/>
      <c r="J117" s="15"/>
      <c r="K117" s="4"/>
      <c r="L117" s="14"/>
      <c r="M117" s="14"/>
      <c r="N117" s="15"/>
    </row>
    <row r="118" spans="1:14" x14ac:dyDescent="0.25">
      <c r="A118" s="13" t="str">
        <f>$A$44</f>
        <v>3.4</v>
      </c>
      <c r="B118" s="4" t="str">
        <f>$B$44</f>
        <v>Assainissements</v>
      </c>
      <c r="C118" s="4" t="s">
        <v>12</v>
      </c>
      <c r="D118" s="14"/>
      <c r="E118" s="14"/>
      <c r="F118" s="15">
        <f>$F$53</f>
        <v>0</v>
      </c>
      <c r="G118" s="4" t="s">
        <v>12</v>
      </c>
      <c r="H118" s="14"/>
      <c r="I118" s="14"/>
      <c r="J118" s="15">
        <f>$J$53</f>
        <v>0</v>
      </c>
      <c r="K118" s="4" t="s">
        <v>12</v>
      </c>
      <c r="L118" s="14"/>
      <c r="M118" s="14"/>
      <c r="N118" s="15">
        <f>$N$53</f>
        <v>0</v>
      </c>
    </row>
    <row r="119" spans="1:14" x14ac:dyDescent="0.25">
      <c r="A119" s="13"/>
      <c r="B119" s="4"/>
      <c r="C119" s="4"/>
      <c r="D119" s="14"/>
      <c r="E119" s="14"/>
      <c r="F119" s="15"/>
      <c r="G119" s="4"/>
      <c r="H119" s="14"/>
      <c r="I119" s="14"/>
      <c r="J119" s="15"/>
      <c r="K119" s="4"/>
      <c r="L119" s="14"/>
      <c r="M119" s="14"/>
      <c r="N119" s="15"/>
    </row>
    <row r="120" spans="1:14" x14ac:dyDescent="0.25">
      <c r="A120" s="13" t="str">
        <f>$A$55</f>
        <v>3.5</v>
      </c>
      <c r="B120" s="4" t="str">
        <f>$B$55</f>
        <v>Fondations</v>
      </c>
      <c r="C120" s="4" t="s">
        <v>12</v>
      </c>
      <c r="D120" s="14"/>
      <c r="E120" s="14"/>
      <c r="F120" s="15">
        <f>$F$75</f>
        <v>0</v>
      </c>
      <c r="G120" s="4" t="s">
        <v>12</v>
      </c>
      <c r="H120" s="14"/>
      <c r="I120" s="14"/>
      <c r="J120" s="15">
        <f>$J$75</f>
        <v>0</v>
      </c>
      <c r="K120" s="4" t="s">
        <v>12</v>
      </c>
      <c r="L120" s="14"/>
      <c r="M120" s="14"/>
      <c r="N120" s="15">
        <f>$N$75</f>
        <v>0</v>
      </c>
    </row>
    <row r="121" spans="1:14" x14ac:dyDescent="0.25">
      <c r="A121" s="13"/>
      <c r="B121" s="4"/>
      <c r="C121" s="4"/>
      <c r="D121" s="14"/>
      <c r="E121" s="14"/>
      <c r="F121" s="15"/>
      <c r="G121" s="4"/>
      <c r="H121" s="14"/>
      <c r="I121" s="14"/>
      <c r="J121" s="15"/>
      <c r="K121" s="4"/>
      <c r="L121" s="14"/>
      <c r="M121" s="14"/>
      <c r="N121" s="15"/>
    </row>
    <row r="122" spans="1:14" x14ac:dyDescent="0.25">
      <c r="A122" s="13" t="str">
        <f>$A$77</f>
        <v>3.6</v>
      </c>
      <c r="B122" s="4" t="str">
        <f>$B$77</f>
        <v>Ossature béton</v>
      </c>
      <c r="C122" s="4" t="s">
        <v>12</v>
      </c>
      <c r="D122" s="14"/>
      <c r="E122" s="14"/>
      <c r="F122" s="15">
        <f>$F$89</f>
        <v>0</v>
      </c>
      <c r="G122" s="4" t="s">
        <v>12</v>
      </c>
      <c r="H122" s="14"/>
      <c r="I122" s="14"/>
      <c r="J122" s="15">
        <f>$J$89</f>
        <v>0</v>
      </c>
      <c r="K122" s="4" t="s">
        <v>12</v>
      </c>
      <c r="L122" s="14"/>
      <c r="M122" s="14"/>
      <c r="N122" s="15">
        <f>$N$89</f>
        <v>0</v>
      </c>
    </row>
    <row r="123" spans="1:14" x14ac:dyDescent="0.25">
      <c r="A123" s="13"/>
      <c r="B123" s="4"/>
      <c r="C123" s="4"/>
      <c r="D123" s="14"/>
      <c r="E123" s="14"/>
      <c r="F123" s="15"/>
      <c r="G123" s="4"/>
      <c r="H123" s="14"/>
      <c r="I123" s="14"/>
      <c r="J123" s="15"/>
      <c r="K123" s="4"/>
      <c r="L123" s="14"/>
      <c r="M123" s="14"/>
      <c r="N123" s="15"/>
    </row>
    <row r="124" spans="1:14" x14ac:dyDescent="0.25">
      <c r="A124" s="13" t="str">
        <f>$A$91</f>
        <v>3.7</v>
      </c>
      <c r="B124" s="4" t="str">
        <f>$B$91</f>
        <v>Ouvrages divers</v>
      </c>
      <c r="C124" s="4" t="s">
        <v>12</v>
      </c>
      <c r="D124" s="14"/>
      <c r="E124" s="14"/>
      <c r="F124" s="15">
        <f>$F$102</f>
        <v>0</v>
      </c>
      <c r="G124" s="4" t="s">
        <v>12</v>
      </c>
      <c r="H124" s="14"/>
      <c r="I124" s="14"/>
      <c r="J124" s="15">
        <f>$J$102</f>
        <v>0</v>
      </c>
      <c r="K124" s="4" t="s">
        <v>12</v>
      </c>
      <c r="L124" s="14"/>
      <c r="M124" s="14"/>
      <c r="N124" s="15">
        <f>$N$102</f>
        <v>0</v>
      </c>
    </row>
    <row r="125" spans="1:14" ht="15.75" thickBot="1" x14ac:dyDescent="0.3">
      <c r="A125" s="13"/>
      <c r="B125" s="4"/>
      <c r="C125" s="4"/>
      <c r="D125" s="14"/>
      <c r="E125" s="14"/>
      <c r="F125" s="15"/>
      <c r="G125" s="4"/>
      <c r="H125" s="14"/>
      <c r="I125" s="14"/>
      <c r="J125" s="15"/>
      <c r="K125" s="4"/>
      <c r="L125" s="14"/>
      <c r="M125" s="14"/>
      <c r="N125" s="15"/>
    </row>
    <row r="126" spans="1:14" x14ac:dyDescent="0.25">
      <c r="A126" s="16"/>
      <c r="B126" s="17"/>
      <c r="C126" s="17"/>
      <c r="D126" s="18"/>
      <c r="E126" s="18"/>
      <c r="F126" s="19"/>
      <c r="G126" s="17"/>
      <c r="H126" s="18"/>
      <c r="I126" s="18"/>
      <c r="J126" s="19"/>
      <c r="K126" s="17"/>
      <c r="L126" s="18"/>
      <c r="M126" s="18"/>
      <c r="N126" s="19"/>
    </row>
    <row r="127" spans="1:14" x14ac:dyDescent="0.25">
      <c r="A127" s="20"/>
      <c r="B127" s="32" t="s">
        <v>175</v>
      </c>
      <c r="C127" s="32"/>
      <c r="D127" s="33"/>
      <c r="E127" s="33"/>
      <c r="F127" s="21">
        <f>SUM(F112:F124)</f>
        <v>0</v>
      </c>
      <c r="G127" s="32"/>
      <c r="H127" s="33"/>
      <c r="I127" s="33"/>
      <c r="J127" s="21">
        <f>SUM(J112:J124)</f>
        <v>0</v>
      </c>
      <c r="K127" s="32"/>
      <c r="L127" s="33"/>
      <c r="M127" s="33"/>
      <c r="N127" s="21">
        <f>SUM(N112:N124)</f>
        <v>0</v>
      </c>
    </row>
    <row r="128" spans="1:14" x14ac:dyDescent="0.25">
      <c r="A128" s="20"/>
      <c r="B128" s="32" t="s">
        <v>172</v>
      </c>
      <c r="C128" s="32"/>
      <c r="D128" s="33"/>
      <c r="E128" s="33"/>
      <c r="F128" s="21">
        <f>F127*0.2</f>
        <v>0</v>
      </c>
      <c r="G128" s="32"/>
      <c r="H128" s="33"/>
      <c r="I128" s="33"/>
      <c r="J128" s="21">
        <f>J127*0.2</f>
        <v>0</v>
      </c>
      <c r="K128" s="32"/>
      <c r="L128" s="33"/>
      <c r="M128" s="33"/>
      <c r="N128" s="21">
        <f>N127*0.2</f>
        <v>0</v>
      </c>
    </row>
    <row r="129" spans="1:14" ht="15.75" thickBot="1" x14ac:dyDescent="0.3">
      <c r="A129" s="34"/>
      <c r="B129" s="35" t="s">
        <v>176</v>
      </c>
      <c r="C129" s="35"/>
      <c r="D129" s="36"/>
      <c r="E129" s="36"/>
      <c r="F129" s="37">
        <f>F127+F128</f>
        <v>0</v>
      </c>
      <c r="G129" s="35"/>
      <c r="H129" s="36"/>
      <c r="I129" s="36"/>
      <c r="J129" s="37">
        <f>J127+J128</f>
        <v>0</v>
      </c>
      <c r="K129" s="35"/>
      <c r="L129" s="36"/>
      <c r="M129" s="36"/>
      <c r="N129" s="37">
        <f>N127+N128</f>
        <v>0</v>
      </c>
    </row>
    <row r="130" spans="1:14" ht="15.75" thickBot="1" x14ac:dyDescent="0.3">
      <c r="A130" s="16"/>
      <c r="B130" s="17"/>
      <c r="C130" s="17"/>
      <c r="D130" s="18"/>
      <c r="E130" s="18"/>
      <c r="F130" s="30"/>
      <c r="G130" s="30"/>
      <c r="H130" s="30"/>
      <c r="I130" s="30"/>
      <c r="J130" s="30"/>
      <c r="K130" s="30"/>
      <c r="L130" s="30"/>
      <c r="M130" s="30"/>
      <c r="N130" s="31"/>
    </row>
    <row r="131" spans="1:14" ht="15.75" thickBot="1" x14ac:dyDescent="0.3">
      <c r="A131" s="52" t="s">
        <v>177</v>
      </c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4"/>
    </row>
    <row r="132" spans="1:14" x14ac:dyDescent="0.25">
      <c r="A132" s="22"/>
      <c r="B132" s="22"/>
      <c r="C132" s="22"/>
      <c r="F132" s="23"/>
    </row>
    <row r="133" spans="1:14" x14ac:dyDescent="0.25">
      <c r="A133" s="22"/>
      <c r="B133" s="22"/>
      <c r="C133" s="22"/>
      <c r="F133" s="23"/>
    </row>
    <row r="134" spans="1:14" x14ac:dyDescent="0.25">
      <c r="A134" s="22"/>
      <c r="B134" s="22"/>
      <c r="C134" s="22"/>
      <c r="F134" s="23"/>
    </row>
    <row r="135" spans="1:14" x14ac:dyDescent="0.25">
      <c r="A135" s="22"/>
      <c r="B135" s="22"/>
      <c r="C135" s="22"/>
      <c r="F135" s="23"/>
    </row>
    <row r="136" spans="1:14" x14ac:dyDescent="0.25">
      <c r="A136" s="22"/>
      <c r="B136" s="22"/>
      <c r="C136" s="22"/>
      <c r="F136" s="23"/>
    </row>
    <row r="137" spans="1:14" x14ac:dyDescent="0.25">
      <c r="A137" s="22"/>
      <c r="B137" s="22"/>
      <c r="C137" s="22"/>
      <c r="F137" s="23"/>
    </row>
    <row r="138" spans="1:14" x14ac:dyDescent="0.25">
      <c r="A138" s="22"/>
      <c r="B138" s="22"/>
      <c r="C138" s="22"/>
      <c r="F138" s="23"/>
    </row>
    <row r="139" spans="1:14" x14ac:dyDescent="0.25">
      <c r="A139" s="22"/>
      <c r="B139" s="22"/>
      <c r="C139" s="22"/>
      <c r="F139" s="23"/>
    </row>
    <row r="140" spans="1:14" x14ac:dyDescent="0.25">
      <c r="A140" s="22"/>
      <c r="B140" s="22"/>
      <c r="C140" s="22"/>
      <c r="F140" s="23"/>
    </row>
    <row r="141" spans="1:14" x14ac:dyDescent="0.25">
      <c r="A141" s="22"/>
      <c r="B141" s="22"/>
      <c r="C141" s="22"/>
      <c r="F141" s="23"/>
    </row>
    <row r="142" spans="1:14" x14ac:dyDescent="0.25">
      <c r="A142" s="22"/>
      <c r="B142" s="22"/>
      <c r="C142" s="22"/>
      <c r="F142" s="23"/>
    </row>
    <row r="143" spans="1:14" x14ac:dyDescent="0.25">
      <c r="A143" s="22"/>
      <c r="B143" s="22"/>
      <c r="C143" s="22"/>
      <c r="F143" s="23"/>
    </row>
    <row r="144" spans="1:14" x14ac:dyDescent="0.25">
      <c r="A144" s="22"/>
      <c r="B144" s="22"/>
      <c r="C144" s="22"/>
      <c r="F144" s="23"/>
    </row>
    <row r="145" spans="1:6" x14ac:dyDescent="0.25">
      <c r="A145" s="22"/>
      <c r="B145" s="22"/>
      <c r="C145" s="22"/>
      <c r="F145" s="23"/>
    </row>
    <row r="146" spans="1:6" x14ac:dyDescent="0.25">
      <c r="A146" s="22"/>
      <c r="B146" s="22"/>
      <c r="C146" s="22"/>
      <c r="F146" s="23"/>
    </row>
    <row r="147" spans="1:6" x14ac:dyDescent="0.25">
      <c r="A147" s="22"/>
      <c r="B147" s="22"/>
      <c r="C147" s="22"/>
      <c r="F147" s="23"/>
    </row>
    <row r="148" spans="1:6" x14ac:dyDescent="0.25">
      <c r="A148" s="22"/>
      <c r="B148" s="22"/>
      <c r="C148" s="22"/>
      <c r="F148" s="23"/>
    </row>
    <row r="149" spans="1:6" x14ac:dyDescent="0.25">
      <c r="A149" s="22"/>
      <c r="B149" s="22"/>
      <c r="C149" s="22"/>
      <c r="F149" s="23"/>
    </row>
    <row r="150" spans="1:6" x14ac:dyDescent="0.25">
      <c r="A150" s="22"/>
      <c r="B150" s="22"/>
      <c r="C150" s="22"/>
      <c r="F150" s="23"/>
    </row>
    <row r="151" spans="1:6" x14ac:dyDescent="0.25">
      <c r="A151" s="22"/>
      <c r="B151" s="22"/>
      <c r="C151" s="22"/>
      <c r="F151" s="23"/>
    </row>
    <row r="152" spans="1:6" x14ac:dyDescent="0.25">
      <c r="A152" s="22"/>
      <c r="B152" s="22"/>
      <c r="C152" s="22"/>
      <c r="F152" s="23"/>
    </row>
    <row r="153" spans="1:6" x14ac:dyDescent="0.25">
      <c r="A153" s="22"/>
      <c r="B153" s="22"/>
      <c r="C153" s="22"/>
      <c r="F153" s="23"/>
    </row>
    <row r="154" spans="1:6" x14ac:dyDescent="0.25">
      <c r="A154" s="22"/>
      <c r="B154" s="22"/>
      <c r="C154" s="22"/>
      <c r="F154" s="23"/>
    </row>
    <row r="155" spans="1:6" x14ac:dyDescent="0.25">
      <c r="A155" s="22"/>
      <c r="B155" s="22"/>
      <c r="C155" s="22"/>
      <c r="F155" s="23"/>
    </row>
    <row r="156" spans="1:6" x14ac:dyDescent="0.25">
      <c r="A156" s="22"/>
      <c r="B156" s="22"/>
      <c r="C156" s="22"/>
      <c r="F156" s="23"/>
    </row>
    <row r="157" spans="1:6" x14ac:dyDescent="0.25">
      <c r="A157" s="22"/>
      <c r="B157" s="22"/>
      <c r="C157" s="22"/>
      <c r="F157" s="23"/>
    </row>
    <row r="158" spans="1:6" x14ac:dyDescent="0.25">
      <c r="A158" s="22"/>
      <c r="B158" s="22"/>
      <c r="C158" s="22"/>
      <c r="F158" s="23"/>
    </row>
    <row r="159" spans="1:6" x14ac:dyDescent="0.25">
      <c r="A159" s="22"/>
      <c r="B159" s="22"/>
      <c r="C159" s="22"/>
      <c r="F159" s="23"/>
    </row>
    <row r="160" spans="1:6" x14ac:dyDescent="0.25">
      <c r="A160" s="22"/>
      <c r="B160" s="22"/>
      <c r="C160" s="22"/>
      <c r="F160" s="23"/>
    </row>
    <row r="161" spans="1:6" x14ac:dyDescent="0.25">
      <c r="A161" s="22"/>
      <c r="B161" s="22"/>
      <c r="C161" s="22"/>
      <c r="F161" s="23"/>
    </row>
    <row r="162" spans="1:6" x14ac:dyDescent="0.25">
      <c r="A162" s="22"/>
      <c r="B162" s="22"/>
      <c r="C162" s="22"/>
      <c r="F162" s="23"/>
    </row>
    <row r="163" spans="1:6" x14ac:dyDescent="0.25">
      <c r="A163" s="22"/>
      <c r="B163" s="22"/>
      <c r="C163" s="22"/>
      <c r="F163" s="23"/>
    </row>
    <row r="164" spans="1:6" x14ac:dyDescent="0.25">
      <c r="A164" s="22"/>
      <c r="B164" s="22"/>
      <c r="C164" s="22"/>
      <c r="F164" s="23"/>
    </row>
    <row r="165" spans="1:6" x14ac:dyDescent="0.25">
      <c r="A165" s="22"/>
      <c r="B165" s="22"/>
      <c r="C165" s="22"/>
      <c r="F165" s="23"/>
    </row>
    <row r="166" spans="1:6" x14ac:dyDescent="0.25">
      <c r="A166" s="22"/>
      <c r="B166" s="22"/>
      <c r="C166" s="22"/>
      <c r="F166" s="23"/>
    </row>
    <row r="167" spans="1:6" x14ac:dyDescent="0.25">
      <c r="A167" s="22"/>
      <c r="B167" s="22"/>
      <c r="C167" s="22"/>
      <c r="F167" s="23"/>
    </row>
    <row r="168" spans="1:6" x14ac:dyDescent="0.25">
      <c r="A168" s="22"/>
      <c r="B168" s="22"/>
      <c r="C168" s="22"/>
      <c r="F168" s="23"/>
    </row>
    <row r="169" spans="1:6" x14ac:dyDescent="0.25">
      <c r="A169" s="22"/>
      <c r="B169" s="22"/>
      <c r="C169" s="22"/>
      <c r="F169" s="23"/>
    </row>
    <row r="170" spans="1:6" x14ac:dyDescent="0.25">
      <c r="A170" s="22"/>
      <c r="B170" s="22"/>
      <c r="C170" s="22"/>
      <c r="F170" s="23"/>
    </row>
    <row r="171" spans="1:6" x14ac:dyDescent="0.25">
      <c r="A171" s="22"/>
      <c r="B171" s="22"/>
      <c r="C171" s="22"/>
      <c r="F171" s="23"/>
    </row>
    <row r="172" spans="1:6" x14ac:dyDescent="0.25">
      <c r="A172" s="22"/>
      <c r="B172" s="22"/>
      <c r="C172" s="22"/>
      <c r="F172" s="23"/>
    </row>
    <row r="173" spans="1:6" x14ac:dyDescent="0.25">
      <c r="A173" s="22"/>
      <c r="B173" s="22"/>
      <c r="C173" s="22"/>
      <c r="F173" s="23"/>
    </row>
    <row r="174" spans="1:6" x14ac:dyDescent="0.25">
      <c r="A174" s="22"/>
      <c r="B174" s="22"/>
      <c r="C174" s="22"/>
      <c r="F174" s="23"/>
    </row>
    <row r="175" spans="1:6" x14ac:dyDescent="0.25">
      <c r="A175" s="22"/>
      <c r="B175" s="22"/>
      <c r="C175" s="22"/>
      <c r="F175" s="23"/>
    </row>
    <row r="176" spans="1:6" x14ac:dyDescent="0.25">
      <c r="A176" s="22"/>
      <c r="B176" s="22"/>
      <c r="C176" s="22"/>
      <c r="F176" s="23"/>
    </row>
    <row r="177" spans="1:6" x14ac:dyDescent="0.25">
      <c r="A177" s="22"/>
      <c r="B177" s="22"/>
      <c r="C177" s="22"/>
      <c r="F177" s="23"/>
    </row>
    <row r="178" spans="1:6" x14ac:dyDescent="0.25">
      <c r="A178" s="22"/>
      <c r="B178" s="22"/>
      <c r="C178" s="22"/>
      <c r="F178" s="23"/>
    </row>
    <row r="179" spans="1:6" x14ac:dyDescent="0.25">
      <c r="A179" s="22"/>
      <c r="B179" s="22"/>
      <c r="C179" s="22"/>
      <c r="F179" s="23"/>
    </row>
    <row r="180" spans="1:6" x14ac:dyDescent="0.25">
      <c r="A180" s="22"/>
      <c r="B180" s="22"/>
      <c r="C180" s="22"/>
      <c r="F180" s="23"/>
    </row>
    <row r="181" spans="1:6" x14ac:dyDescent="0.25">
      <c r="A181" s="22"/>
      <c r="B181" s="22"/>
      <c r="C181" s="22"/>
      <c r="F181" s="23"/>
    </row>
    <row r="182" spans="1:6" x14ac:dyDescent="0.25">
      <c r="A182" s="22"/>
      <c r="B182" s="22"/>
      <c r="C182" s="22"/>
      <c r="F182" s="23"/>
    </row>
    <row r="183" spans="1:6" x14ac:dyDescent="0.25">
      <c r="A183" s="22"/>
      <c r="B183" s="22"/>
      <c r="C183" s="22"/>
      <c r="F183" s="23"/>
    </row>
    <row r="184" spans="1:6" x14ac:dyDescent="0.25">
      <c r="A184" s="22"/>
      <c r="B184" s="22"/>
      <c r="C184" s="22"/>
      <c r="F184" s="23"/>
    </row>
    <row r="185" spans="1:6" x14ac:dyDescent="0.25">
      <c r="A185" s="22"/>
      <c r="B185" s="22"/>
      <c r="C185" s="22"/>
      <c r="F185" s="23"/>
    </row>
    <row r="186" spans="1:6" x14ac:dyDescent="0.25">
      <c r="A186" s="22"/>
      <c r="B186" s="22"/>
      <c r="C186" s="22"/>
      <c r="F186" s="23"/>
    </row>
    <row r="187" spans="1:6" x14ac:dyDescent="0.25">
      <c r="A187" s="22"/>
      <c r="B187" s="22"/>
      <c r="C187" s="22"/>
      <c r="F187" s="23"/>
    </row>
    <row r="188" spans="1:6" x14ac:dyDescent="0.25">
      <c r="A188" s="22"/>
      <c r="B188" s="22"/>
      <c r="C188" s="22"/>
      <c r="F188" s="23"/>
    </row>
    <row r="189" spans="1:6" x14ac:dyDescent="0.25">
      <c r="A189" s="22"/>
      <c r="B189" s="22"/>
      <c r="C189" s="22"/>
      <c r="F189" s="23"/>
    </row>
    <row r="190" spans="1:6" x14ac:dyDescent="0.25">
      <c r="A190" s="22"/>
      <c r="B190" s="22"/>
      <c r="C190" s="22"/>
      <c r="F190" s="23"/>
    </row>
    <row r="191" spans="1:6" x14ac:dyDescent="0.25">
      <c r="A191" s="22"/>
      <c r="B191" s="22"/>
      <c r="C191" s="22"/>
      <c r="F191" s="23"/>
    </row>
    <row r="192" spans="1:6" x14ac:dyDescent="0.25">
      <c r="A192" s="22"/>
      <c r="B192" s="22"/>
      <c r="C192" s="22"/>
      <c r="F192" s="23"/>
    </row>
    <row r="193" spans="1:6" x14ac:dyDescent="0.25">
      <c r="A193" s="22"/>
      <c r="B193" s="22"/>
      <c r="C193" s="22"/>
      <c r="F193" s="23"/>
    </row>
    <row r="194" spans="1:6" x14ac:dyDescent="0.25">
      <c r="A194" s="22"/>
      <c r="B194" s="22"/>
      <c r="C194" s="22"/>
      <c r="F194" s="23"/>
    </row>
    <row r="195" spans="1:6" x14ac:dyDescent="0.25">
      <c r="A195" s="22"/>
      <c r="B195" s="22"/>
      <c r="C195" s="22"/>
      <c r="F195" s="23"/>
    </row>
    <row r="196" spans="1:6" x14ac:dyDescent="0.25">
      <c r="A196" s="22"/>
      <c r="B196" s="22"/>
      <c r="C196" s="22"/>
      <c r="F196" s="23"/>
    </row>
    <row r="197" spans="1:6" x14ac:dyDescent="0.25">
      <c r="A197" s="22"/>
      <c r="B197" s="22"/>
      <c r="C197" s="22"/>
      <c r="F197" s="23"/>
    </row>
    <row r="198" spans="1:6" x14ac:dyDescent="0.25">
      <c r="A198" s="22"/>
      <c r="B198" s="22"/>
      <c r="C198" s="22"/>
      <c r="F198" s="23"/>
    </row>
    <row r="199" spans="1:6" x14ac:dyDescent="0.25">
      <c r="A199" s="22"/>
      <c r="B199" s="22"/>
      <c r="C199" s="22"/>
      <c r="F199" s="23"/>
    </row>
    <row r="200" spans="1:6" x14ac:dyDescent="0.25">
      <c r="A200" s="22"/>
      <c r="B200" s="22"/>
      <c r="C200" s="22"/>
      <c r="F200" s="23"/>
    </row>
    <row r="201" spans="1:6" x14ac:dyDescent="0.25">
      <c r="A201" s="22"/>
      <c r="B201" s="22"/>
      <c r="C201" s="22"/>
      <c r="F201" s="23"/>
    </row>
    <row r="202" spans="1:6" x14ac:dyDescent="0.25">
      <c r="A202" s="22"/>
      <c r="B202" s="22"/>
      <c r="C202" s="22"/>
      <c r="F202" s="23"/>
    </row>
    <row r="203" spans="1:6" x14ac:dyDescent="0.25">
      <c r="A203" s="22"/>
      <c r="B203" s="22"/>
      <c r="C203" s="22"/>
      <c r="F203" s="23"/>
    </row>
    <row r="204" spans="1:6" x14ac:dyDescent="0.25">
      <c r="A204" s="22"/>
      <c r="B204" s="22"/>
      <c r="C204" s="22"/>
      <c r="F204" s="23"/>
    </row>
    <row r="205" spans="1:6" x14ac:dyDescent="0.25">
      <c r="A205" s="22"/>
      <c r="B205" s="22"/>
      <c r="C205" s="22"/>
      <c r="F205" s="23"/>
    </row>
    <row r="206" spans="1:6" x14ac:dyDescent="0.25">
      <c r="A206" s="22"/>
      <c r="B206" s="22"/>
      <c r="C206" s="22"/>
      <c r="F206" s="23"/>
    </row>
    <row r="207" spans="1:6" x14ac:dyDescent="0.25">
      <c r="A207" s="22"/>
      <c r="B207" s="22"/>
      <c r="C207" s="22"/>
      <c r="F207" s="23"/>
    </row>
    <row r="208" spans="1:6" x14ac:dyDescent="0.25">
      <c r="A208" s="22"/>
      <c r="B208" s="22"/>
      <c r="C208" s="22"/>
      <c r="F208" s="23"/>
    </row>
    <row r="209" spans="1:6" x14ac:dyDescent="0.25">
      <c r="A209" s="22"/>
      <c r="B209" s="22"/>
      <c r="C209" s="22"/>
      <c r="F209" s="23"/>
    </row>
    <row r="210" spans="1:6" x14ac:dyDescent="0.25">
      <c r="A210" s="22"/>
      <c r="B210" s="22"/>
      <c r="C210" s="22"/>
      <c r="F210" s="23"/>
    </row>
    <row r="211" spans="1:6" x14ac:dyDescent="0.25">
      <c r="A211" s="22"/>
      <c r="B211" s="22"/>
      <c r="C211" s="22"/>
      <c r="F211" s="23"/>
    </row>
    <row r="212" spans="1:6" x14ac:dyDescent="0.25">
      <c r="A212" s="22"/>
      <c r="B212" s="22"/>
      <c r="C212" s="22"/>
      <c r="F212" s="23"/>
    </row>
    <row r="213" spans="1:6" x14ac:dyDescent="0.25">
      <c r="A213" s="22"/>
      <c r="B213" s="22"/>
      <c r="C213" s="22"/>
      <c r="F213" s="23"/>
    </row>
    <row r="214" spans="1:6" x14ac:dyDescent="0.25">
      <c r="A214" s="22"/>
      <c r="B214" s="22"/>
      <c r="C214" s="22"/>
      <c r="F214" s="23"/>
    </row>
    <row r="215" spans="1:6" x14ac:dyDescent="0.25">
      <c r="A215" s="22"/>
      <c r="B215" s="22"/>
      <c r="C215" s="22"/>
      <c r="F215" s="23"/>
    </row>
    <row r="216" spans="1:6" x14ac:dyDescent="0.25">
      <c r="A216" s="22"/>
      <c r="B216" s="22"/>
      <c r="C216" s="22"/>
      <c r="F216" s="23"/>
    </row>
    <row r="217" spans="1:6" x14ac:dyDescent="0.25">
      <c r="A217" s="22"/>
      <c r="B217" s="22"/>
      <c r="C217" s="22"/>
      <c r="F217" s="23"/>
    </row>
    <row r="218" spans="1:6" x14ac:dyDescent="0.25">
      <c r="A218" s="22"/>
      <c r="B218" s="22"/>
      <c r="C218" s="22"/>
      <c r="F218" s="23"/>
    </row>
    <row r="219" spans="1:6" x14ac:dyDescent="0.25">
      <c r="A219" s="22"/>
      <c r="B219" s="22"/>
      <c r="C219" s="22"/>
      <c r="F219" s="23"/>
    </row>
    <row r="220" spans="1:6" x14ac:dyDescent="0.25">
      <c r="A220" s="22"/>
      <c r="B220" s="22"/>
      <c r="C220" s="22"/>
      <c r="F220" s="23"/>
    </row>
    <row r="221" spans="1:6" x14ac:dyDescent="0.25">
      <c r="A221" s="22"/>
      <c r="B221" s="22"/>
      <c r="C221" s="22"/>
      <c r="F221" s="23"/>
    </row>
    <row r="222" spans="1:6" x14ac:dyDescent="0.25">
      <c r="A222" s="22"/>
      <c r="B222" s="22"/>
      <c r="C222" s="22"/>
      <c r="F222" s="23"/>
    </row>
    <row r="223" spans="1:6" x14ac:dyDescent="0.25">
      <c r="A223" s="22"/>
      <c r="B223" s="22"/>
      <c r="C223" s="22"/>
      <c r="F223" s="23"/>
    </row>
    <row r="224" spans="1:6" x14ac:dyDescent="0.25">
      <c r="A224" s="22"/>
      <c r="B224" s="22"/>
      <c r="C224" s="22"/>
      <c r="F224" s="23"/>
    </row>
    <row r="225" spans="1:6" x14ac:dyDescent="0.25">
      <c r="A225" s="22"/>
      <c r="B225" s="22"/>
      <c r="C225" s="22"/>
      <c r="F225" s="23"/>
    </row>
    <row r="226" spans="1:6" x14ac:dyDescent="0.25">
      <c r="A226" s="22"/>
      <c r="B226" s="22"/>
      <c r="C226" s="22"/>
      <c r="F226" s="23"/>
    </row>
    <row r="227" spans="1:6" x14ac:dyDescent="0.25">
      <c r="A227" s="22"/>
      <c r="B227" s="22"/>
      <c r="C227" s="22"/>
      <c r="F227" s="23"/>
    </row>
    <row r="228" spans="1:6" x14ac:dyDescent="0.25">
      <c r="A228" s="22"/>
      <c r="B228" s="22"/>
      <c r="C228" s="22"/>
      <c r="F228" s="23"/>
    </row>
    <row r="229" spans="1:6" x14ac:dyDescent="0.25">
      <c r="A229" s="22"/>
      <c r="B229" s="22"/>
      <c r="C229" s="22"/>
      <c r="F229" s="23"/>
    </row>
    <row r="230" spans="1:6" x14ac:dyDescent="0.25">
      <c r="A230" s="22"/>
      <c r="B230" s="22"/>
      <c r="C230" s="22"/>
      <c r="F230" s="23"/>
    </row>
    <row r="231" spans="1:6" x14ac:dyDescent="0.25">
      <c r="A231" s="22"/>
      <c r="B231" s="22"/>
      <c r="C231" s="22"/>
      <c r="F231" s="23"/>
    </row>
    <row r="232" spans="1:6" x14ac:dyDescent="0.25">
      <c r="A232" s="22"/>
      <c r="B232" s="22"/>
      <c r="C232" s="22"/>
      <c r="F232" s="23"/>
    </row>
    <row r="233" spans="1:6" x14ac:dyDescent="0.25">
      <c r="A233" s="22"/>
      <c r="B233" s="22"/>
      <c r="C233" s="22"/>
      <c r="F233" s="23"/>
    </row>
    <row r="234" spans="1:6" x14ac:dyDescent="0.25">
      <c r="A234" s="22"/>
      <c r="B234" s="22"/>
      <c r="C234" s="22"/>
      <c r="F234" s="23"/>
    </row>
    <row r="235" spans="1:6" x14ac:dyDescent="0.25">
      <c r="A235" s="22"/>
      <c r="B235" s="22"/>
      <c r="C235" s="22"/>
      <c r="F235" s="23"/>
    </row>
    <row r="236" spans="1:6" x14ac:dyDescent="0.25">
      <c r="A236" s="22"/>
      <c r="B236" s="22"/>
      <c r="C236" s="22"/>
      <c r="F236" s="23"/>
    </row>
    <row r="237" spans="1:6" x14ac:dyDescent="0.25">
      <c r="A237" s="22"/>
      <c r="B237" s="22"/>
      <c r="C237" s="22"/>
      <c r="F237" s="23"/>
    </row>
    <row r="238" spans="1:6" x14ac:dyDescent="0.25">
      <c r="A238" s="22"/>
      <c r="B238" s="22"/>
      <c r="C238" s="22"/>
      <c r="F238" s="23"/>
    </row>
    <row r="239" spans="1:6" x14ac:dyDescent="0.25">
      <c r="A239" s="22"/>
      <c r="B239" s="22"/>
      <c r="C239" s="22"/>
      <c r="F239" s="23"/>
    </row>
    <row r="240" spans="1:6" x14ac:dyDescent="0.25">
      <c r="A240" s="22"/>
      <c r="B240" s="22"/>
      <c r="C240" s="22"/>
      <c r="F240" s="23"/>
    </row>
    <row r="241" spans="1:6" x14ac:dyDescent="0.25">
      <c r="A241" s="22"/>
      <c r="B241" s="22"/>
      <c r="C241" s="22"/>
      <c r="F241" s="23"/>
    </row>
    <row r="242" spans="1:6" x14ac:dyDescent="0.25">
      <c r="A242" s="22"/>
      <c r="B242" s="22"/>
      <c r="C242" s="22"/>
      <c r="F242" s="23"/>
    </row>
    <row r="243" spans="1:6" x14ac:dyDescent="0.25">
      <c r="A243" s="22"/>
      <c r="B243" s="22"/>
      <c r="C243" s="22"/>
      <c r="F243" s="23"/>
    </row>
    <row r="244" spans="1:6" x14ac:dyDescent="0.25">
      <c r="A244" s="22"/>
      <c r="B244" s="22"/>
      <c r="C244" s="22"/>
      <c r="F244" s="23"/>
    </row>
    <row r="245" spans="1:6" x14ac:dyDescent="0.25">
      <c r="A245" s="22"/>
      <c r="B245" s="22"/>
      <c r="C245" s="22"/>
      <c r="F245" s="23"/>
    </row>
    <row r="246" spans="1:6" x14ac:dyDescent="0.25">
      <c r="A246" s="22"/>
      <c r="B246" s="22"/>
      <c r="C246" s="22"/>
      <c r="F246" s="23"/>
    </row>
    <row r="247" spans="1:6" x14ac:dyDescent="0.25">
      <c r="A247" s="22"/>
      <c r="B247" s="22"/>
      <c r="C247" s="22"/>
      <c r="F247" s="23"/>
    </row>
    <row r="248" spans="1:6" x14ac:dyDescent="0.25">
      <c r="A248" s="22"/>
      <c r="B248" s="22"/>
      <c r="C248" s="22"/>
      <c r="F248" s="23"/>
    </row>
    <row r="249" spans="1:6" x14ac:dyDescent="0.25">
      <c r="A249" s="22"/>
      <c r="B249" s="22"/>
      <c r="C249" s="22"/>
      <c r="F249" s="23"/>
    </row>
    <row r="250" spans="1:6" x14ac:dyDescent="0.25">
      <c r="A250" s="22"/>
      <c r="B250" s="22"/>
      <c r="C250" s="22"/>
      <c r="F250" s="23"/>
    </row>
    <row r="251" spans="1:6" x14ac:dyDescent="0.25">
      <c r="A251" s="22"/>
      <c r="B251" s="22"/>
      <c r="C251" s="22"/>
      <c r="F251" s="23"/>
    </row>
    <row r="252" spans="1:6" x14ac:dyDescent="0.25">
      <c r="A252" s="22"/>
      <c r="B252" s="22"/>
      <c r="C252" s="22"/>
      <c r="F252" s="23"/>
    </row>
    <row r="253" spans="1:6" x14ac:dyDescent="0.25">
      <c r="A253" s="22"/>
      <c r="B253" s="22"/>
      <c r="C253" s="22"/>
      <c r="F253" s="23"/>
    </row>
    <row r="254" spans="1:6" x14ac:dyDescent="0.25">
      <c r="A254" s="22"/>
      <c r="B254" s="22"/>
      <c r="C254" s="22"/>
      <c r="F254" s="23"/>
    </row>
    <row r="255" spans="1:6" x14ac:dyDescent="0.25">
      <c r="A255" s="22"/>
      <c r="B255" s="22"/>
      <c r="C255" s="22"/>
      <c r="F255" s="23"/>
    </row>
    <row r="256" spans="1:6" x14ac:dyDescent="0.25">
      <c r="A256" s="22"/>
      <c r="B256" s="22"/>
      <c r="C256" s="22"/>
      <c r="F256" s="23"/>
    </row>
    <row r="257" spans="1:6" x14ac:dyDescent="0.25">
      <c r="A257" s="22"/>
      <c r="B257" s="22"/>
      <c r="C257" s="22"/>
      <c r="F257" s="23"/>
    </row>
    <row r="258" spans="1:6" x14ac:dyDescent="0.25">
      <c r="A258" s="22"/>
      <c r="B258" s="22"/>
      <c r="C258" s="22"/>
      <c r="F258" s="23"/>
    </row>
    <row r="259" spans="1:6" x14ac:dyDescent="0.25">
      <c r="A259" s="22"/>
      <c r="B259" s="22"/>
      <c r="C259" s="22"/>
      <c r="F259" s="23"/>
    </row>
    <row r="260" spans="1:6" x14ac:dyDescent="0.25">
      <c r="A260" s="22"/>
      <c r="B260" s="22"/>
      <c r="C260" s="22"/>
      <c r="F260" s="23"/>
    </row>
    <row r="261" spans="1:6" x14ac:dyDescent="0.25">
      <c r="A261" s="22"/>
      <c r="B261" s="22"/>
      <c r="C261" s="22"/>
      <c r="F261" s="23"/>
    </row>
    <row r="262" spans="1:6" x14ac:dyDescent="0.25">
      <c r="A262" s="22"/>
      <c r="B262" s="22"/>
      <c r="C262" s="22"/>
      <c r="F262" s="23"/>
    </row>
    <row r="263" spans="1:6" x14ac:dyDescent="0.25">
      <c r="A263" s="22"/>
      <c r="B263" s="22"/>
      <c r="C263" s="22"/>
      <c r="F263" s="23"/>
    </row>
    <row r="264" spans="1:6" x14ac:dyDescent="0.25">
      <c r="A264" s="22"/>
      <c r="B264" s="22"/>
      <c r="C264" s="22"/>
      <c r="F264" s="23"/>
    </row>
    <row r="265" spans="1:6" x14ac:dyDescent="0.25">
      <c r="A265" s="22"/>
      <c r="B265" s="22"/>
      <c r="C265" s="22"/>
      <c r="F265" s="23"/>
    </row>
    <row r="266" spans="1:6" x14ac:dyDescent="0.25">
      <c r="A266" s="22"/>
      <c r="B266" s="22"/>
      <c r="C266" s="22"/>
      <c r="F266" s="23"/>
    </row>
    <row r="267" spans="1:6" x14ac:dyDescent="0.25">
      <c r="A267" s="22"/>
      <c r="B267" s="22"/>
      <c r="C267" s="22"/>
      <c r="F267" s="23"/>
    </row>
    <row r="268" spans="1:6" x14ac:dyDescent="0.25">
      <c r="A268" s="22"/>
      <c r="B268" s="22"/>
      <c r="C268" s="22"/>
      <c r="F268" s="23"/>
    </row>
    <row r="269" spans="1:6" x14ac:dyDescent="0.25">
      <c r="A269" s="22"/>
      <c r="B269" s="22"/>
      <c r="C269" s="22"/>
      <c r="F269" s="23"/>
    </row>
    <row r="270" spans="1:6" x14ac:dyDescent="0.25">
      <c r="A270" s="22"/>
      <c r="B270" s="22"/>
      <c r="C270" s="22"/>
      <c r="F270" s="23"/>
    </row>
    <row r="271" spans="1:6" x14ac:dyDescent="0.25">
      <c r="A271" s="22"/>
      <c r="B271" s="22"/>
      <c r="C271" s="22"/>
      <c r="F271" s="23"/>
    </row>
    <row r="272" spans="1:6" x14ac:dyDescent="0.25">
      <c r="A272" s="22"/>
      <c r="B272" s="22"/>
      <c r="C272" s="22"/>
      <c r="F272" s="23"/>
    </row>
    <row r="273" spans="1:6" x14ac:dyDescent="0.25">
      <c r="A273" s="22"/>
      <c r="B273" s="22"/>
      <c r="C273" s="22"/>
      <c r="F273" s="23"/>
    </row>
    <row r="274" spans="1:6" x14ac:dyDescent="0.25">
      <c r="A274" s="22"/>
      <c r="B274" s="22"/>
      <c r="C274" s="22"/>
      <c r="F274" s="23"/>
    </row>
    <row r="275" spans="1:6" x14ac:dyDescent="0.25">
      <c r="A275" s="22"/>
      <c r="B275" s="22"/>
      <c r="C275" s="22"/>
      <c r="F275" s="23"/>
    </row>
    <row r="276" spans="1:6" x14ac:dyDescent="0.25">
      <c r="A276" s="22"/>
      <c r="B276" s="22"/>
      <c r="C276" s="22"/>
      <c r="F276" s="23"/>
    </row>
    <row r="277" spans="1:6" x14ac:dyDescent="0.25">
      <c r="A277" s="22"/>
      <c r="B277" s="22"/>
      <c r="C277" s="22"/>
      <c r="F277" s="23"/>
    </row>
    <row r="278" spans="1:6" x14ac:dyDescent="0.25">
      <c r="A278" s="22"/>
      <c r="B278" s="22"/>
      <c r="C278" s="22"/>
      <c r="F278" s="23"/>
    </row>
    <row r="279" spans="1:6" x14ac:dyDescent="0.25">
      <c r="A279" s="22"/>
      <c r="B279" s="22"/>
      <c r="C279" s="22"/>
      <c r="F279" s="23"/>
    </row>
    <row r="280" spans="1:6" x14ac:dyDescent="0.25">
      <c r="A280" s="22"/>
      <c r="B280" s="22"/>
      <c r="C280" s="22"/>
      <c r="F280" s="23"/>
    </row>
    <row r="281" spans="1:6" x14ac:dyDescent="0.25">
      <c r="A281" s="22"/>
      <c r="B281" s="22"/>
      <c r="C281" s="22"/>
      <c r="F281" s="23"/>
    </row>
    <row r="282" spans="1:6" x14ac:dyDescent="0.25">
      <c r="A282" s="22"/>
      <c r="B282" s="22"/>
      <c r="C282" s="22"/>
      <c r="F282" s="23"/>
    </row>
    <row r="283" spans="1:6" x14ac:dyDescent="0.25">
      <c r="A283" s="22"/>
      <c r="B283" s="22"/>
      <c r="C283" s="22"/>
      <c r="F283" s="23"/>
    </row>
    <row r="284" spans="1:6" x14ac:dyDescent="0.25">
      <c r="A284" s="22"/>
      <c r="B284" s="22"/>
      <c r="C284" s="22"/>
      <c r="F284" s="23"/>
    </row>
    <row r="285" spans="1:6" x14ac:dyDescent="0.25">
      <c r="A285" s="22"/>
      <c r="B285" s="22"/>
      <c r="C285" s="22"/>
      <c r="F285" s="23"/>
    </row>
    <row r="286" spans="1:6" x14ac:dyDescent="0.25">
      <c r="A286" s="22"/>
      <c r="B286" s="22"/>
      <c r="C286" s="22"/>
      <c r="F286" s="23"/>
    </row>
    <row r="287" spans="1:6" x14ac:dyDescent="0.25">
      <c r="A287" s="22"/>
      <c r="B287" s="22"/>
      <c r="C287" s="22"/>
      <c r="F287" s="23"/>
    </row>
    <row r="288" spans="1:6" x14ac:dyDescent="0.25">
      <c r="A288" s="22"/>
      <c r="B288" s="22"/>
      <c r="C288" s="22"/>
      <c r="F288" s="23"/>
    </row>
    <row r="289" spans="1:6" x14ac:dyDescent="0.25">
      <c r="A289" s="22"/>
      <c r="B289" s="22"/>
      <c r="C289" s="22"/>
      <c r="F289" s="23"/>
    </row>
    <row r="290" spans="1:6" x14ac:dyDescent="0.25">
      <c r="A290" s="22"/>
      <c r="B290" s="22"/>
      <c r="C290" s="22"/>
      <c r="F290" s="23"/>
    </row>
    <row r="291" spans="1:6" x14ac:dyDescent="0.25">
      <c r="A291" s="22"/>
      <c r="B291" s="22"/>
      <c r="C291" s="22"/>
      <c r="F291" s="23"/>
    </row>
    <row r="292" spans="1:6" x14ac:dyDescent="0.25">
      <c r="A292" s="22"/>
      <c r="B292" s="22"/>
      <c r="C292" s="22"/>
      <c r="F292" s="23"/>
    </row>
    <row r="293" spans="1:6" x14ac:dyDescent="0.25">
      <c r="A293" s="22"/>
      <c r="B293" s="22"/>
      <c r="C293" s="22"/>
      <c r="F293" s="23"/>
    </row>
    <row r="294" spans="1:6" x14ac:dyDescent="0.25">
      <c r="A294" s="22"/>
      <c r="B294" s="22"/>
      <c r="C294" s="22"/>
      <c r="F294" s="23"/>
    </row>
    <row r="295" spans="1:6" x14ac:dyDescent="0.25">
      <c r="A295" s="22"/>
      <c r="B295" s="22"/>
      <c r="C295" s="22"/>
      <c r="F295" s="23"/>
    </row>
    <row r="296" spans="1:6" x14ac:dyDescent="0.25">
      <c r="A296" s="22"/>
      <c r="B296" s="22"/>
      <c r="C296" s="22"/>
      <c r="F296" s="23"/>
    </row>
    <row r="297" spans="1:6" x14ac:dyDescent="0.25">
      <c r="A297" s="22"/>
      <c r="B297" s="22"/>
      <c r="C297" s="22"/>
      <c r="F297" s="23"/>
    </row>
    <row r="298" spans="1:6" x14ac:dyDescent="0.25">
      <c r="A298" s="22"/>
      <c r="B298" s="22"/>
      <c r="C298" s="22"/>
      <c r="F298" s="23"/>
    </row>
    <row r="299" spans="1:6" x14ac:dyDescent="0.25">
      <c r="A299" s="22"/>
      <c r="B299" s="22"/>
      <c r="C299" s="22"/>
      <c r="F299" s="23"/>
    </row>
    <row r="300" spans="1:6" x14ac:dyDescent="0.25">
      <c r="A300" s="22"/>
      <c r="B300" s="22"/>
      <c r="C300" s="22"/>
      <c r="F300" s="23"/>
    </row>
    <row r="301" spans="1:6" x14ac:dyDescent="0.25">
      <c r="A301" s="22"/>
      <c r="B301" s="22"/>
      <c r="C301" s="22"/>
      <c r="F301" s="23"/>
    </row>
    <row r="302" spans="1:6" x14ac:dyDescent="0.25">
      <c r="A302" s="22"/>
      <c r="B302" s="22"/>
      <c r="C302" s="22"/>
      <c r="F302" s="23"/>
    </row>
    <row r="303" spans="1:6" x14ac:dyDescent="0.25">
      <c r="A303" s="22"/>
      <c r="B303" s="22"/>
      <c r="C303" s="22"/>
      <c r="F303" s="23"/>
    </row>
    <row r="304" spans="1:6" x14ac:dyDescent="0.25">
      <c r="A304" s="22"/>
      <c r="B304" s="22"/>
      <c r="C304" s="22"/>
      <c r="F304" s="23"/>
    </row>
    <row r="305" spans="1:6" x14ac:dyDescent="0.25">
      <c r="A305" s="22"/>
      <c r="B305" s="22"/>
      <c r="C305" s="22"/>
      <c r="F305" s="23"/>
    </row>
    <row r="306" spans="1:6" x14ac:dyDescent="0.25">
      <c r="A306" s="22"/>
      <c r="B306" s="22"/>
      <c r="C306" s="22"/>
      <c r="F306" s="23"/>
    </row>
    <row r="307" spans="1:6" x14ac:dyDescent="0.25">
      <c r="A307" s="22"/>
      <c r="B307" s="22"/>
      <c r="C307" s="22"/>
      <c r="F307" s="23"/>
    </row>
    <row r="308" spans="1:6" x14ac:dyDescent="0.25">
      <c r="A308" s="22"/>
      <c r="B308" s="22"/>
      <c r="C308" s="22"/>
      <c r="F308" s="23"/>
    </row>
    <row r="309" spans="1:6" x14ac:dyDescent="0.25">
      <c r="A309" s="22"/>
      <c r="B309" s="22"/>
      <c r="C309" s="22"/>
      <c r="F309" s="23"/>
    </row>
    <row r="310" spans="1:6" x14ac:dyDescent="0.25">
      <c r="A310" s="22"/>
      <c r="B310" s="22"/>
      <c r="C310" s="22"/>
      <c r="F310" s="23"/>
    </row>
    <row r="311" spans="1:6" x14ac:dyDescent="0.25">
      <c r="A311" s="22"/>
      <c r="B311" s="22"/>
      <c r="C311" s="22"/>
      <c r="F311" s="23"/>
    </row>
    <row r="312" spans="1:6" x14ac:dyDescent="0.25">
      <c r="A312" s="22"/>
      <c r="B312" s="22"/>
      <c r="C312" s="22"/>
      <c r="F312" s="23"/>
    </row>
    <row r="313" spans="1:6" x14ac:dyDescent="0.25">
      <c r="A313" s="22"/>
      <c r="B313" s="22"/>
      <c r="C313" s="22"/>
      <c r="F313" s="23"/>
    </row>
    <row r="314" spans="1:6" x14ac:dyDescent="0.25">
      <c r="A314" s="22"/>
      <c r="B314" s="22"/>
      <c r="C314" s="22"/>
      <c r="F314" s="23"/>
    </row>
    <row r="315" spans="1:6" x14ac:dyDescent="0.25">
      <c r="A315" s="22"/>
      <c r="B315" s="22"/>
      <c r="C315" s="22"/>
      <c r="F315" s="23"/>
    </row>
    <row r="316" spans="1:6" x14ac:dyDescent="0.25">
      <c r="A316" s="22"/>
      <c r="B316" s="22"/>
      <c r="C316" s="22"/>
      <c r="F316" s="23"/>
    </row>
    <row r="317" spans="1:6" x14ac:dyDescent="0.25">
      <c r="A317" s="22"/>
      <c r="B317" s="22"/>
      <c r="C317" s="22"/>
      <c r="F317" s="23"/>
    </row>
    <row r="318" spans="1:6" x14ac:dyDescent="0.25">
      <c r="A318" s="22"/>
      <c r="B318" s="22"/>
      <c r="C318" s="22"/>
      <c r="F318" s="23"/>
    </row>
    <row r="319" spans="1:6" x14ac:dyDescent="0.25">
      <c r="A319" s="22"/>
      <c r="B319" s="22"/>
      <c r="C319" s="22"/>
      <c r="F319" s="23"/>
    </row>
    <row r="320" spans="1:6" x14ac:dyDescent="0.25">
      <c r="A320" s="22"/>
      <c r="B320" s="22"/>
      <c r="C320" s="22"/>
      <c r="F320" s="23"/>
    </row>
    <row r="321" spans="1:6" x14ac:dyDescent="0.25">
      <c r="A321" s="22"/>
      <c r="B321" s="22"/>
      <c r="C321" s="22"/>
      <c r="F321" s="23"/>
    </row>
    <row r="322" spans="1:6" x14ac:dyDescent="0.25">
      <c r="A322" s="22"/>
      <c r="B322" s="22"/>
      <c r="C322" s="22"/>
      <c r="F322" s="23"/>
    </row>
    <row r="323" spans="1:6" x14ac:dyDescent="0.25">
      <c r="A323" s="22"/>
      <c r="B323" s="22"/>
      <c r="C323" s="22"/>
      <c r="F323" s="23"/>
    </row>
    <row r="324" spans="1:6" x14ac:dyDescent="0.25">
      <c r="A324" s="22"/>
      <c r="B324" s="22"/>
      <c r="C324" s="22"/>
      <c r="F324" s="23"/>
    </row>
    <row r="325" spans="1:6" x14ac:dyDescent="0.25">
      <c r="A325" s="22"/>
      <c r="B325" s="22"/>
      <c r="C325" s="22"/>
      <c r="F325" s="23"/>
    </row>
    <row r="326" spans="1:6" x14ac:dyDescent="0.25">
      <c r="A326" s="22"/>
      <c r="B326" s="22"/>
      <c r="C326" s="22"/>
      <c r="F326" s="23"/>
    </row>
    <row r="327" spans="1:6" x14ac:dyDescent="0.25">
      <c r="A327" s="22"/>
      <c r="B327" s="22"/>
      <c r="C327" s="22"/>
      <c r="F327" s="23"/>
    </row>
    <row r="328" spans="1:6" x14ac:dyDescent="0.25">
      <c r="A328" s="22"/>
      <c r="B328" s="22"/>
      <c r="C328" s="22"/>
      <c r="F328" s="23"/>
    </row>
    <row r="329" spans="1:6" x14ac:dyDescent="0.25">
      <c r="A329" s="22"/>
      <c r="B329" s="22"/>
      <c r="C329" s="22"/>
      <c r="F329" s="23"/>
    </row>
    <row r="330" spans="1:6" x14ac:dyDescent="0.25">
      <c r="A330" s="22"/>
      <c r="B330" s="22"/>
      <c r="C330" s="22"/>
      <c r="F330" s="23"/>
    </row>
    <row r="331" spans="1:6" x14ac:dyDescent="0.25">
      <c r="A331" s="22"/>
      <c r="B331" s="22"/>
      <c r="C331" s="22"/>
      <c r="F331" s="23"/>
    </row>
    <row r="332" spans="1:6" x14ac:dyDescent="0.25">
      <c r="A332" s="22"/>
      <c r="B332" s="22"/>
      <c r="C332" s="22"/>
      <c r="F332" s="23"/>
    </row>
    <row r="333" spans="1:6" x14ac:dyDescent="0.25">
      <c r="A333" s="22"/>
      <c r="B333" s="22"/>
      <c r="C333" s="22"/>
      <c r="F333" s="23"/>
    </row>
    <row r="334" spans="1:6" x14ac:dyDescent="0.25">
      <c r="A334" s="22"/>
      <c r="B334" s="22"/>
      <c r="C334" s="22"/>
      <c r="F334" s="23"/>
    </row>
    <row r="335" spans="1:6" x14ac:dyDescent="0.25">
      <c r="A335" s="22"/>
      <c r="B335" s="22"/>
      <c r="C335" s="22"/>
      <c r="F335" s="23"/>
    </row>
    <row r="336" spans="1:6" x14ac:dyDescent="0.25">
      <c r="A336" s="22"/>
      <c r="B336" s="22"/>
      <c r="C336" s="22"/>
      <c r="F336" s="23"/>
    </row>
    <row r="337" spans="1:6" x14ac:dyDescent="0.25">
      <c r="A337" s="22"/>
      <c r="B337" s="22"/>
      <c r="C337" s="22"/>
      <c r="F337" s="23"/>
    </row>
    <row r="338" spans="1:6" x14ac:dyDescent="0.25">
      <c r="A338" s="22"/>
      <c r="B338" s="22"/>
      <c r="C338" s="22"/>
      <c r="F338" s="23"/>
    </row>
    <row r="339" spans="1:6" x14ac:dyDescent="0.25">
      <c r="A339" s="22"/>
      <c r="B339" s="22"/>
      <c r="C339" s="22"/>
      <c r="F339" s="23"/>
    </row>
    <row r="340" spans="1:6" x14ac:dyDescent="0.25">
      <c r="A340" s="22"/>
      <c r="B340" s="22"/>
      <c r="C340" s="22"/>
      <c r="F340" s="23"/>
    </row>
    <row r="341" spans="1:6" x14ac:dyDescent="0.25">
      <c r="A341" s="22"/>
      <c r="B341" s="22"/>
      <c r="C341" s="22"/>
      <c r="F341" s="23"/>
    </row>
    <row r="342" spans="1:6" x14ac:dyDescent="0.25">
      <c r="A342" s="22"/>
      <c r="B342" s="22"/>
      <c r="C342" s="22"/>
      <c r="F342" s="23"/>
    </row>
    <row r="343" spans="1:6" x14ac:dyDescent="0.25">
      <c r="A343" s="22"/>
      <c r="B343" s="22"/>
      <c r="C343" s="22"/>
      <c r="F343" s="23"/>
    </row>
    <row r="344" spans="1:6" x14ac:dyDescent="0.25">
      <c r="A344" s="22"/>
      <c r="B344" s="22"/>
      <c r="C344" s="22"/>
      <c r="F344" s="23"/>
    </row>
    <row r="345" spans="1:6" x14ac:dyDescent="0.25">
      <c r="A345" s="22"/>
      <c r="B345" s="22"/>
      <c r="C345" s="22"/>
      <c r="F345" s="23"/>
    </row>
    <row r="346" spans="1:6" x14ac:dyDescent="0.25">
      <c r="A346" s="22"/>
      <c r="B346" s="22"/>
      <c r="C346" s="22"/>
      <c r="F346" s="23"/>
    </row>
    <row r="347" spans="1:6" x14ac:dyDescent="0.25">
      <c r="A347" s="22"/>
      <c r="B347" s="22"/>
      <c r="C347" s="22"/>
      <c r="F347" s="23"/>
    </row>
    <row r="348" spans="1:6" x14ac:dyDescent="0.25">
      <c r="A348" s="22"/>
      <c r="B348" s="22"/>
      <c r="C348" s="22"/>
      <c r="F348" s="23"/>
    </row>
    <row r="349" spans="1:6" x14ac:dyDescent="0.25">
      <c r="A349" s="22"/>
      <c r="B349" s="22"/>
      <c r="C349" s="22"/>
      <c r="F349" s="23"/>
    </row>
    <row r="350" spans="1:6" x14ac:dyDescent="0.25">
      <c r="A350" s="22"/>
      <c r="B350" s="22"/>
      <c r="C350" s="22"/>
      <c r="F350" s="23"/>
    </row>
    <row r="351" spans="1:6" x14ac:dyDescent="0.25">
      <c r="A351" s="22"/>
      <c r="B351" s="22"/>
      <c r="C351" s="22"/>
      <c r="F351" s="23"/>
    </row>
    <row r="352" spans="1:6" x14ac:dyDescent="0.25">
      <c r="A352" s="22"/>
      <c r="B352" s="22"/>
      <c r="C352" s="22"/>
      <c r="F352" s="23"/>
    </row>
    <row r="353" spans="1:6" x14ac:dyDescent="0.25">
      <c r="A353" s="22"/>
      <c r="B353" s="22"/>
      <c r="C353" s="22"/>
      <c r="F353" s="23"/>
    </row>
    <row r="354" spans="1:6" x14ac:dyDescent="0.25">
      <c r="A354" s="22"/>
      <c r="B354" s="22"/>
      <c r="C354" s="22"/>
      <c r="F354" s="23"/>
    </row>
    <row r="355" spans="1:6" x14ac:dyDescent="0.25">
      <c r="A355" s="22"/>
      <c r="B355" s="22"/>
      <c r="C355" s="22"/>
      <c r="F355" s="23"/>
    </row>
    <row r="356" spans="1:6" x14ac:dyDescent="0.25">
      <c r="A356" s="22"/>
      <c r="B356" s="22"/>
      <c r="C356" s="22"/>
      <c r="F356" s="23"/>
    </row>
    <row r="357" spans="1:6" x14ac:dyDescent="0.25">
      <c r="A357" s="22"/>
      <c r="B357" s="22"/>
      <c r="C357" s="22"/>
      <c r="F357" s="23"/>
    </row>
    <row r="358" spans="1:6" x14ac:dyDescent="0.25">
      <c r="A358" s="22"/>
      <c r="B358" s="22"/>
      <c r="C358" s="22"/>
      <c r="F358" s="23"/>
    </row>
    <row r="359" spans="1:6" x14ac:dyDescent="0.25">
      <c r="A359" s="22"/>
      <c r="B359" s="22"/>
      <c r="C359" s="22"/>
      <c r="F359" s="23"/>
    </row>
    <row r="360" spans="1:6" x14ac:dyDescent="0.25">
      <c r="A360" s="22"/>
      <c r="B360" s="22"/>
      <c r="C360" s="22"/>
      <c r="F360" s="23"/>
    </row>
    <row r="361" spans="1:6" x14ac:dyDescent="0.25">
      <c r="A361" s="22"/>
      <c r="B361" s="22"/>
      <c r="C361" s="22"/>
      <c r="F361" s="23"/>
    </row>
    <row r="362" spans="1:6" x14ac:dyDescent="0.25">
      <c r="A362" s="22"/>
      <c r="B362" s="22"/>
      <c r="C362" s="22"/>
      <c r="F362" s="23"/>
    </row>
    <row r="363" spans="1:6" x14ac:dyDescent="0.25">
      <c r="A363" s="22"/>
      <c r="B363" s="22"/>
      <c r="C363" s="22"/>
      <c r="F363" s="23"/>
    </row>
    <row r="364" spans="1:6" x14ac:dyDescent="0.25">
      <c r="A364" s="22"/>
      <c r="B364" s="22"/>
      <c r="C364" s="22"/>
      <c r="F364" s="23"/>
    </row>
    <row r="365" spans="1:6" x14ac:dyDescent="0.25">
      <c r="A365" s="22"/>
      <c r="B365" s="22"/>
      <c r="C365" s="22"/>
      <c r="F365" s="23"/>
    </row>
    <row r="366" spans="1:6" x14ac:dyDescent="0.25">
      <c r="A366" s="22"/>
      <c r="B366" s="22"/>
      <c r="C366" s="22"/>
      <c r="F366" s="23"/>
    </row>
    <row r="367" spans="1:6" x14ac:dyDescent="0.25">
      <c r="A367" s="22"/>
      <c r="B367" s="22"/>
      <c r="C367" s="22"/>
      <c r="F367" s="23"/>
    </row>
    <row r="368" spans="1:6" x14ac:dyDescent="0.25">
      <c r="A368" s="22"/>
      <c r="B368" s="22"/>
      <c r="C368" s="22"/>
      <c r="F368" s="23"/>
    </row>
    <row r="369" spans="1:6" x14ac:dyDescent="0.25">
      <c r="A369" s="22"/>
      <c r="B369" s="22"/>
      <c r="C369" s="22"/>
      <c r="F369" s="23"/>
    </row>
    <row r="370" spans="1:6" x14ac:dyDescent="0.25">
      <c r="A370" s="22"/>
      <c r="B370" s="22"/>
      <c r="C370" s="22"/>
      <c r="F370" s="23"/>
    </row>
    <row r="371" spans="1:6" x14ac:dyDescent="0.25">
      <c r="A371" s="22"/>
      <c r="B371" s="22"/>
      <c r="C371" s="22"/>
      <c r="F371" s="23"/>
    </row>
    <row r="372" spans="1:6" x14ac:dyDescent="0.25">
      <c r="A372" s="22"/>
      <c r="B372" s="22"/>
      <c r="C372" s="22"/>
      <c r="F372" s="23"/>
    </row>
    <row r="373" spans="1:6" x14ac:dyDescent="0.25">
      <c r="A373" s="22"/>
      <c r="B373" s="22"/>
      <c r="C373" s="22"/>
      <c r="F373" s="23"/>
    </row>
    <row r="374" spans="1:6" x14ac:dyDescent="0.25">
      <c r="A374" s="22"/>
      <c r="B374" s="22"/>
      <c r="C374" s="22"/>
      <c r="F374" s="23"/>
    </row>
    <row r="375" spans="1:6" x14ac:dyDescent="0.25">
      <c r="A375" s="22"/>
      <c r="B375" s="22"/>
      <c r="C375" s="22"/>
      <c r="F375" s="23"/>
    </row>
    <row r="376" spans="1:6" x14ac:dyDescent="0.25">
      <c r="A376" s="22"/>
      <c r="B376" s="22"/>
      <c r="C376" s="22"/>
      <c r="F376" s="23"/>
    </row>
    <row r="377" spans="1:6" x14ac:dyDescent="0.25">
      <c r="A377" s="22"/>
      <c r="B377" s="22"/>
      <c r="C377" s="22"/>
      <c r="F377" s="23"/>
    </row>
    <row r="378" spans="1:6" x14ac:dyDescent="0.25">
      <c r="A378" s="22"/>
      <c r="B378" s="22"/>
      <c r="C378" s="22"/>
      <c r="F378" s="23"/>
    </row>
    <row r="379" spans="1:6" x14ac:dyDescent="0.25">
      <c r="A379" s="22"/>
      <c r="B379" s="22"/>
      <c r="C379" s="22"/>
      <c r="F379" s="23"/>
    </row>
    <row r="380" spans="1:6" x14ac:dyDescent="0.25">
      <c r="A380" s="22"/>
      <c r="B380" s="22"/>
      <c r="C380" s="22"/>
      <c r="F380" s="23"/>
    </row>
    <row r="381" spans="1:6" x14ac:dyDescent="0.25">
      <c r="A381" s="22"/>
      <c r="B381" s="22"/>
      <c r="C381" s="22"/>
      <c r="F381" s="23"/>
    </row>
    <row r="382" spans="1:6" x14ac:dyDescent="0.25">
      <c r="A382" s="22"/>
      <c r="B382" s="22"/>
      <c r="C382" s="22"/>
      <c r="F382" s="23"/>
    </row>
    <row r="383" spans="1:6" x14ac:dyDescent="0.25">
      <c r="A383" s="22"/>
      <c r="B383" s="22"/>
      <c r="C383" s="22"/>
      <c r="F383" s="23"/>
    </row>
    <row r="384" spans="1:6" x14ac:dyDescent="0.25">
      <c r="A384" s="22"/>
      <c r="B384" s="22"/>
      <c r="C384" s="22"/>
      <c r="F384" s="23"/>
    </row>
    <row r="385" spans="1:6" x14ac:dyDescent="0.25">
      <c r="A385" s="22"/>
      <c r="B385" s="22"/>
      <c r="C385" s="22"/>
      <c r="F385" s="23"/>
    </row>
    <row r="386" spans="1:6" x14ac:dyDescent="0.25">
      <c r="A386" s="22"/>
      <c r="B386" s="22"/>
      <c r="C386" s="22"/>
      <c r="F386" s="23"/>
    </row>
    <row r="387" spans="1:6" x14ac:dyDescent="0.25">
      <c r="A387" s="22"/>
      <c r="B387" s="22"/>
      <c r="C387" s="22"/>
      <c r="F387" s="23"/>
    </row>
    <row r="388" spans="1:6" x14ac:dyDescent="0.25">
      <c r="A388" s="22"/>
      <c r="B388" s="22"/>
      <c r="C388" s="22"/>
      <c r="F388" s="23"/>
    </row>
    <row r="389" spans="1:6" x14ac:dyDescent="0.25">
      <c r="A389" s="22"/>
      <c r="B389" s="22"/>
      <c r="C389" s="22"/>
      <c r="F389" s="23"/>
    </row>
    <row r="390" spans="1:6" x14ac:dyDescent="0.25">
      <c r="A390" s="22"/>
      <c r="B390" s="22"/>
      <c r="C390" s="22"/>
      <c r="F390" s="23"/>
    </row>
    <row r="391" spans="1:6" x14ac:dyDescent="0.25">
      <c r="A391" s="22"/>
      <c r="B391" s="22"/>
      <c r="C391" s="22"/>
      <c r="F391" s="23"/>
    </row>
    <row r="392" spans="1:6" x14ac:dyDescent="0.25">
      <c r="A392" s="22"/>
      <c r="B392" s="22"/>
      <c r="C392" s="22"/>
      <c r="F392" s="23"/>
    </row>
    <row r="393" spans="1:6" x14ac:dyDescent="0.25">
      <c r="A393" s="22"/>
      <c r="B393" s="22"/>
      <c r="C393" s="22"/>
      <c r="F393" s="23"/>
    </row>
    <row r="394" spans="1:6" x14ac:dyDescent="0.25">
      <c r="A394" s="22"/>
      <c r="B394" s="22"/>
      <c r="C394" s="22"/>
      <c r="F394" s="23"/>
    </row>
    <row r="395" spans="1:6" x14ac:dyDescent="0.25">
      <c r="A395" s="22"/>
      <c r="B395" s="22"/>
      <c r="C395" s="22"/>
      <c r="F395" s="23"/>
    </row>
    <row r="396" spans="1:6" x14ac:dyDescent="0.25">
      <c r="A396" s="22"/>
      <c r="B396" s="22"/>
      <c r="C396" s="22"/>
      <c r="F396" s="23"/>
    </row>
    <row r="397" spans="1:6" x14ac:dyDescent="0.25">
      <c r="A397" s="22"/>
      <c r="B397" s="22"/>
      <c r="C397" s="22"/>
      <c r="F397" s="23"/>
    </row>
    <row r="398" spans="1:6" x14ac:dyDescent="0.25">
      <c r="A398" s="22"/>
      <c r="B398" s="22"/>
      <c r="C398" s="22"/>
      <c r="F398" s="23"/>
    </row>
    <row r="399" spans="1:6" x14ac:dyDescent="0.25">
      <c r="A399" s="22"/>
      <c r="B399" s="22"/>
      <c r="C399" s="22"/>
      <c r="F399" s="23"/>
    </row>
    <row r="400" spans="1:6" x14ac:dyDescent="0.25">
      <c r="A400" s="22"/>
      <c r="B400" s="22"/>
      <c r="C400" s="22"/>
      <c r="F400" s="23"/>
    </row>
    <row r="401" spans="1:6" x14ac:dyDescent="0.25">
      <c r="A401" s="22"/>
      <c r="B401" s="22"/>
      <c r="C401" s="22"/>
      <c r="F401" s="23"/>
    </row>
    <row r="402" spans="1:6" x14ac:dyDescent="0.25">
      <c r="A402" s="22"/>
      <c r="B402" s="22"/>
      <c r="C402" s="22"/>
      <c r="F402" s="23"/>
    </row>
    <row r="403" spans="1:6" x14ac:dyDescent="0.25">
      <c r="A403" s="22"/>
      <c r="B403" s="22"/>
      <c r="C403" s="22"/>
      <c r="F403" s="23"/>
    </row>
    <row r="404" spans="1:6" x14ac:dyDescent="0.25">
      <c r="A404" s="22"/>
      <c r="B404" s="22"/>
      <c r="C404" s="22"/>
      <c r="F404" s="23"/>
    </row>
    <row r="405" spans="1:6" x14ac:dyDescent="0.25">
      <c r="A405" s="22"/>
      <c r="B405" s="22"/>
      <c r="C405" s="22"/>
      <c r="F405" s="23"/>
    </row>
    <row r="406" spans="1:6" x14ac:dyDescent="0.25">
      <c r="A406" s="22"/>
      <c r="B406" s="22"/>
      <c r="C406" s="22"/>
      <c r="F406" s="23"/>
    </row>
    <row r="407" spans="1:6" x14ac:dyDescent="0.25">
      <c r="A407" s="22"/>
      <c r="B407" s="22"/>
      <c r="C407" s="22"/>
      <c r="F407" s="23"/>
    </row>
    <row r="408" spans="1:6" x14ac:dyDescent="0.25">
      <c r="A408" s="22"/>
      <c r="B408" s="22"/>
      <c r="C408" s="22"/>
      <c r="F408" s="23"/>
    </row>
    <row r="409" spans="1:6" x14ac:dyDescent="0.25">
      <c r="A409" s="22"/>
      <c r="B409" s="22"/>
      <c r="C409" s="22"/>
      <c r="F409" s="23"/>
    </row>
    <row r="410" spans="1:6" x14ac:dyDescent="0.25">
      <c r="A410" s="22"/>
      <c r="B410" s="22"/>
      <c r="C410" s="22"/>
      <c r="F410" s="23"/>
    </row>
    <row r="411" spans="1:6" x14ac:dyDescent="0.25">
      <c r="A411" s="22"/>
      <c r="B411" s="22"/>
      <c r="C411" s="22"/>
      <c r="F411" s="23"/>
    </row>
    <row r="412" spans="1:6" x14ac:dyDescent="0.25">
      <c r="A412" s="22"/>
      <c r="B412" s="22"/>
      <c r="C412" s="22"/>
      <c r="F412" s="23"/>
    </row>
    <row r="413" spans="1:6" x14ac:dyDescent="0.25">
      <c r="A413" s="22"/>
      <c r="B413" s="22"/>
      <c r="C413" s="22"/>
      <c r="F413" s="23"/>
    </row>
    <row r="414" spans="1:6" x14ac:dyDescent="0.25">
      <c r="A414" s="22"/>
      <c r="B414" s="22"/>
      <c r="C414" s="22"/>
      <c r="F414" s="23"/>
    </row>
    <row r="415" spans="1:6" x14ac:dyDescent="0.25">
      <c r="A415" s="22"/>
      <c r="B415" s="22"/>
      <c r="C415" s="22"/>
      <c r="F415" s="23"/>
    </row>
    <row r="416" spans="1:6" x14ac:dyDescent="0.25">
      <c r="A416" s="22"/>
      <c r="B416" s="22"/>
      <c r="C416" s="22"/>
      <c r="F416" s="23"/>
    </row>
    <row r="417" spans="1:6" x14ac:dyDescent="0.25">
      <c r="A417" s="22"/>
      <c r="B417" s="22"/>
      <c r="C417" s="22"/>
      <c r="F417" s="23"/>
    </row>
    <row r="418" spans="1:6" x14ac:dyDescent="0.25">
      <c r="A418" s="22"/>
      <c r="B418" s="22"/>
      <c r="C418" s="22"/>
      <c r="F418" s="23"/>
    </row>
    <row r="419" spans="1:6" x14ac:dyDescent="0.25">
      <c r="A419" s="22"/>
      <c r="B419" s="22"/>
      <c r="C419" s="22"/>
      <c r="F419" s="23"/>
    </row>
    <row r="420" spans="1:6" x14ac:dyDescent="0.25">
      <c r="A420" s="22"/>
      <c r="B420" s="22"/>
      <c r="C420" s="22"/>
      <c r="F420" s="23"/>
    </row>
    <row r="421" spans="1:6" x14ac:dyDescent="0.25">
      <c r="A421" s="22"/>
      <c r="B421" s="22"/>
      <c r="C421" s="22"/>
      <c r="F421" s="23"/>
    </row>
    <row r="422" spans="1:6" x14ac:dyDescent="0.25">
      <c r="A422" s="22"/>
      <c r="B422" s="22"/>
      <c r="C422" s="22"/>
      <c r="F422" s="23"/>
    </row>
    <row r="423" spans="1:6" x14ac:dyDescent="0.25">
      <c r="A423" s="22"/>
      <c r="B423" s="22"/>
      <c r="C423" s="22"/>
      <c r="F423" s="23"/>
    </row>
    <row r="424" spans="1:6" x14ac:dyDescent="0.25">
      <c r="A424" s="22"/>
      <c r="B424" s="22"/>
      <c r="C424" s="22"/>
      <c r="F424" s="23"/>
    </row>
    <row r="425" spans="1:6" x14ac:dyDescent="0.25">
      <c r="A425" s="22"/>
      <c r="B425" s="22"/>
      <c r="C425" s="22"/>
      <c r="F425" s="23"/>
    </row>
    <row r="426" spans="1:6" x14ac:dyDescent="0.25">
      <c r="A426" s="22"/>
      <c r="B426" s="22"/>
      <c r="C426" s="22"/>
      <c r="F426" s="23"/>
    </row>
    <row r="427" spans="1:6" x14ac:dyDescent="0.25">
      <c r="A427" s="22"/>
      <c r="B427" s="22"/>
      <c r="C427" s="22"/>
      <c r="F427" s="23"/>
    </row>
    <row r="428" spans="1:6" x14ac:dyDescent="0.25">
      <c r="A428" s="22"/>
      <c r="B428" s="22"/>
      <c r="C428" s="22"/>
      <c r="F428" s="23"/>
    </row>
    <row r="429" spans="1:6" x14ac:dyDescent="0.25">
      <c r="A429" s="22"/>
      <c r="B429" s="22"/>
      <c r="C429" s="22"/>
      <c r="F429" s="23"/>
    </row>
    <row r="430" spans="1:6" x14ac:dyDescent="0.25">
      <c r="A430" s="22"/>
      <c r="B430" s="22"/>
      <c r="C430" s="22"/>
      <c r="F430" s="23"/>
    </row>
    <row r="431" spans="1:6" x14ac:dyDescent="0.25">
      <c r="A431" s="22"/>
      <c r="B431" s="22"/>
      <c r="C431" s="22"/>
      <c r="F431" s="23"/>
    </row>
    <row r="432" spans="1:6" x14ac:dyDescent="0.25">
      <c r="A432" s="22"/>
      <c r="B432" s="22"/>
      <c r="C432" s="22"/>
      <c r="F432" s="23"/>
    </row>
    <row r="433" spans="1:6" x14ac:dyDescent="0.25">
      <c r="A433" s="22"/>
      <c r="B433" s="22"/>
      <c r="C433" s="22"/>
      <c r="F433" s="23"/>
    </row>
    <row r="434" spans="1:6" x14ac:dyDescent="0.25">
      <c r="A434" s="22"/>
      <c r="B434" s="22"/>
      <c r="C434" s="22"/>
      <c r="F434" s="23"/>
    </row>
    <row r="435" spans="1:6" x14ac:dyDescent="0.25">
      <c r="A435" s="22"/>
      <c r="B435" s="22"/>
      <c r="C435" s="22"/>
      <c r="F435" s="23"/>
    </row>
    <row r="436" spans="1:6" x14ac:dyDescent="0.25">
      <c r="A436" s="22"/>
      <c r="B436" s="22"/>
      <c r="C436" s="22"/>
      <c r="F436" s="23"/>
    </row>
    <row r="437" spans="1:6" x14ac:dyDescent="0.25">
      <c r="A437" s="22"/>
      <c r="B437" s="22"/>
      <c r="C437" s="22"/>
      <c r="F437" s="23"/>
    </row>
    <row r="438" spans="1:6" x14ac:dyDescent="0.25">
      <c r="A438" s="22"/>
      <c r="B438" s="22"/>
      <c r="C438" s="22"/>
      <c r="F438" s="23"/>
    </row>
    <row r="439" spans="1:6" x14ac:dyDescent="0.25">
      <c r="A439" s="22"/>
      <c r="B439" s="22"/>
      <c r="C439" s="22"/>
      <c r="F439" s="23"/>
    </row>
    <row r="440" spans="1:6" x14ac:dyDescent="0.25">
      <c r="A440" s="22"/>
      <c r="B440" s="22"/>
      <c r="C440" s="22"/>
      <c r="F440" s="23"/>
    </row>
    <row r="441" spans="1:6" x14ac:dyDescent="0.25">
      <c r="A441" s="22"/>
      <c r="B441" s="22"/>
      <c r="C441" s="22"/>
      <c r="F441" s="23"/>
    </row>
    <row r="442" spans="1:6" x14ac:dyDescent="0.25">
      <c r="A442" s="22"/>
      <c r="B442" s="22"/>
      <c r="C442" s="22"/>
      <c r="F442" s="23"/>
    </row>
    <row r="443" spans="1:6" x14ac:dyDescent="0.25">
      <c r="A443" s="22"/>
      <c r="B443" s="22"/>
      <c r="C443" s="22"/>
      <c r="F443" s="23"/>
    </row>
    <row r="444" spans="1:6" x14ac:dyDescent="0.25">
      <c r="A444" s="22"/>
      <c r="B444" s="22"/>
      <c r="C444" s="22"/>
      <c r="F444" s="23"/>
    </row>
    <row r="445" spans="1:6" x14ac:dyDescent="0.25">
      <c r="A445" s="22"/>
      <c r="B445" s="22"/>
      <c r="C445" s="22"/>
      <c r="F445" s="23"/>
    </row>
    <row r="446" spans="1:6" x14ac:dyDescent="0.25">
      <c r="A446" s="22"/>
      <c r="B446" s="22"/>
      <c r="C446" s="22"/>
      <c r="F446" s="23"/>
    </row>
    <row r="447" spans="1:6" x14ac:dyDescent="0.25">
      <c r="A447" s="22"/>
      <c r="B447" s="22"/>
      <c r="C447" s="22"/>
      <c r="F447" s="23"/>
    </row>
    <row r="448" spans="1:6" x14ac:dyDescent="0.25">
      <c r="A448" s="22"/>
      <c r="B448" s="22"/>
      <c r="C448" s="22"/>
      <c r="F448" s="23"/>
    </row>
    <row r="449" spans="1:6" x14ac:dyDescent="0.25">
      <c r="A449" s="22"/>
      <c r="B449" s="22"/>
      <c r="C449" s="22"/>
      <c r="F449" s="23"/>
    </row>
    <row r="450" spans="1:6" x14ac:dyDescent="0.25">
      <c r="A450" s="22"/>
      <c r="B450" s="22"/>
      <c r="C450" s="22"/>
      <c r="F450" s="23"/>
    </row>
    <row r="451" spans="1:6" x14ac:dyDescent="0.25">
      <c r="A451" s="22"/>
      <c r="B451" s="22"/>
      <c r="C451" s="22"/>
      <c r="F451" s="23"/>
    </row>
    <row r="452" spans="1:6" x14ac:dyDescent="0.25">
      <c r="A452" s="22"/>
      <c r="B452" s="22"/>
      <c r="C452" s="22"/>
      <c r="F452" s="23"/>
    </row>
    <row r="453" spans="1:6" x14ac:dyDescent="0.25">
      <c r="A453" s="22"/>
      <c r="B453" s="22"/>
      <c r="C453" s="22"/>
      <c r="F453" s="23"/>
    </row>
    <row r="454" spans="1:6" x14ac:dyDescent="0.25">
      <c r="A454" s="22"/>
      <c r="B454" s="22"/>
      <c r="C454" s="22"/>
      <c r="F454" s="23"/>
    </row>
    <row r="455" spans="1:6" x14ac:dyDescent="0.25">
      <c r="A455" s="22"/>
      <c r="B455" s="22"/>
      <c r="C455" s="22"/>
      <c r="F455" s="23"/>
    </row>
    <row r="456" spans="1:6" x14ac:dyDescent="0.25">
      <c r="A456" s="22"/>
      <c r="B456" s="22"/>
      <c r="C456" s="22"/>
      <c r="F456" s="23"/>
    </row>
    <row r="457" spans="1:6" x14ac:dyDescent="0.25">
      <c r="A457" s="22"/>
      <c r="B457" s="22"/>
      <c r="C457" s="22"/>
      <c r="F457" s="23"/>
    </row>
    <row r="458" spans="1:6" x14ac:dyDescent="0.25">
      <c r="A458" s="22"/>
      <c r="B458" s="22"/>
      <c r="C458" s="22"/>
      <c r="F458" s="23"/>
    </row>
    <row r="459" spans="1:6" x14ac:dyDescent="0.25">
      <c r="A459" s="22"/>
      <c r="B459" s="22"/>
      <c r="C459" s="22"/>
      <c r="F459" s="23"/>
    </row>
    <row r="460" spans="1:6" x14ac:dyDescent="0.25">
      <c r="A460" s="22"/>
      <c r="B460" s="22"/>
      <c r="C460" s="22"/>
      <c r="F460" s="23"/>
    </row>
    <row r="461" spans="1:6" x14ac:dyDescent="0.25">
      <c r="A461" s="22"/>
      <c r="B461" s="22"/>
      <c r="C461" s="22"/>
      <c r="F461" s="23"/>
    </row>
    <row r="462" spans="1:6" x14ac:dyDescent="0.25">
      <c r="A462" s="22"/>
      <c r="B462" s="22"/>
      <c r="C462" s="22"/>
      <c r="F462" s="23"/>
    </row>
    <row r="463" spans="1:6" x14ac:dyDescent="0.25">
      <c r="A463" s="22"/>
      <c r="B463" s="22"/>
      <c r="C463" s="22"/>
      <c r="F463" s="23"/>
    </row>
    <row r="464" spans="1:6" x14ac:dyDescent="0.25">
      <c r="A464" s="22"/>
      <c r="B464" s="22"/>
      <c r="C464" s="22"/>
      <c r="F464" s="23"/>
    </row>
    <row r="465" spans="1:6" x14ac:dyDescent="0.25">
      <c r="A465" s="22"/>
      <c r="B465" s="22"/>
      <c r="C465" s="22"/>
      <c r="F465" s="23"/>
    </row>
    <row r="466" spans="1:6" x14ac:dyDescent="0.25">
      <c r="A466" s="22"/>
      <c r="B466" s="22"/>
      <c r="C466" s="22"/>
      <c r="F466" s="23"/>
    </row>
    <row r="467" spans="1:6" x14ac:dyDescent="0.25">
      <c r="A467" s="22"/>
      <c r="B467" s="22"/>
      <c r="C467" s="22"/>
      <c r="F467" s="23"/>
    </row>
    <row r="468" spans="1:6" x14ac:dyDescent="0.25">
      <c r="A468" s="22"/>
      <c r="B468" s="22"/>
      <c r="C468" s="22"/>
      <c r="F468" s="23"/>
    </row>
    <row r="469" spans="1:6" x14ac:dyDescent="0.25">
      <c r="A469" s="22"/>
      <c r="B469" s="22"/>
      <c r="C469" s="22"/>
      <c r="F469" s="23"/>
    </row>
    <row r="470" spans="1:6" x14ac:dyDescent="0.25">
      <c r="A470" s="22"/>
      <c r="B470" s="22"/>
      <c r="C470" s="22"/>
      <c r="F470" s="23"/>
    </row>
    <row r="471" spans="1:6" x14ac:dyDescent="0.25">
      <c r="A471" s="22"/>
      <c r="B471" s="22"/>
      <c r="C471" s="22"/>
      <c r="F471" s="23"/>
    </row>
    <row r="472" spans="1:6" x14ac:dyDescent="0.25">
      <c r="A472" s="22"/>
      <c r="B472" s="22"/>
      <c r="C472" s="22"/>
      <c r="F472" s="23"/>
    </row>
    <row r="473" spans="1:6" x14ac:dyDescent="0.25">
      <c r="A473" s="22"/>
      <c r="B473" s="22"/>
      <c r="C473" s="22"/>
      <c r="F473" s="23"/>
    </row>
    <row r="474" spans="1:6" x14ac:dyDescent="0.25">
      <c r="A474" s="22"/>
      <c r="B474" s="22"/>
      <c r="C474" s="22"/>
      <c r="F474" s="23"/>
    </row>
    <row r="475" spans="1:6" x14ac:dyDescent="0.25">
      <c r="A475" s="22"/>
      <c r="B475" s="22"/>
      <c r="C475" s="22"/>
      <c r="F475" s="23"/>
    </row>
    <row r="476" spans="1:6" x14ac:dyDescent="0.25">
      <c r="A476" s="22"/>
      <c r="B476" s="22"/>
      <c r="C476" s="22"/>
      <c r="F476" s="23"/>
    </row>
    <row r="477" spans="1:6" x14ac:dyDescent="0.25">
      <c r="A477" s="22"/>
      <c r="B477" s="22"/>
      <c r="C477" s="22"/>
      <c r="F477" s="23"/>
    </row>
    <row r="478" spans="1:6" x14ac:dyDescent="0.25">
      <c r="A478" s="22"/>
      <c r="B478" s="22"/>
      <c r="C478" s="22"/>
      <c r="F478" s="23"/>
    </row>
    <row r="479" spans="1:6" x14ac:dyDescent="0.25">
      <c r="A479" s="22"/>
      <c r="B479" s="22"/>
      <c r="C479" s="22"/>
      <c r="F479" s="23"/>
    </row>
    <row r="480" spans="1:6" x14ac:dyDescent="0.25">
      <c r="A480" s="22"/>
      <c r="B480" s="22"/>
      <c r="C480" s="22"/>
      <c r="F480" s="23"/>
    </row>
    <row r="481" spans="1:6" x14ac:dyDescent="0.25">
      <c r="A481" s="22"/>
      <c r="B481" s="22"/>
      <c r="C481" s="22"/>
      <c r="F481" s="23"/>
    </row>
    <row r="482" spans="1:6" x14ac:dyDescent="0.25">
      <c r="A482" s="22"/>
      <c r="B482" s="22"/>
      <c r="C482" s="22"/>
      <c r="F482" s="23"/>
    </row>
    <row r="483" spans="1:6" x14ac:dyDescent="0.25">
      <c r="A483" s="22"/>
      <c r="B483" s="22"/>
      <c r="C483" s="22"/>
      <c r="F483" s="23"/>
    </row>
    <row r="484" spans="1:6" x14ac:dyDescent="0.25">
      <c r="A484" s="22"/>
      <c r="B484" s="22"/>
      <c r="C484" s="22"/>
      <c r="F484" s="23"/>
    </row>
    <row r="485" spans="1:6" x14ac:dyDescent="0.25">
      <c r="A485" s="22"/>
      <c r="B485" s="22"/>
      <c r="C485" s="22"/>
      <c r="F485" s="23"/>
    </row>
    <row r="486" spans="1:6" x14ac:dyDescent="0.25">
      <c r="A486" s="22"/>
      <c r="B486" s="22"/>
      <c r="C486" s="22"/>
      <c r="F486" s="23"/>
    </row>
    <row r="487" spans="1:6" x14ac:dyDescent="0.25">
      <c r="A487" s="22"/>
      <c r="B487" s="22"/>
      <c r="C487" s="22"/>
      <c r="F487" s="23"/>
    </row>
    <row r="488" spans="1:6" x14ac:dyDescent="0.25">
      <c r="A488" s="22"/>
      <c r="B488" s="22"/>
      <c r="C488" s="22"/>
      <c r="F488" s="23"/>
    </row>
    <row r="489" spans="1:6" x14ac:dyDescent="0.25">
      <c r="A489" s="22"/>
      <c r="B489" s="22"/>
      <c r="C489" s="22"/>
      <c r="F489" s="23"/>
    </row>
    <row r="490" spans="1:6" x14ac:dyDescent="0.25">
      <c r="A490" s="22"/>
      <c r="B490" s="22"/>
      <c r="C490" s="22"/>
      <c r="F490" s="23"/>
    </row>
    <row r="491" spans="1:6" x14ac:dyDescent="0.25">
      <c r="A491" s="22"/>
      <c r="B491" s="22"/>
      <c r="C491" s="22"/>
      <c r="F491" s="23"/>
    </row>
    <row r="492" spans="1:6" x14ac:dyDescent="0.25">
      <c r="A492" s="22"/>
      <c r="B492" s="22"/>
      <c r="C492" s="22"/>
      <c r="F492" s="23"/>
    </row>
    <row r="493" spans="1:6" x14ac:dyDescent="0.25">
      <c r="A493" s="22"/>
      <c r="B493" s="22"/>
      <c r="C493" s="22"/>
      <c r="F493" s="23"/>
    </row>
    <row r="494" spans="1:6" x14ac:dyDescent="0.25">
      <c r="A494" s="22"/>
      <c r="B494" s="22"/>
      <c r="C494" s="22"/>
      <c r="F494" s="23"/>
    </row>
    <row r="495" spans="1:6" x14ac:dyDescent="0.25">
      <c r="A495" s="22"/>
      <c r="B495" s="22"/>
      <c r="C495" s="22"/>
      <c r="F495" s="23"/>
    </row>
    <row r="496" spans="1:6" x14ac:dyDescent="0.25">
      <c r="A496" s="22"/>
      <c r="B496" s="22"/>
      <c r="C496" s="22"/>
      <c r="F496" s="23"/>
    </row>
    <row r="497" spans="1:6" x14ac:dyDescent="0.25">
      <c r="A497" s="22"/>
      <c r="B497" s="22"/>
      <c r="C497" s="22"/>
      <c r="F497" s="23"/>
    </row>
    <row r="498" spans="1:6" x14ac:dyDescent="0.25">
      <c r="A498" s="22"/>
      <c r="B498" s="22"/>
      <c r="C498" s="22"/>
      <c r="F498" s="23"/>
    </row>
    <row r="499" spans="1:6" x14ac:dyDescent="0.25">
      <c r="A499" s="22"/>
      <c r="B499" s="22"/>
      <c r="C499" s="22"/>
      <c r="F499" s="23"/>
    </row>
    <row r="500" spans="1:6" x14ac:dyDescent="0.25">
      <c r="A500" s="22"/>
      <c r="B500" s="22"/>
      <c r="C500" s="22"/>
      <c r="F500" s="23"/>
    </row>
    <row r="501" spans="1:6" x14ac:dyDescent="0.25">
      <c r="A501" s="22"/>
      <c r="B501" s="22"/>
      <c r="C501" s="22"/>
      <c r="F501" s="23"/>
    </row>
    <row r="502" spans="1:6" x14ac:dyDescent="0.25">
      <c r="A502" s="22"/>
      <c r="B502" s="22"/>
      <c r="C502" s="22"/>
      <c r="F502" s="23"/>
    </row>
    <row r="503" spans="1:6" x14ac:dyDescent="0.25">
      <c r="A503" s="22"/>
      <c r="B503" s="22"/>
      <c r="C503" s="22"/>
      <c r="F503" s="23"/>
    </row>
    <row r="504" spans="1:6" x14ac:dyDescent="0.25">
      <c r="A504" s="22"/>
      <c r="B504" s="22"/>
      <c r="C504" s="22"/>
      <c r="F504" s="23"/>
    </row>
    <row r="505" spans="1:6" x14ac:dyDescent="0.25">
      <c r="A505" s="22"/>
      <c r="B505" s="22"/>
      <c r="C505" s="22"/>
      <c r="F505" s="23"/>
    </row>
    <row r="506" spans="1:6" x14ac:dyDescent="0.25">
      <c r="A506" s="22"/>
      <c r="B506" s="22"/>
      <c r="C506" s="22"/>
      <c r="F506" s="23"/>
    </row>
    <row r="507" spans="1:6" x14ac:dyDescent="0.25">
      <c r="A507" s="22"/>
      <c r="B507" s="22"/>
      <c r="C507" s="22"/>
      <c r="F507" s="23"/>
    </row>
    <row r="508" spans="1:6" x14ac:dyDescent="0.25">
      <c r="A508" s="22"/>
      <c r="B508" s="22"/>
      <c r="C508" s="22"/>
      <c r="F508" s="23"/>
    </row>
    <row r="509" spans="1:6" x14ac:dyDescent="0.25">
      <c r="A509" s="22"/>
      <c r="B509" s="22"/>
      <c r="C509" s="22"/>
      <c r="F509" s="23"/>
    </row>
    <row r="510" spans="1:6" x14ac:dyDescent="0.25">
      <c r="A510" s="22"/>
      <c r="B510" s="22"/>
      <c r="C510" s="22"/>
      <c r="F510" s="23"/>
    </row>
    <row r="511" spans="1:6" x14ac:dyDescent="0.25">
      <c r="A511" s="22"/>
      <c r="B511" s="22"/>
      <c r="C511" s="22"/>
      <c r="F511" s="23"/>
    </row>
    <row r="512" spans="1:6" x14ac:dyDescent="0.25">
      <c r="A512" s="22"/>
      <c r="B512" s="22"/>
      <c r="C512" s="22"/>
      <c r="F512" s="23"/>
    </row>
    <row r="513" spans="1:6" x14ac:dyDescent="0.25">
      <c r="A513" s="22"/>
      <c r="B513" s="22"/>
      <c r="C513" s="22"/>
      <c r="F513" s="23"/>
    </row>
    <row r="514" spans="1:6" x14ac:dyDescent="0.25">
      <c r="A514" s="22"/>
      <c r="B514" s="22"/>
      <c r="C514" s="22"/>
      <c r="F514" s="23"/>
    </row>
    <row r="515" spans="1:6" x14ac:dyDescent="0.25">
      <c r="A515" s="22"/>
      <c r="B515" s="22"/>
      <c r="C515" s="22"/>
      <c r="F515" s="23"/>
    </row>
    <row r="516" spans="1:6" x14ac:dyDescent="0.25">
      <c r="A516" s="22"/>
      <c r="B516" s="22"/>
      <c r="C516" s="22"/>
      <c r="F516" s="23"/>
    </row>
    <row r="517" spans="1:6" x14ac:dyDescent="0.25">
      <c r="A517" s="22"/>
      <c r="B517" s="22"/>
      <c r="C517" s="22"/>
      <c r="F517" s="23"/>
    </row>
    <row r="518" spans="1:6" x14ac:dyDescent="0.25">
      <c r="A518" s="22"/>
      <c r="B518" s="22"/>
      <c r="C518" s="22"/>
      <c r="F518" s="23"/>
    </row>
    <row r="519" spans="1:6" x14ac:dyDescent="0.25">
      <c r="A519" s="22"/>
      <c r="B519" s="22"/>
      <c r="C519" s="22"/>
      <c r="F519" s="23"/>
    </row>
    <row r="520" spans="1:6" x14ac:dyDescent="0.25">
      <c r="A520" s="22"/>
      <c r="B520" s="22"/>
      <c r="C520" s="22"/>
      <c r="F520" s="23"/>
    </row>
    <row r="521" spans="1:6" x14ac:dyDescent="0.25">
      <c r="A521" s="22"/>
      <c r="B521" s="22"/>
      <c r="C521" s="22"/>
      <c r="F521" s="23"/>
    </row>
    <row r="522" spans="1:6" x14ac:dyDescent="0.25">
      <c r="C522" s="24"/>
      <c r="F522" s="25"/>
    </row>
    <row r="523" spans="1:6" x14ac:dyDescent="0.25">
      <c r="C523" s="24"/>
      <c r="F523" s="25"/>
    </row>
    <row r="524" spans="1:6" x14ac:dyDescent="0.25">
      <c r="C524" s="24"/>
      <c r="F524" s="25"/>
    </row>
    <row r="525" spans="1:6" x14ac:dyDescent="0.25">
      <c r="C525" s="24"/>
      <c r="F525" s="25"/>
    </row>
    <row r="526" spans="1:6" x14ac:dyDescent="0.25">
      <c r="C526" s="24"/>
      <c r="F526" s="25"/>
    </row>
    <row r="527" spans="1:6" x14ac:dyDescent="0.25">
      <c r="C527" s="24"/>
      <c r="F527" s="25"/>
    </row>
    <row r="528" spans="1:6" x14ac:dyDescent="0.25">
      <c r="C528" s="24"/>
      <c r="F528" s="25"/>
    </row>
    <row r="529" spans="3:6" x14ac:dyDescent="0.25">
      <c r="C529" s="24"/>
      <c r="F529" s="25"/>
    </row>
    <row r="530" spans="3:6" x14ac:dyDescent="0.25">
      <c r="C530" s="24"/>
      <c r="F530" s="25"/>
    </row>
    <row r="531" spans="3:6" x14ac:dyDescent="0.25">
      <c r="C531" s="24"/>
      <c r="F531" s="25"/>
    </row>
    <row r="532" spans="3:6" x14ac:dyDescent="0.25">
      <c r="C532" s="24"/>
      <c r="F532" s="25"/>
    </row>
    <row r="533" spans="3:6" x14ac:dyDescent="0.25">
      <c r="C533" s="24"/>
      <c r="F533" s="25"/>
    </row>
    <row r="534" spans="3:6" x14ac:dyDescent="0.25">
      <c r="C534" s="24"/>
      <c r="F534" s="25"/>
    </row>
    <row r="535" spans="3:6" x14ac:dyDescent="0.25">
      <c r="C535" s="24"/>
      <c r="F535" s="25"/>
    </row>
    <row r="536" spans="3:6" x14ac:dyDescent="0.25">
      <c r="C536" s="24"/>
      <c r="F536" s="25"/>
    </row>
    <row r="537" spans="3:6" x14ac:dyDescent="0.25">
      <c r="C537" s="24"/>
      <c r="F537" s="25"/>
    </row>
    <row r="538" spans="3:6" x14ac:dyDescent="0.25">
      <c r="C538" s="24"/>
      <c r="F538" s="25"/>
    </row>
    <row r="539" spans="3:6" x14ac:dyDescent="0.25">
      <c r="C539" s="24"/>
      <c r="F539" s="25"/>
    </row>
    <row r="540" spans="3:6" x14ac:dyDescent="0.25">
      <c r="C540" s="24"/>
      <c r="F540" s="25"/>
    </row>
    <row r="541" spans="3:6" x14ac:dyDescent="0.25">
      <c r="C541" s="24"/>
      <c r="F541" s="25"/>
    </row>
    <row r="542" spans="3:6" x14ac:dyDescent="0.25">
      <c r="C542" s="24"/>
      <c r="F542" s="25"/>
    </row>
    <row r="543" spans="3:6" x14ac:dyDescent="0.25">
      <c r="C543" s="24"/>
      <c r="F543" s="25"/>
    </row>
    <row r="544" spans="3:6" x14ac:dyDescent="0.25">
      <c r="C544" s="24"/>
      <c r="F544" s="25"/>
    </row>
    <row r="545" spans="3:6" x14ac:dyDescent="0.25">
      <c r="C545" s="24"/>
      <c r="F545" s="25"/>
    </row>
    <row r="546" spans="3:6" x14ac:dyDescent="0.25">
      <c r="C546" s="24"/>
      <c r="F546" s="25"/>
    </row>
    <row r="547" spans="3:6" x14ac:dyDescent="0.25">
      <c r="C547" s="24"/>
      <c r="F547" s="25"/>
    </row>
    <row r="548" spans="3:6" x14ac:dyDescent="0.25">
      <c r="C548" s="24"/>
      <c r="F548" s="25"/>
    </row>
    <row r="549" spans="3:6" x14ac:dyDescent="0.25">
      <c r="C549" s="24"/>
      <c r="F549" s="25"/>
    </row>
    <row r="550" spans="3:6" x14ac:dyDescent="0.25">
      <c r="C550" s="24"/>
      <c r="F550" s="25"/>
    </row>
    <row r="551" spans="3:6" x14ac:dyDescent="0.25">
      <c r="C551" s="24"/>
      <c r="F551" s="25"/>
    </row>
    <row r="552" spans="3:6" x14ac:dyDescent="0.25">
      <c r="C552" s="24"/>
      <c r="F552" s="25"/>
    </row>
    <row r="553" spans="3:6" x14ac:dyDescent="0.25">
      <c r="C553" s="24"/>
      <c r="F553" s="25"/>
    </row>
    <row r="554" spans="3:6" x14ac:dyDescent="0.25">
      <c r="C554" s="24"/>
      <c r="F554" s="25"/>
    </row>
    <row r="555" spans="3:6" x14ac:dyDescent="0.25">
      <c r="C555" s="24"/>
      <c r="F555" s="25"/>
    </row>
    <row r="556" spans="3:6" x14ac:dyDescent="0.25">
      <c r="C556" s="24"/>
      <c r="F556" s="25"/>
    </row>
    <row r="557" spans="3:6" x14ac:dyDescent="0.25">
      <c r="C557" s="24"/>
      <c r="F557" s="25"/>
    </row>
    <row r="558" spans="3:6" x14ac:dyDescent="0.25">
      <c r="C558" s="24"/>
      <c r="F558" s="25"/>
    </row>
    <row r="559" spans="3:6" x14ac:dyDescent="0.25">
      <c r="C559" s="24"/>
      <c r="F559" s="25"/>
    </row>
    <row r="560" spans="3:6" x14ac:dyDescent="0.25">
      <c r="C560" s="24"/>
      <c r="F560" s="25"/>
    </row>
    <row r="561" spans="3:6" x14ac:dyDescent="0.25">
      <c r="C561" s="24"/>
      <c r="F561" s="25"/>
    </row>
    <row r="562" spans="3:6" x14ac:dyDescent="0.25">
      <c r="C562" s="24"/>
      <c r="F562" s="25"/>
    </row>
    <row r="563" spans="3:6" x14ac:dyDescent="0.25">
      <c r="C563" s="24"/>
      <c r="F563" s="25"/>
    </row>
    <row r="564" spans="3:6" x14ac:dyDescent="0.25">
      <c r="C564" s="24"/>
      <c r="F564" s="25"/>
    </row>
    <row r="565" spans="3:6" x14ac:dyDescent="0.25">
      <c r="C565" s="24"/>
      <c r="F565" s="25"/>
    </row>
    <row r="566" spans="3:6" x14ac:dyDescent="0.25">
      <c r="C566" s="24"/>
      <c r="F566" s="25"/>
    </row>
    <row r="567" spans="3:6" x14ac:dyDescent="0.25">
      <c r="C567" s="24"/>
      <c r="F567" s="25"/>
    </row>
    <row r="568" spans="3:6" x14ac:dyDescent="0.25">
      <c r="C568" s="24"/>
      <c r="F568" s="25"/>
    </row>
    <row r="569" spans="3:6" x14ac:dyDescent="0.25">
      <c r="C569" s="24"/>
      <c r="F569" s="25"/>
    </row>
    <row r="570" spans="3:6" x14ac:dyDescent="0.25">
      <c r="C570" s="24"/>
      <c r="F570" s="25"/>
    </row>
    <row r="571" spans="3:6" x14ac:dyDescent="0.25">
      <c r="C571" s="24"/>
      <c r="F571" s="25"/>
    </row>
    <row r="572" spans="3:6" x14ac:dyDescent="0.25">
      <c r="C572" s="24"/>
      <c r="F572" s="25"/>
    </row>
    <row r="573" spans="3:6" x14ac:dyDescent="0.25">
      <c r="C573" s="24"/>
      <c r="F573" s="25"/>
    </row>
    <row r="574" spans="3:6" x14ac:dyDescent="0.25">
      <c r="C574" s="24"/>
      <c r="F574" s="25"/>
    </row>
    <row r="575" spans="3:6" x14ac:dyDescent="0.25">
      <c r="C575" s="24"/>
      <c r="F575" s="25"/>
    </row>
    <row r="576" spans="3:6" x14ac:dyDescent="0.25">
      <c r="C576" s="24"/>
      <c r="F576" s="25"/>
    </row>
    <row r="577" spans="3:6" x14ac:dyDescent="0.25">
      <c r="C577" s="24"/>
      <c r="F577" s="25"/>
    </row>
    <row r="578" spans="3:6" x14ac:dyDescent="0.25">
      <c r="C578" s="24"/>
      <c r="F578" s="25"/>
    </row>
    <row r="579" spans="3:6" x14ac:dyDescent="0.25">
      <c r="C579" s="24"/>
      <c r="F579" s="25"/>
    </row>
    <row r="580" spans="3:6" x14ac:dyDescent="0.25">
      <c r="C580" s="24"/>
      <c r="F580" s="25"/>
    </row>
    <row r="581" spans="3:6" x14ac:dyDescent="0.25">
      <c r="C581" s="24"/>
      <c r="F581" s="25"/>
    </row>
    <row r="582" spans="3:6" x14ac:dyDescent="0.25">
      <c r="C582" s="24"/>
      <c r="F582" s="25"/>
    </row>
    <row r="583" spans="3:6" x14ac:dyDescent="0.25">
      <c r="C583" s="24"/>
      <c r="F583" s="25"/>
    </row>
    <row r="584" spans="3:6" x14ac:dyDescent="0.25">
      <c r="C584" s="24"/>
      <c r="F584" s="25"/>
    </row>
    <row r="585" spans="3:6" x14ac:dyDescent="0.25">
      <c r="C585" s="24"/>
      <c r="F585" s="25"/>
    </row>
    <row r="586" spans="3:6" x14ac:dyDescent="0.25">
      <c r="C586" s="24"/>
      <c r="F586" s="25"/>
    </row>
    <row r="587" spans="3:6" x14ac:dyDescent="0.25">
      <c r="C587" s="24"/>
      <c r="F587" s="25"/>
    </row>
    <row r="588" spans="3:6" x14ac:dyDescent="0.25">
      <c r="C588" s="24"/>
      <c r="F588" s="25"/>
    </row>
    <row r="589" spans="3:6" x14ac:dyDescent="0.25">
      <c r="C589" s="24"/>
      <c r="F589" s="25"/>
    </row>
    <row r="590" spans="3:6" x14ac:dyDescent="0.25">
      <c r="C590" s="24"/>
      <c r="F590" s="25"/>
    </row>
    <row r="591" spans="3:6" x14ac:dyDescent="0.25">
      <c r="C591" s="24"/>
      <c r="F591" s="25"/>
    </row>
    <row r="592" spans="3:6" x14ac:dyDescent="0.25">
      <c r="C592" s="24"/>
      <c r="F592" s="25"/>
    </row>
    <row r="593" spans="3:6" x14ac:dyDescent="0.25">
      <c r="C593" s="24"/>
      <c r="F593" s="25"/>
    </row>
    <row r="594" spans="3:6" x14ac:dyDescent="0.25">
      <c r="C594" s="24"/>
      <c r="F594" s="25"/>
    </row>
    <row r="595" spans="3:6" x14ac:dyDescent="0.25">
      <c r="C595" s="24"/>
      <c r="F595" s="25"/>
    </row>
    <row r="596" spans="3:6" x14ac:dyDescent="0.25">
      <c r="C596" s="24"/>
      <c r="F596" s="25"/>
    </row>
    <row r="597" spans="3:6" x14ac:dyDescent="0.25">
      <c r="C597" s="24"/>
      <c r="F597" s="25"/>
    </row>
    <row r="598" spans="3:6" x14ac:dyDescent="0.25">
      <c r="C598" s="24"/>
      <c r="F598" s="25"/>
    </row>
    <row r="599" spans="3:6" x14ac:dyDescent="0.25">
      <c r="C599" s="24"/>
      <c r="F599" s="25"/>
    </row>
    <row r="600" spans="3:6" x14ac:dyDescent="0.25">
      <c r="C600" s="24"/>
      <c r="F600" s="25"/>
    </row>
    <row r="601" spans="3:6" x14ac:dyDescent="0.25">
      <c r="C601" s="24"/>
      <c r="F601" s="25"/>
    </row>
    <row r="602" spans="3:6" x14ac:dyDescent="0.25">
      <c r="C602" s="24"/>
      <c r="F602" s="25"/>
    </row>
    <row r="603" spans="3:6" x14ac:dyDescent="0.25">
      <c r="C603" s="24"/>
      <c r="F603" s="25"/>
    </row>
    <row r="604" spans="3:6" x14ac:dyDescent="0.25">
      <c r="C604" s="24"/>
      <c r="F604" s="25"/>
    </row>
    <row r="605" spans="3:6" x14ac:dyDescent="0.25">
      <c r="C605" s="24"/>
      <c r="F605" s="25"/>
    </row>
    <row r="606" spans="3:6" x14ac:dyDescent="0.25">
      <c r="C606" s="24"/>
      <c r="F606" s="25"/>
    </row>
    <row r="607" spans="3:6" x14ac:dyDescent="0.25">
      <c r="C607" s="24"/>
      <c r="F607" s="25"/>
    </row>
    <row r="608" spans="3:6" x14ac:dyDescent="0.25">
      <c r="C608" s="24"/>
      <c r="F608" s="25"/>
    </row>
    <row r="609" spans="3:6" x14ac:dyDescent="0.25">
      <c r="C609" s="24"/>
      <c r="F609" s="25"/>
    </row>
    <row r="610" spans="3:6" x14ac:dyDescent="0.25">
      <c r="C610" s="24"/>
      <c r="F610" s="25"/>
    </row>
    <row r="611" spans="3:6" x14ac:dyDescent="0.25">
      <c r="C611" s="24"/>
      <c r="F611" s="25"/>
    </row>
    <row r="612" spans="3:6" x14ac:dyDescent="0.25">
      <c r="C612" s="24"/>
      <c r="F612" s="25"/>
    </row>
    <row r="613" spans="3:6" x14ac:dyDescent="0.25">
      <c r="C613" s="24"/>
      <c r="F613" s="25"/>
    </row>
    <row r="614" spans="3:6" x14ac:dyDescent="0.25">
      <c r="C614" s="24"/>
      <c r="F614" s="25"/>
    </row>
    <row r="615" spans="3:6" x14ac:dyDescent="0.25">
      <c r="C615" s="24"/>
      <c r="F615" s="25"/>
    </row>
    <row r="616" spans="3:6" x14ac:dyDescent="0.25">
      <c r="C616" s="24"/>
      <c r="F616" s="25"/>
    </row>
    <row r="617" spans="3:6" x14ac:dyDescent="0.25">
      <c r="C617" s="24"/>
      <c r="F617" s="25"/>
    </row>
    <row r="618" spans="3:6" x14ac:dyDescent="0.25">
      <c r="C618" s="24"/>
      <c r="F618" s="25"/>
    </row>
    <row r="619" spans="3:6" x14ac:dyDescent="0.25">
      <c r="C619" s="24"/>
      <c r="F619" s="25"/>
    </row>
    <row r="620" spans="3:6" x14ac:dyDescent="0.25">
      <c r="C620" s="24"/>
      <c r="F620" s="25"/>
    </row>
    <row r="621" spans="3:6" x14ac:dyDescent="0.25">
      <c r="C621" s="24"/>
      <c r="F621" s="25"/>
    </row>
    <row r="622" spans="3:6" x14ac:dyDescent="0.25">
      <c r="C622" s="24"/>
      <c r="F622" s="25"/>
    </row>
    <row r="623" spans="3:6" x14ac:dyDescent="0.25">
      <c r="C623" s="24"/>
      <c r="F623" s="25"/>
    </row>
    <row r="624" spans="3:6" x14ac:dyDescent="0.25">
      <c r="C624" s="24"/>
      <c r="F624" s="25"/>
    </row>
    <row r="625" spans="3:6" x14ac:dyDescent="0.25">
      <c r="C625" s="24"/>
      <c r="F625" s="25"/>
    </row>
    <row r="626" spans="3:6" x14ac:dyDescent="0.25">
      <c r="C626" s="24"/>
      <c r="F626" s="25"/>
    </row>
    <row r="627" spans="3:6" x14ac:dyDescent="0.25">
      <c r="C627" s="24"/>
      <c r="F627" s="25"/>
    </row>
    <row r="628" spans="3:6" x14ac:dyDescent="0.25">
      <c r="C628" s="24"/>
      <c r="F628" s="25"/>
    </row>
    <row r="629" spans="3:6" x14ac:dyDescent="0.25">
      <c r="C629" s="24"/>
      <c r="F629" s="25"/>
    </row>
    <row r="630" spans="3:6" x14ac:dyDescent="0.25">
      <c r="C630" s="24"/>
      <c r="F630" s="25"/>
    </row>
    <row r="631" spans="3:6" x14ac:dyDescent="0.25">
      <c r="C631" s="24"/>
      <c r="F631" s="25"/>
    </row>
    <row r="632" spans="3:6" x14ac:dyDescent="0.25">
      <c r="C632" s="24"/>
      <c r="F632" s="25"/>
    </row>
    <row r="633" spans="3:6" x14ac:dyDescent="0.25">
      <c r="C633" s="24"/>
      <c r="F633" s="25"/>
    </row>
    <row r="634" spans="3:6" x14ac:dyDescent="0.25">
      <c r="C634" s="24"/>
      <c r="F634" s="25"/>
    </row>
    <row r="635" spans="3:6" x14ac:dyDescent="0.25">
      <c r="C635" s="24"/>
      <c r="F635" s="25"/>
    </row>
    <row r="636" spans="3:6" x14ac:dyDescent="0.25">
      <c r="C636" s="24"/>
      <c r="F636" s="25"/>
    </row>
    <row r="637" spans="3:6" x14ac:dyDescent="0.25">
      <c r="C637" s="24"/>
      <c r="F637" s="25"/>
    </row>
    <row r="638" spans="3:6" x14ac:dyDescent="0.25">
      <c r="C638" s="24"/>
      <c r="F638" s="25"/>
    </row>
    <row r="639" spans="3:6" x14ac:dyDescent="0.25">
      <c r="C639" s="24"/>
      <c r="F639" s="25"/>
    </row>
    <row r="640" spans="3:6" x14ac:dyDescent="0.25">
      <c r="C640" s="24"/>
      <c r="F640" s="25"/>
    </row>
    <row r="641" spans="3:6" x14ac:dyDescent="0.25">
      <c r="C641" s="24"/>
      <c r="F641" s="25"/>
    </row>
    <row r="642" spans="3:6" x14ac:dyDescent="0.25">
      <c r="C642" s="24"/>
      <c r="F642" s="25"/>
    </row>
    <row r="643" spans="3:6" x14ac:dyDescent="0.25">
      <c r="C643" s="24"/>
      <c r="F643" s="25"/>
    </row>
    <row r="644" spans="3:6" x14ac:dyDescent="0.25">
      <c r="C644" s="24"/>
      <c r="F644" s="25"/>
    </row>
    <row r="645" spans="3:6" x14ac:dyDescent="0.25">
      <c r="C645" s="24"/>
      <c r="F645" s="25"/>
    </row>
    <row r="646" spans="3:6" x14ac:dyDescent="0.25">
      <c r="C646" s="24"/>
      <c r="F646" s="25"/>
    </row>
    <row r="647" spans="3:6" x14ac:dyDescent="0.25">
      <c r="C647" s="24"/>
      <c r="F647" s="25"/>
    </row>
    <row r="648" spans="3:6" x14ac:dyDescent="0.25">
      <c r="C648" s="24"/>
      <c r="F648" s="25"/>
    </row>
    <row r="649" spans="3:6" x14ac:dyDescent="0.25">
      <c r="C649" s="24"/>
      <c r="F649" s="25"/>
    </row>
    <row r="650" spans="3:6" x14ac:dyDescent="0.25">
      <c r="C650" s="24"/>
      <c r="F650" s="25"/>
    </row>
    <row r="651" spans="3:6" x14ac:dyDescent="0.25">
      <c r="C651" s="24"/>
      <c r="F651" s="25"/>
    </row>
    <row r="652" spans="3:6" x14ac:dyDescent="0.25">
      <c r="C652" s="24"/>
      <c r="F652" s="25"/>
    </row>
    <row r="653" spans="3:6" x14ac:dyDescent="0.25">
      <c r="C653" s="24"/>
      <c r="F653" s="25"/>
    </row>
    <row r="654" spans="3:6" x14ac:dyDescent="0.25">
      <c r="C654" s="24"/>
      <c r="F654" s="25"/>
    </row>
    <row r="655" spans="3:6" x14ac:dyDescent="0.25">
      <c r="C655" s="24"/>
      <c r="F655" s="25"/>
    </row>
    <row r="656" spans="3:6" x14ac:dyDescent="0.25">
      <c r="C656" s="24"/>
      <c r="F656" s="25"/>
    </row>
    <row r="657" spans="3:6" x14ac:dyDescent="0.25">
      <c r="C657" s="24"/>
      <c r="F657" s="25"/>
    </row>
    <row r="658" spans="3:6" x14ac:dyDescent="0.25">
      <c r="C658" s="24"/>
      <c r="F658" s="25"/>
    </row>
    <row r="659" spans="3:6" x14ac:dyDescent="0.25">
      <c r="C659" s="24"/>
      <c r="F659" s="25"/>
    </row>
    <row r="660" spans="3:6" x14ac:dyDescent="0.25">
      <c r="C660" s="24"/>
      <c r="F660" s="25"/>
    </row>
    <row r="661" spans="3:6" x14ac:dyDescent="0.25">
      <c r="C661" s="24"/>
      <c r="F661" s="25"/>
    </row>
    <row r="662" spans="3:6" x14ac:dyDescent="0.25">
      <c r="C662" s="24"/>
      <c r="F662" s="25"/>
    </row>
    <row r="663" spans="3:6" x14ac:dyDescent="0.25">
      <c r="C663" s="24"/>
      <c r="F663" s="25"/>
    </row>
    <row r="664" spans="3:6" x14ac:dyDescent="0.25">
      <c r="C664" s="24"/>
      <c r="F664" s="25"/>
    </row>
    <row r="665" spans="3:6" x14ac:dyDescent="0.25">
      <c r="C665" s="24"/>
      <c r="F665" s="25"/>
    </row>
    <row r="666" spans="3:6" x14ac:dyDescent="0.25">
      <c r="C666" s="24"/>
      <c r="F666" s="25"/>
    </row>
    <row r="667" spans="3:6" x14ac:dyDescent="0.25">
      <c r="C667" s="24"/>
      <c r="F667" s="25"/>
    </row>
    <row r="668" spans="3:6" x14ac:dyDescent="0.25">
      <c r="C668" s="24"/>
      <c r="F668" s="25"/>
    </row>
    <row r="669" spans="3:6" x14ac:dyDescent="0.25">
      <c r="C669" s="24"/>
      <c r="F669" s="25"/>
    </row>
    <row r="670" spans="3:6" x14ac:dyDescent="0.25">
      <c r="C670" s="24"/>
      <c r="F670" s="25"/>
    </row>
    <row r="671" spans="3:6" x14ac:dyDescent="0.25">
      <c r="C671" s="24"/>
      <c r="F671" s="25"/>
    </row>
    <row r="672" spans="3:6" x14ac:dyDescent="0.25">
      <c r="C672" s="24"/>
      <c r="F672" s="25"/>
    </row>
    <row r="673" spans="3:6" x14ac:dyDescent="0.25">
      <c r="C673" s="24"/>
      <c r="F673" s="25"/>
    </row>
    <row r="674" spans="3:6" x14ac:dyDescent="0.25">
      <c r="C674" s="24"/>
      <c r="F674" s="25"/>
    </row>
    <row r="675" spans="3:6" x14ac:dyDescent="0.25">
      <c r="C675" s="24"/>
      <c r="F675" s="25"/>
    </row>
    <row r="676" spans="3:6" x14ac:dyDescent="0.25">
      <c r="C676" s="24"/>
      <c r="F676" s="25"/>
    </row>
    <row r="677" spans="3:6" x14ac:dyDescent="0.25">
      <c r="C677" s="24"/>
      <c r="F677" s="25"/>
    </row>
    <row r="678" spans="3:6" x14ac:dyDescent="0.25">
      <c r="C678" s="24"/>
      <c r="F678" s="25"/>
    </row>
    <row r="679" spans="3:6" x14ac:dyDescent="0.25">
      <c r="C679" s="24"/>
      <c r="F679" s="25"/>
    </row>
    <row r="680" spans="3:6" x14ac:dyDescent="0.25">
      <c r="C680" s="24"/>
      <c r="F680" s="25"/>
    </row>
    <row r="681" spans="3:6" x14ac:dyDescent="0.25">
      <c r="C681" s="24"/>
      <c r="F681" s="25"/>
    </row>
    <row r="682" spans="3:6" x14ac:dyDescent="0.25">
      <c r="C682" s="24"/>
      <c r="F682" s="25"/>
    </row>
    <row r="683" spans="3:6" x14ac:dyDescent="0.25">
      <c r="C683" s="24"/>
      <c r="F683" s="25"/>
    </row>
    <row r="684" spans="3:6" x14ac:dyDescent="0.25">
      <c r="C684" s="24"/>
      <c r="F684" s="25"/>
    </row>
    <row r="685" spans="3:6" x14ac:dyDescent="0.25">
      <c r="C685" s="24"/>
      <c r="F685" s="25"/>
    </row>
    <row r="686" spans="3:6" x14ac:dyDescent="0.25">
      <c r="C686" s="24"/>
      <c r="F686" s="25"/>
    </row>
    <row r="687" spans="3:6" x14ac:dyDescent="0.25">
      <c r="C687" s="24"/>
      <c r="F687" s="25"/>
    </row>
    <row r="688" spans="3:6" x14ac:dyDescent="0.25">
      <c r="C688" s="24"/>
      <c r="F688" s="25"/>
    </row>
    <row r="689" spans="3:6" x14ac:dyDescent="0.25">
      <c r="C689" s="24"/>
      <c r="F689" s="25"/>
    </row>
    <row r="690" spans="3:6" x14ac:dyDescent="0.25">
      <c r="C690" s="24"/>
      <c r="F690" s="25"/>
    </row>
    <row r="691" spans="3:6" x14ac:dyDescent="0.25">
      <c r="C691" s="24"/>
      <c r="F691" s="25"/>
    </row>
    <row r="692" spans="3:6" x14ac:dyDescent="0.25">
      <c r="C692" s="24"/>
      <c r="F692" s="25"/>
    </row>
    <row r="693" spans="3:6" x14ac:dyDescent="0.25">
      <c r="C693" s="24"/>
      <c r="F693" s="25"/>
    </row>
    <row r="694" spans="3:6" x14ac:dyDescent="0.25">
      <c r="C694" s="24"/>
      <c r="F694" s="25"/>
    </row>
    <row r="695" spans="3:6" x14ac:dyDescent="0.25">
      <c r="C695" s="24"/>
      <c r="F695" s="25"/>
    </row>
    <row r="696" spans="3:6" x14ac:dyDescent="0.25">
      <c r="C696" s="24"/>
      <c r="F696" s="25"/>
    </row>
    <row r="697" spans="3:6" x14ac:dyDescent="0.25">
      <c r="C697" s="24"/>
      <c r="F697" s="25"/>
    </row>
    <row r="698" spans="3:6" x14ac:dyDescent="0.25">
      <c r="C698" s="24"/>
      <c r="F698" s="25"/>
    </row>
    <row r="699" spans="3:6" x14ac:dyDescent="0.25">
      <c r="C699" s="24"/>
      <c r="F699" s="25"/>
    </row>
    <row r="700" spans="3:6" x14ac:dyDescent="0.25">
      <c r="C700" s="24"/>
      <c r="F700" s="25"/>
    </row>
    <row r="701" spans="3:6" x14ac:dyDescent="0.25">
      <c r="C701" s="24"/>
      <c r="F701" s="25"/>
    </row>
    <row r="702" spans="3:6" x14ac:dyDescent="0.25">
      <c r="C702" s="24"/>
      <c r="F702" s="25"/>
    </row>
    <row r="703" spans="3:6" x14ac:dyDescent="0.25">
      <c r="C703" s="24"/>
      <c r="F703" s="25"/>
    </row>
    <row r="704" spans="3:6" x14ac:dyDescent="0.25">
      <c r="C704" s="24"/>
      <c r="F704" s="25"/>
    </row>
    <row r="705" spans="3:6" x14ac:dyDescent="0.25">
      <c r="C705" s="24"/>
      <c r="F705" s="25"/>
    </row>
    <row r="706" spans="3:6" x14ac:dyDescent="0.25">
      <c r="C706" s="24"/>
      <c r="F706" s="25"/>
    </row>
    <row r="707" spans="3:6" x14ac:dyDescent="0.25">
      <c r="C707" s="24"/>
      <c r="F707" s="25"/>
    </row>
    <row r="708" spans="3:6" x14ac:dyDescent="0.25">
      <c r="C708" s="24"/>
      <c r="F708" s="25"/>
    </row>
    <row r="709" spans="3:6" x14ac:dyDescent="0.25">
      <c r="C709" s="24"/>
      <c r="F709" s="25"/>
    </row>
    <row r="710" spans="3:6" x14ac:dyDescent="0.25">
      <c r="C710" s="24"/>
      <c r="F710" s="25"/>
    </row>
    <row r="711" spans="3:6" x14ac:dyDescent="0.25">
      <c r="C711" s="24"/>
      <c r="F711" s="25"/>
    </row>
    <row r="712" spans="3:6" x14ac:dyDescent="0.25">
      <c r="C712" s="24"/>
      <c r="F712" s="25"/>
    </row>
    <row r="713" spans="3:6" x14ac:dyDescent="0.25">
      <c r="C713" s="24"/>
      <c r="F713" s="25"/>
    </row>
    <row r="714" spans="3:6" x14ac:dyDescent="0.25">
      <c r="C714" s="24"/>
      <c r="F714" s="25"/>
    </row>
    <row r="715" spans="3:6" x14ac:dyDescent="0.25">
      <c r="C715" s="24"/>
      <c r="F715" s="25"/>
    </row>
    <row r="716" spans="3:6" x14ac:dyDescent="0.25">
      <c r="C716" s="24"/>
      <c r="F716" s="25"/>
    </row>
    <row r="717" spans="3:6" x14ac:dyDescent="0.25">
      <c r="C717" s="24"/>
      <c r="F717" s="25"/>
    </row>
    <row r="718" spans="3:6" x14ac:dyDescent="0.25">
      <c r="C718" s="24"/>
      <c r="F718" s="25"/>
    </row>
    <row r="719" spans="3:6" x14ac:dyDescent="0.25">
      <c r="C719" s="24"/>
      <c r="F719" s="25"/>
    </row>
    <row r="720" spans="3:6" x14ac:dyDescent="0.25">
      <c r="C720" s="24"/>
      <c r="F720" s="25"/>
    </row>
    <row r="721" spans="3:6" x14ac:dyDescent="0.25">
      <c r="C721" s="24"/>
      <c r="F721" s="25"/>
    </row>
    <row r="722" spans="3:6" x14ac:dyDescent="0.25">
      <c r="C722" s="24"/>
      <c r="F722" s="25"/>
    </row>
    <row r="723" spans="3:6" x14ac:dyDescent="0.25">
      <c r="C723" s="24"/>
      <c r="F723" s="25"/>
    </row>
    <row r="724" spans="3:6" x14ac:dyDescent="0.25">
      <c r="C724" s="24"/>
      <c r="F724" s="25"/>
    </row>
    <row r="725" spans="3:6" x14ac:dyDescent="0.25">
      <c r="C725" s="24"/>
      <c r="F725" s="25"/>
    </row>
    <row r="726" spans="3:6" x14ac:dyDescent="0.25">
      <c r="C726" s="24"/>
      <c r="F726" s="25"/>
    </row>
    <row r="727" spans="3:6" x14ac:dyDescent="0.25">
      <c r="C727" s="24"/>
      <c r="F727" s="25"/>
    </row>
    <row r="728" spans="3:6" x14ac:dyDescent="0.25">
      <c r="C728" s="24"/>
      <c r="F728" s="25"/>
    </row>
    <row r="729" spans="3:6" x14ac:dyDescent="0.25">
      <c r="C729" s="24"/>
      <c r="F729" s="25"/>
    </row>
    <row r="730" spans="3:6" x14ac:dyDescent="0.25">
      <c r="C730" s="24"/>
      <c r="F730" s="25"/>
    </row>
    <row r="731" spans="3:6" x14ac:dyDescent="0.25">
      <c r="C731" s="24"/>
      <c r="F731" s="25"/>
    </row>
    <row r="732" spans="3:6" x14ac:dyDescent="0.25">
      <c r="C732" s="24"/>
      <c r="F732" s="25"/>
    </row>
    <row r="733" spans="3:6" x14ac:dyDescent="0.25">
      <c r="C733" s="24"/>
      <c r="F733" s="25"/>
    </row>
    <row r="734" spans="3:6" x14ac:dyDescent="0.25">
      <c r="C734" s="24"/>
      <c r="F734" s="25"/>
    </row>
    <row r="735" spans="3:6" x14ac:dyDescent="0.25">
      <c r="C735" s="24"/>
      <c r="F735" s="25"/>
    </row>
    <row r="736" spans="3:6" x14ac:dyDescent="0.25">
      <c r="C736" s="24"/>
      <c r="F736" s="25"/>
    </row>
    <row r="737" spans="3:6" x14ac:dyDescent="0.25">
      <c r="C737" s="24"/>
      <c r="F737" s="25"/>
    </row>
    <row r="738" spans="3:6" x14ac:dyDescent="0.25">
      <c r="C738" s="24"/>
      <c r="F738" s="25"/>
    </row>
    <row r="739" spans="3:6" x14ac:dyDescent="0.25">
      <c r="C739" s="24"/>
      <c r="F739" s="25"/>
    </row>
    <row r="740" spans="3:6" x14ac:dyDescent="0.25">
      <c r="C740" s="24"/>
      <c r="F740" s="25"/>
    </row>
    <row r="741" spans="3:6" x14ac:dyDescent="0.25">
      <c r="C741" s="24"/>
      <c r="F741" s="25"/>
    </row>
    <row r="742" spans="3:6" x14ac:dyDescent="0.25">
      <c r="C742" s="24"/>
      <c r="F742" s="25"/>
    </row>
    <row r="743" spans="3:6" x14ac:dyDescent="0.25">
      <c r="C743" s="24"/>
      <c r="F743" s="25"/>
    </row>
    <row r="744" spans="3:6" x14ac:dyDescent="0.25">
      <c r="C744" s="24"/>
      <c r="F744" s="25"/>
    </row>
    <row r="745" spans="3:6" x14ac:dyDescent="0.25">
      <c r="C745" s="24"/>
      <c r="F745" s="25"/>
    </row>
    <row r="746" spans="3:6" x14ac:dyDescent="0.25">
      <c r="C746" s="24"/>
      <c r="F746" s="25"/>
    </row>
    <row r="747" spans="3:6" x14ac:dyDescent="0.25">
      <c r="C747" s="24"/>
      <c r="F747" s="25"/>
    </row>
    <row r="748" spans="3:6" x14ac:dyDescent="0.25">
      <c r="C748" s="24"/>
      <c r="F748" s="25"/>
    </row>
    <row r="749" spans="3:6" x14ac:dyDescent="0.25">
      <c r="C749" s="24"/>
      <c r="F749" s="25"/>
    </row>
    <row r="750" spans="3:6" x14ac:dyDescent="0.25">
      <c r="C750" s="24"/>
      <c r="F750" s="25"/>
    </row>
    <row r="751" spans="3:6" x14ac:dyDescent="0.25">
      <c r="C751" s="24"/>
      <c r="F751" s="25"/>
    </row>
    <row r="752" spans="3:6" x14ac:dyDescent="0.25">
      <c r="C752" s="24"/>
      <c r="F752" s="25"/>
    </row>
    <row r="753" spans="3:6" x14ac:dyDescent="0.25">
      <c r="C753" s="24"/>
      <c r="F753" s="25"/>
    </row>
    <row r="754" spans="3:6" x14ac:dyDescent="0.25">
      <c r="C754" s="24"/>
      <c r="F754" s="25"/>
    </row>
    <row r="755" spans="3:6" x14ac:dyDescent="0.25">
      <c r="C755" s="24"/>
      <c r="F755" s="25"/>
    </row>
    <row r="756" spans="3:6" x14ac:dyDescent="0.25">
      <c r="C756" s="24"/>
      <c r="F756" s="25"/>
    </row>
    <row r="757" spans="3:6" x14ac:dyDescent="0.25">
      <c r="C757" s="24"/>
      <c r="F757" s="25"/>
    </row>
    <row r="758" spans="3:6" x14ac:dyDescent="0.25">
      <c r="C758" s="24"/>
      <c r="F758" s="25"/>
    </row>
    <row r="759" spans="3:6" x14ac:dyDescent="0.25">
      <c r="C759" s="24"/>
      <c r="F759" s="25"/>
    </row>
    <row r="760" spans="3:6" x14ac:dyDescent="0.25">
      <c r="C760" s="24"/>
      <c r="F760" s="25"/>
    </row>
    <row r="761" spans="3:6" x14ac:dyDescent="0.25">
      <c r="C761" s="24"/>
      <c r="F761" s="25"/>
    </row>
    <row r="762" spans="3:6" x14ac:dyDescent="0.25">
      <c r="C762" s="24"/>
      <c r="F762" s="25"/>
    </row>
    <row r="763" spans="3:6" x14ac:dyDescent="0.25">
      <c r="C763" s="24"/>
      <c r="F763" s="25"/>
    </row>
    <row r="764" spans="3:6" x14ac:dyDescent="0.25">
      <c r="C764" s="24"/>
      <c r="F764" s="25"/>
    </row>
    <row r="765" spans="3:6" x14ac:dyDescent="0.25">
      <c r="C765" s="24"/>
      <c r="F765" s="25"/>
    </row>
    <row r="766" spans="3:6" x14ac:dyDescent="0.25">
      <c r="C766" s="24"/>
      <c r="F766" s="25"/>
    </row>
    <row r="767" spans="3:6" x14ac:dyDescent="0.25">
      <c r="C767" s="24"/>
      <c r="F767" s="25"/>
    </row>
    <row r="768" spans="3:6" x14ac:dyDescent="0.25">
      <c r="C768" s="24"/>
      <c r="F768" s="25"/>
    </row>
    <row r="769" spans="3:6" x14ac:dyDescent="0.25">
      <c r="C769" s="24"/>
      <c r="F769" s="25"/>
    </row>
    <row r="770" spans="3:6" x14ac:dyDescent="0.25">
      <c r="C770" s="24"/>
      <c r="F770" s="25"/>
    </row>
    <row r="771" spans="3:6" x14ac:dyDescent="0.25">
      <c r="C771" s="24"/>
      <c r="F771" s="25"/>
    </row>
    <row r="772" spans="3:6" x14ac:dyDescent="0.25">
      <c r="C772" s="24"/>
      <c r="F772" s="25"/>
    </row>
    <row r="773" spans="3:6" x14ac:dyDescent="0.25">
      <c r="C773" s="24"/>
      <c r="F773" s="25"/>
    </row>
    <row r="774" spans="3:6" x14ac:dyDescent="0.25">
      <c r="C774" s="24"/>
      <c r="F774" s="25"/>
    </row>
    <row r="775" spans="3:6" x14ac:dyDescent="0.25">
      <c r="C775" s="24"/>
      <c r="F775" s="25"/>
    </row>
    <row r="776" spans="3:6" x14ac:dyDescent="0.25">
      <c r="C776" s="24"/>
      <c r="F776" s="25"/>
    </row>
    <row r="777" spans="3:6" x14ac:dyDescent="0.25">
      <c r="C777" s="24"/>
      <c r="F777" s="25"/>
    </row>
    <row r="778" spans="3:6" x14ac:dyDescent="0.25">
      <c r="C778" s="24"/>
      <c r="F778" s="25"/>
    </row>
    <row r="779" spans="3:6" x14ac:dyDescent="0.25">
      <c r="C779" s="24"/>
      <c r="F779" s="25"/>
    </row>
    <row r="780" spans="3:6" x14ac:dyDescent="0.25">
      <c r="C780" s="24"/>
      <c r="F780" s="25"/>
    </row>
    <row r="781" spans="3:6" x14ac:dyDescent="0.25">
      <c r="C781" s="24"/>
      <c r="F781" s="25"/>
    </row>
    <row r="782" spans="3:6" x14ac:dyDescent="0.25">
      <c r="C782" s="24"/>
      <c r="F782" s="25"/>
    </row>
    <row r="783" spans="3:6" x14ac:dyDescent="0.25">
      <c r="C783" s="24"/>
      <c r="F783" s="25"/>
    </row>
    <row r="784" spans="3:6" x14ac:dyDescent="0.25">
      <c r="C784" s="24"/>
      <c r="F784" s="25"/>
    </row>
    <row r="785" spans="3:6" x14ac:dyDescent="0.25">
      <c r="C785" s="24"/>
      <c r="F785" s="25"/>
    </row>
    <row r="786" spans="3:6" x14ac:dyDescent="0.25">
      <c r="C786" s="24"/>
      <c r="F786" s="25"/>
    </row>
    <row r="787" spans="3:6" x14ac:dyDescent="0.25">
      <c r="C787" s="24"/>
      <c r="F787" s="25"/>
    </row>
    <row r="788" spans="3:6" x14ac:dyDescent="0.25">
      <c r="C788" s="24"/>
      <c r="F788" s="25"/>
    </row>
    <row r="789" spans="3:6" x14ac:dyDescent="0.25">
      <c r="C789" s="24"/>
      <c r="F789" s="25"/>
    </row>
    <row r="790" spans="3:6" x14ac:dyDescent="0.25">
      <c r="C790" s="24"/>
      <c r="F790" s="25"/>
    </row>
    <row r="791" spans="3:6" x14ac:dyDescent="0.25">
      <c r="C791" s="24"/>
      <c r="F791" s="25"/>
    </row>
    <row r="792" spans="3:6" x14ac:dyDescent="0.25">
      <c r="C792" s="24"/>
      <c r="F792" s="25"/>
    </row>
    <row r="793" spans="3:6" x14ac:dyDescent="0.25">
      <c r="C793" s="24"/>
      <c r="F793" s="25"/>
    </row>
    <row r="794" spans="3:6" x14ac:dyDescent="0.25">
      <c r="C794" s="24"/>
      <c r="F794" s="25"/>
    </row>
    <row r="795" spans="3:6" x14ac:dyDescent="0.25">
      <c r="C795" s="24"/>
      <c r="F795" s="25"/>
    </row>
    <row r="796" spans="3:6" x14ac:dyDescent="0.25">
      <c r="C796" s="24"/>
      <c r="F796" s="25"/>
    </row>
    <row r="797" spans="3:6" x14ac:dyDescent="0.25">
      <c r="C797" s="24"/>
      <c r="F797" s="25"/>
    </row>
    <row r="798" spans="3:6" x14ac:dyDescent="0.25">
      <c r="C798" s="24"/>
      <c r="F798" s="25"/>
    </row>
    <row r="799" spans="3:6" x14ac:dyDescent="0.25">
      <c r="C799" s="24"/>
      <c r="F799" s="25"/>
    </row>
    <row r="800" spans="3:6" x14ac:dyDescent="0.25">
      <c r="C800" s="24"/>
      <c r="F800" s="25"/>
    </row>
  </sheetData>
  <mergeCells count="7">
    <mergeCell ref="G2:J2"/>
    <mergeCell ref="K2:N2"/>
    <mergeCell ref="A110:N110"/>
    <mergeCell ref="A131:N131"/>
    <mergeCell ref="A1:N1"/>
    <mergeCell ref="A2:B2"/>
    <mergeCell ref="C2:F2"/>
  </mergeCells>
  <phoneticPr fontId="4" type="noConversion"/>
  <pageMargins left="0.7" right="0.7" top="0.75" bottom="0.75" header="0.3" footer="0.3"/>
  <pageSetup paperSize="9" scale="81" fitToHeight="0" orientation="portrait" cellComments="atEnd" r:id="rId1"/>
  <headerFooter>
    <oddHeader xml:space="preserve">&amp;LMA Tulle
DISP
</oddHeader>
    <oddFooter>&amp;RDécembre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CDPGF 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Corentin Bougaret</dc:creator>
  <cp:lastModifiedBy>Corentin Bougaret</cp:lastModifiedBy>
  <dcterms:created xsi:type="dcterms:W3CDTF">2024-12-19T09:50:39Z</dcterms:created>
  <dcterms:modified xsi:type="dcterms:W3CDTF">2025-03-18T18:17:58Z</dcterms:modified>
</cp:coreProperties>
</file>