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671" documentId="13_ncr:1_{355F2AAB-3C1D-468A-9E03-1BCC68FCFAFD}" xr6:coauthVersionLast="47" xr6:coauthVersionMax="47" xr10:uidLastSave="{C7AD2F11-7E54-4B7C-91D5-C64AC8540328}"/>
  <bookViews>
    <workbookView xWindow="40575" yWindow="0" windowWidth="23010" windowHeight="20985" xr2:uid="{7C108CC1-3AE9-41C9-8781-D375C6ECB6DD}"/>
  </bookViews>
  <sheets>
    <sheet name="PEINTURE" sheetId="1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1" i="17" l="1"/>
  <c r="G50" i="17"/>
  <c r="G49" i="17"/>
  <c r="G47" i="17"/>
  <c r="G45" i="17"/>
  <c r="G44" i="17"/>
  <c r="G39" i="17"/>
  <c r="G42" i="17"/>
  <c r="G41" i="17"/>
  <c r="G32" i="17"/>
  <c r="G31" i="17"/>
  <c r="G21" i="17"/>
  <c r="G20" i="17"/>
  <c r="G19" i="17"/>
  <c r="G53" i="17" s="1"/>
  <c r="G48" i="17"/>
  <c r="G46" i="17"/>
  <c r="G38" i="17"/>
  <c r="G36" i="17"/>
  <c r="G34" i="17"/>
  <c r="G29" i="17"/>
  <c r="G28" i="17"/>
  <c r="G27" i="17"/>
  <c r="G26" i="17"/>
  <c r="G25" i="17"/>
  <c r="G24" i="17"/>
  <c r="G23" i="17"/>
  <c r="G54" i="17" l="1"/>
  <c r="G55" i="17" s="1"/>
</calcChain>
</file>

<file path=xl/sharedStrings.xml><?xml version="1.0" encoding="utf-8"?>
<sst xmlns="http://schemas.openxmlformats.org/spreadsheetml/2006/main" count="99" uniqueCount="76">
  <si>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</si>
  <si>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</si>
  <si>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</si>
  <si>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</si>
  <si>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</si>
  <si>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</si>
  <si>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</si>
  <si>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</si>
  <si>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</si>
  <si>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</si>
  <si>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</si>
  <si>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</si>
  <si>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</si>
  <si>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</si>
  <si>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</si>
  <si>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</si>
  <si>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</si>
  <si>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</si>
  <si>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</si>
  <si>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</si>
  <si>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</si>
  <si>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</si>
  <si>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</si>
  <si>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</si>
  <si>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Salle de manipulation</t>
  </si>
  <si>
    <t>m²</t>
  </si>
  <si>
    <t>2.2.1</t>
  </si>
  <si>
    <t>2.2.2</t>
  </si>
  <si>
    <t>2.2.3</t>
  </si>
  <si>
    <t>2.2.4</t>
  </si>
  <si>
    <t>2.2.5</t>
  </si>
  <si>
    <t>2.2.6</t>
  </si>
  <si>
    <t>2.2.7</t>
  </si>
  <si>
    <t>2.2.8</t>
  </si>
  <si>
    <t>2.2.9</t>
  </si>
  <si>
    <t>2.2.10</t>
  </si>
  <si>
    <t>2.2.11</t>
  </si>
  <si>
    <t>F</t>
  </si>
  <si>
    <t>Hall de la salle de tir</t>
  </si>
  <si>
    <t>Bureau des moniteurs</t>
  </si>
  <si>
    <t>Peinture satinée sur supports plâtre verticaux</t>
  </si>
  <si>
    <t>Hall bâtiment neuf</t>
  </si>
  <si>
    <t>Peinture lessivable sur supports plâtre verticaux</t>
  </si>
  <si>
    <t>Circulation 1 moniteurs</t>
  </si>
  <si>
    <t>Circulation 2</t>
  </si>
  <si>
    <t>Sas sanitaires du hall</t>
  </si>
  <si>
    <t>Vestiaires hommes, zone sale</t>
  </si>
  <si>
    <t>Vestiaires hommes, zone propre</t>
  </si>
  <si>
    <t>Vestiaires femmes, zone sale</t>
  </si>
  <si>
    <t>Vestiaires femmes, zone propre</t>
  </si>
  <si>
    <t>Local rangement 1 (sur toile de verre existante)</t>
  </si>
  <si>
    <t>Local rangement 2 (sur toile de verre existante)</t>
  </si>
  <si>
    <t>Toile verre</t>
  </si>
  <si>
    <t>Sur support existant dans le hall de la salle de tir</t>
  </si>
  <si>
    <t>Peinture lessivable sur support toile de verre neuve</t>
  </si>
  <si>
    <t>Peinture lessivable sur supports toile de verre existante</t>
  </si>
  <si>
    <t>Peinture satinée sur huisseries des portes neuves</t>
  </si>
  <si>
    <t>Huisserie porte 1 battant</t>
  </si>
  <si>
    <t>Huisserie porte 2 battants - Portes tiercées</t>
  </si>
  <si>
    <t>Peinture satinée sur huisseries des portes existantes</t>
  </si>
  <si>
    <t>Huisserie porte tiercée du rangement 2</t>
  </si>
  <si>
    <t>Huisserie porte simple du rangement 3</t>
  </si>
  <si>
    <t>Peinture satinée sur battants des portes existantes</t>
  </si>
  <si>
    <t>Porte tiercée du rangement 2</t>
  </si>
  <si>
    <t>Porte simple du rangement 3</t>
  </si>
  <si>
    <t>Peinture sur canalisation PVC</t>
  </si>
  <si>
    <t>Peinture sur canalisation métallique</t>
  </si>
  <si>
    <t>Peinture extérieure sur le volume d'entrée de la salle de tir</t>
  </si>
  <si>
    <t>Nettoyage de fin de chantier</t>
  </si>
  <si>
    <t>TOTAL pour les travaux de PEINTURE</t>
  </si>
  <si>
    <r>
      <rPr>
        <sz val="12"/>
        <rFont val="Calibri"/>
        <family val="2"/>
        <scheme val="minor"/>
      </rPr>
      <t>Phase</t>
    </r>
    <r>
      <rPr>
        <b/>
        <sz val="12"/>
        <rFont val="Calibri"/>
        <family val="2"/>
        <scheme val="minor"/>
      </rPr>
      <t xml:space="preserve"> DCE</t>
    </r>
  </si>
  <si>
    <t>Juin 2024</t>
  </si>
  <si>
    <t>Lot 09 - Peinture Revêtements muraux</t>
  </si>
  <si>
    <t>2 - Description des travaux de PEINTURE</t>
  </si>
  <si>
    <t>2.2.12</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</si>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</sst>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0">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sz val="10"/>
      <name val="Geneva"/>
    </font>
  </fonts>
  <fills count="8">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
      <patternFill patternType="solid">
        <fgColor theme="0"/>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3" fillId="0" borderId="0" applyNumberFormat="0" applyFill="0" applyBorder="0" applyAlignment="0" applyProtection="0"/>
    <xf numFmtId="0" fontId="19" fillId="0" borderId="0"/>
  </cellStyleXfs>
  <cellXfs count="63">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0" fillId="0" borderId="0" xfId="0" applyFont="1" applyAlignment="1" applyProtection="1">
      <alignment horizontal="left" vertical="center" indent="1"/>
      <protection locked="0"/>
    </xf>
    <xf numFmtId="0" fontId="11" fillId="0" borderId="0" xfId="0" applyFont="1" applyAlignment="1">
      <alignment horizontal="left" vertical="center" indent="1"/>
    </xf>
    <xf numFmtId="0" fontId="11" fillId="0" borderId="0" xfId="0" applyFont="1" applyAlignment="1">
      <alignment vertical="center"/>
    </xf>
    <xf numFmtId="0" fontId="12" fillId="0" borderId="0" xfId="0" applyFont="1" applyAlignment="1" applyProtection="1">
      <alignment horizontal="left" vertical="center"/>
      <protection locked="0"/>
    </xf>
    <xf numFmtId="0" fontId="15" fillId="0" borderId="0" xfId="0" applyFont="1" applyAlignment="1">
      <alignment vertical="center"/>
    </xf>
    <xf numFmtId="0" fontId="15" fillId="0" borderId="0" xfId="0" applyFont="1" applyAlignment="1">
      <alignment horizontal="left" vertical="center" indent="1"/>
    </xf>
    <xf numFmtId="0" fontId="9" fillId="0" borderId="0" xfId="0" applyFont="1" applyAlignment="1">
      <alignment horizontal="left" vertical="center" indent="1"/>
    </xf>
    <xf numFmtId="0" fontId="16" fillId="0" borderId="0" xfId="0" applyFont="1" applyAlignment="1">
      <alignment vertical="center" wrapText="1"/>
    </xf>
    <xf numFmtId="0" fontId="9" fillId="0" borderId="0" xfId="0" applyFont="1" applyAlignment="1">
      <alignment vertical="center"/>
    </xf>
    <xf numFmtId="0" fontId="15" fillId="2" borderId="0" xfId="0" applyFont="1" applyFill="1" applyAlignment="1">
      <alignment horizontal="left" vertical="center" indent="1"/>
    </xf>
    <xf numFmtId="0" fontId="9" fillId="2" borderId="0" xfId="0" applyFont="1" applyFill="1" applyAlignment="1">
      <alignment horizontal="left" vertical="center" indent="1"/>
    </xf>
    <xf numFmtId="0" fontId="8"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17"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7"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2" fillId="0" borderId="0" xfId="0" applyFont="1" applyAlignment="1" applyProtection="1">
      <alignment horizontal="left" vertical="center" indent="1"/>
      <protection hidden="1"/>
    </xf>
    <xf numFmtId="0" fontId="14" fillId="0" borderId="0" xfId="1" applyFont="1" applyAlignment="1" applyProtection="1">
      <alignment horizontal="left" vertical="center" indent="1"/>
      <protection locked="0"/>
    </xf>
    <xf numFmtId="0" fontId="16" fillId="0" borderId="0" xfId="0" applyFont="1" applyAlignment="1">
      <alignment horizontal="left" vertical="center" wrapText="1" indent="1"/>
    </xf>
    <xf numFmtId="0" fontId="11"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5" fillId="3" borderId="0" xfId="0" applyFont="1" applyFill="1" applyAlignment="1">
      <alignment horizontal="left" vertical="top" indent="1"/>
    </xf>
    <xf numFmtId="164" fontId="2" fillId="4" borderId="2" xfId="0" applyNumberFormat="1" applyFont="1" applyFill="1" applyBorder="1" applyAlignment="1">
      <alignment horizontal="center" vertical="center"/>
    </xf>
    <xf numFmtId="0" fontId="18" fillId="0" borderId="3" xfId="0" applyFont="1" applyBorder="1" applyAlignment="1">
      <alignment horizontal="left" indent="1"/>
    </xf>
    <xf numFmtId="0" fontId="1" fillId="5" borderId="2" xfId="0" applyFont="1" applyFill="1" applyBorder="1" applyAlignment="1">
      <alignment horizontal="center" vertical="center"/>
    </xf>
    <xf numFmtId="0" fontId="11" fillId="2" borderId="0" xfId="0" applyFont="1" applyFill="1" applyAlignment="1">
      <alignment horizontal="right" vertical="center" indent="1"/>
    </xf>
    <xf numFmtId="0" fontId="1" fillId="4" borderId="2" xfId="0" applyFont="1" applyFill="1" applyBorder="1" applyAlignment="1">
      <alignment horizontal="center" vertical="center" wrapText="1"/>
    </xf>
    <xf numFmtId="0" fontId="1" fillId="4" borderId="2" xfId="0" applyFont="1" applyFill="1" applyBorder="1" applyAlignment="1">
      <alignment horizontal="left" vertical="center"/>
    </xf>
    <xf numFmtId="164" fontId="0" fillId="5" borderId="2" xfId="0" applyNumberFormat="1" applyFill="1" applyBorder="1" applyAlignment="1">
      <alignment horizontal="center" vertical="center"/>
    </xf>
    <xf numFmtId="164" fontId="3" fillId="5" borderId="2" xfId="0" applyNumberFormat="1" applyFont="1" applyFill="1" applyBorder="1" applyAlignment="1">
      <alignment horizontal="center" vertical="center"/>
    </xf>
    <xf numFmtId="0" fontId="3" fillId="0" borderId="2" xfId="0" applyFont="1" applyBorder="1" applyAlignment="1">
      <alignment horizontal="left" vertical="center" wrapText="1"/>
    </xf>
    <xf numFmtId="0" fontId="3" fillId="0" borderId="0" xfId="0" applyFont="1"/>
    <xf numFmtId="0" fontId="3" fillId="0" borderId="2" xfId="0" applyFont="1" applyBorder="1" applyAlignment="1">
      <alignment wrapText="1"/>
    </xf>
    <xf numFmtId="0" fontId="3" fillId="7"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17" fillId="4" borderId="2" xfId="0" applyFont="1" applyFill="1" applyBorder="1" applyAlignment="1">
      <alignment horizontal="center" vertical="center"/>
    </xf>
    <xf numFmtId="49" fontId="11" fillId="2" borderId="0" xfId="0" applyNumberFormat="1" applyFont="1" applyFill="1" applyAlignment="1">
      <alignment horizontal="left" vertical="center" indent="1"/>
    </xf>
    <xf numFmtId="0" fontId="6" fillId="3" borderId="0" xfId="0" applyFont="1" applyFill="1" applyAlignment="1">
      <alignment horizontal="left" vertical="center" indent="1"/>
    </xf>
    <xf numFmtId="0" fontId="6" fillId="3" borderId="0" xfId="0" applyFont="1" applyFill="1" applyAlignment="1">
      <alignment horizontal="left" vertical="center" wrapText="1" indent="1"/>
    </xf>
    <xf numFmtId="0" fontId="6" fillId="3" borderId="0" xfId="0" applyFont="1" applyFill="1" applyAlignment="1">
      <alignment horizontal="left" wrapText="1" indent="1"/>
    </xf>
    <xf numFmtId="0" fontId="1" fillId="6" borderId="2" xfId="0" applyFont="1" applyFill="1" applyBorder="1" applyAlignment="1">
      <alignment horizontal="left" vertical="center" indent="1"/>
    </xf>
    <xf numFmtId="0" fontId="4" fillId="4" borderId="2" xfId="0" applyFont="1" applyFill="1" applyBorder="1" applyAlignment="1">
      <alignment horizontal="center" vertical="center"/>
    </xf>
  </cellXfs>
  <cellStyles count="3">
    <cellStyle name="Lien hypertexte" xfId="1" builtinId="8"/>
    <cellStyle name="Normal" xfId="0" builtinId="0"/>
    <cellStyle name="Normal 2" xfId="2" xr:uid="{E039F327-3A1A-4419-991D-F46EAD03C49F}"/>
  </cellStyles>
  <dxfs count="0"/>
  <tableStyles count="0" defaultTableStyle="TableStyleMedium2" defaultPivotStyle="PivotStyleLight16"/>
  <colors>
    <mruColors>
      <color rgb="FF9BAF9D"/>
      <color rgb="FFD5DDD6"/>
      <color rgb="FFEBEFEB"/>
      <color rgb="FFB7C5B8"/>
      <color rgb="FF528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E56F9-CACE-448D-A02C-74DC9A0202AF}">
  <sheetPr>
    <pageSetUpPr fitToPage="1"/>
  </sheetPr>
  <dimension ref="A1:K69"/>
  <sheetViews>
    <sheetView tabSelected="1" zoomScaleNormal="100" zoomScaleSheetLayoutView="160" workbookViewId="0">
      <pane xSplit="4" ySplit="17" topLeftCell="E36" activePane="bottomRight" state="frozen"/>
      <selection pane="topRight" activeCell="E1" sqref="E1"/>
      <selection pane="bottomLeft" activeCell="A18" sqref="A18"/>
      <selection pane="bottomRight" activeCell="I13" sqref="I13"/>
    </sheetView>
  </sheetViews>
  <sheetFormatPr baseColWidth="10" defaultRowHeight="14.4"/>
  <cols>
    <col min="1" max="1" width="10.6640625" customWidth="1"/>
    <col min="2" max="2" width="67.6640625" customWidth="1"/>
    <col min="3" max="3" width="5.6640625" customWidth="1"/>
    <col min="4" max="4" width="11.44140625" customWidth="1"/>
    <col min="5" max="5" width="10.33203125" customWidth="1"/>
    <col min="6" max="6" width="12.33203125" customWidth="1"/>
    <col min="7" max="7" width="13" customWidth="1"/>
    <col min="8" max="8" width="10.6640625" customWidth="1"/>
  </cols>
  <sheetData>
    <row r="1" spans="1:11" s="8" customFormat="1" ht="28.5" customHeight="1">
      <c r="A1" s="6" t="s">
        <v>20</v>
      </c>
      <c r="B1" s="7"/>
      <c r="C1" s="7"/>
      <c r="D1" s="36"/>
      <c r="E1" s="37"/>
      <c r="F1" s="7"/>
      <c r="G1" s="7"/>
      <c r="H1" s="9"/>
      <c r="K1" s="10"/>
    </row>
    <row r="2" spans="1:11" s="14" customFormat="1" ht="28.5" customHeight="1">
      <c r="A2" s="11" t="s">
        <v>21</v>
      </c>
      <c r="B2" s="12"/>
      <c r="C2" s="38"/>
      <c r="D2" s="38"/>
      <c r="E2" s="38"/>
      <c r="F2" s="38"/>
      <c r="G2" s="38"/>
      <c r="H2" s="13"/>
      <c r="I2" s="13"/>
      <c r="J2" s="13"/>
    </row>
    <row r="3" spans="1:11" s="14" customFormat="1" ht="15" customHeight="1">
      <c r="A3" s="15" t="s">
        <v>72</v>
      </c>
      <c r="B3" s="16"/>
      <c r="C3" s="15" t="s">
        <v>70</v>
      </c>
      <c r="D3" s="15"/>
      <c r="E3" s="46" t="s">
        <v>22</v>
      </c>
      <c r="F3" s="15">
        <v>0</v>
      </c>
      <c r="G3" s="15"/>
      <c r="H3" s="13"/>
      <c r="I3" s="13"/>
      <c r="J3" s="13"/>
    </row>
    <row r="4" spans="1:11" s="14" customFormat="1" ht="15" customHeight="1">
      <c r="A4" s="57" t="s">
        <v>71</v>
      </c>
      <c r="B4" s="57"/>
      <c r="C4" s="15"/>
      <c r="D4" s="15"/>
      <c r="E4" s="39"/>
      <c r="F4" s="15"/>
      <c r="G4" s="15"/>
      <c r="H4" s="13"/>
      <c r="I4" s="13"/>
      <c r="J4" s="13"/>
    </row>
    <row r="5" spans="1:11">
      <c r="A5" s="40"/>
      <c r="B5" s="40"/>
      <c r="C5" s="40"/>
      <c r="D5" s="40"/>
      <c r="E5" s="40"/>
      <c r="F5" s="41"/>
      <c r="G5" s="40"/>
    </row>
    <row r="6" spans="1:11">
      <c r="A6" s="42" t="s">
        <v>5</v>
      </c>
      <c r="B6" s="35"/>
      <c r="C6" s="35"/>
      <c r="D6" s="35"/>
      <c r="E6" s="35"/>
      <c r="F6" s="35"/>
      <c r="G6" s="35"/>
    </row>
    <row r="7" spans="1:11" ht="17.100000000000001" customHeight="1">
      <c r="A7" s="58" t="s">
        <v>6</v>
      </c>
      <c r="B7" s="58"/>
      <c r="C7" s="58"/>
      <c r="D7" s="58"/>
      <c r="E7" s="58"/>
      <c r="F7" s="58"/>
      <c r="G7" s="58"/>
    </row>
    <row r="8" spans="1:11" ht="17.100000000000001" customHeight="1">
      <c r="A8" s="59" t="s">
        <v>7</v>
      </c>
      <c r="B8" s="59"/>
      <c r="C8" s="59"/>
      <c r="D8" s="59"/>
      <c r="E8" s="59"/>
      <c r="F8" s="59"/>
      <c r="G8" s="59"/>
    </row>
    <row r="9" spans="1:11" ht="17.100000000000001" customHeight="1">
      <c r="A9" s="60" t="s">
        <v>8</v>
      </c>
      <c r="B9" s="60"/>
      <c r="C9" s="60"/>
      <c r="D9" s="60"/>
      <c r="E9" s="60"/>
      <c r="F9" s="60"/>
      <c r="G9" s="60"/>
    </row>
    <row r="10" spans="1:11" ht="34.5" customHeight="1">
      <c r="A10" s="59" t="s">
        <v>9</v>
      </c>
      <c r="B10" s="59"/>
      <c r="C10" s="59"/>
      <c r="D10" s="59"/>
      <c r="E10" s="59"/>
      <c r="F10" s="59"/>
      <c r="G10" s="59"/>
    </row>
    <row r="11" spans="1:11" ht="30.75" customHeight="1">
      <c r="A11" s="59" t="s">
        <v>10</v>
      </c>
      <c r="B11" s="59"/>
      <c r="C11" s="59"/>
      <c r="D11" s="59"/>
      <c r="E11" s="59"/>
      <c r="F11" s="59"/>
      <c r="G11" s="59"/>
    </row>
    <row r="12" spans="1:11" ht="21" customHeight="1">
      <c r="A12" s="59" t="s">
        <v>11</v>
      </c>
      <c r="B12" s="59"/>
      <c r="C12" s="59"/>
      <c r="D12" s="59"/>
      <c r="E12" s="59"/>
      <c r="F12" s="59"/>
      <c r="G12" s="59"/>
    </row>
    <row r="13" spans="1:11">
      <c r="A13" s="58" t="s">
        <v>12</v>
      </c>
      <c r="B13" s="58"/>
      <c r="C13" s="58"/>
      <c r="D13" s="58"/>
      <c r="E13" s="58"/>
      <c r="F13" s="58"/>
      <c r="G13" s="58"/>
    </row>
    <row r="14" spans="1:11">
      <c r="A14" s="1"/>
      <c r="B14" s="1"/>
      <c r="C14" s="2"/>
      <c r="D14" s="2"/>
      <c r="E14" s="2"/>
      <c r="F14" s="2"/>
      <c r="G14" s="2"/>
    </row>
    <row r="15" spans="1:11">
      <c r="A15" s="61" t="s">
        <v>73</v>
      </c>
      <c r="B15" s="61"/>
      <c r="C15" s="61"/>
      <c r="D15" s="61"/>
      <c r="E15" s="61"/>
      <c r="F15" s="61"/>
      <c r="G15" s="61"/>
    </row>
    <row r="16" spans="1:11">
      <c r="A16" s="61"/>
      <c r="B16" s="61"/>
      <c r="C16" s="61"/>
      <c r="D16" s="61"/>
      <c r="E16" s="61"/>
      <c r="F16" s="61"/>
      <c r="G16" s="61"/>
    </row>
    <row r="17" spans="1:7" ht="28.05" customHeight="1">
      <c r="A17" s="18" t="s">
        <v>1</v>
      </c>
      <c r="B17" s="18" t="s">
        <v>2</v>
      </c>
      <c r="C17" s="18" t="s">
        <v>0</v>
      </c>
      <c r="D17" s="18" t="s">
        <v>19</v>
      </c>
      <c r="E17" s="47" t="s">
        <v>23</v>
      </c>
      <c r="F17" s="18" t="s">
        <v>3</v>
      </c>
      <c r="G17" s="18" t="s">
        <v>4</v>
      </c>
    </row>
    <row r="18" spans="1:7" s="52" customFormat="1">
      <c r="A18" s="45" t="s">
        <v>26</v>
      </c>
      <c r="B18" s="19" t="s">
        <v>40</v>
      </c>
      <c r="C18" s="20"/>
      <c r="D18" s="20"/>
      <c r="E18" s="20"/>
      <c r="F18" s="49"/>
      <c r="G18" s="20"/>
    </row>
    <row r="19" spans="1:7">
      <c r="A19" s="31"/>
      <c r="B19" s="53" t="s">
        <v>24</v>
      </c>
      <c r="C19" s="31" t="s">
        <v>25</v>
      </c>
      <c r="D19" s="31">
        <v>93</v>
      </c>
      <c r="E19" s="31"/>
      <c r="F19" s="32"/>
      <c r="G19" s="32">
        <f t="shared" ref="G19:G21" si="0">E19*F19</f>
        <v>0</v>
      </c>
    </row>
    <row r="20" spans="1:7">
      <c r="A20" s="31"/>
      <c r="B20" s="53" t="s">
        <v>39</v>
      </c>
      <c r="C20" s="31" t="s">
        <v>25</v>
      </c>
      <c r="D20" s="31">
        <v>33</v>
      </c>
      <c r="E20" s="31"/>
      <c r="F20" s="32"/>
      <c r="G20" s="32">
        <f t="shared" si="0"/>
        <v>0</v>
      </c>
    </row>
    <row r="21" spans="1:7">
      <c r="A21" s="31"/>
      <c r="B21" s="53" t="s">
        <v>41</v>
      </c>
      <c r="C21" s="31" t="s">
        <v>25</v>
      </c>
      <c r="D21" s="31">
        <v>25</v>
      </c>
      <c r="E21" s="31"/>
      <c r="F21" s="32"/>
      <c r="G21" s="32">
        <f t="shared" si="0"/>
        <v>0</v>
      </c>
    </row>
    <row r="22" spans="1:7" s="52" customFormat="1">
      <c r="A22" s="45" t="s">
        <v>27</v>
      </c>
      <c r="B22" s="19" t="s">
        <v>42</v>
      </c>
      <c r="C22" s="20"/>
      <c r="D22" s="20"/>
      <c r="E22" s="20"/>
      <c r="F22" s="49"/>
      <c r="G22" s="20"/>
    </row>
    <row r="23" spans="1:7">
      <c r="A23" s="31"/>
      <c r="B23" s="53" t="s">
        <v>43</v>
      </c>
      <c r="C23" s="31" t="s">
        <v>25</v>
      </c>
      <c r="D23" s="31">
        <v>39</v>
      </c>
      <c r="E23" s="31"/>
      <c r="F23" s="32"/>
      <c r="G23" s="32">
        <f t="shared" ref="G23:G29" si="1">E23*F23</f>
        <v>0</v>
      </c>
    </row>
    <row r="24" spans="1:7">
      <c r="A24" s="31"/>
      <c r="B24" s="53" t="s">
        <v>44</v>
      </c>
      <c r="C24" s="31" t="s">
        <v>25</v>
      </c>
      <c r="D24" s="31">
        <v>36</v>
      </c>
      <c r="E24" s="31"/>
      <c r="F24" s="32"/>
      <c r="G24" s="32">
        <f t="shared" si="1"/>
        <v>0</v>
      </c>
    </row>
    <row r="25" spans="1:7">
      <c r="A25" s="31"/>
      <c r="B25" s="53" t="s">
        <v>45</v>
      </c>
      <c r="C25" s="31" t="s">
        <v>25</v>
      </c>
      <c r="D25" s="31">
        <v>22</v>
      </c>
      <c r="E25" s="31"/>
      <c r="F25" s="32"/>
      <c r="G25" s="32">
        <f t="shared" si="1"/>
        <v>0</v>
      </c>
    </row>
    <row r="26" spans="1:7">
      <c r="A26" s="31"/>
      <c r="B26" s="53" t="s">
        <v>46</v>
      </c>
      <c r="C26" s="31" t="s">
        <v>25</v>
      </c>
      <c r="D26" s="31">
        <v>45</v>
      </c>
      <c r="E26" s="31"/>
      <c r="F26" s="32"/>
      <c r="G26" s="32">
        <f t="shared" si="1"/>
        <v>0</v>
      </c>
    </row>
    <row r="27" spans="1:7">
      <c r="A27" s="31"/>
      <c r="B27" s="53" t="s">
        <v>47</v>
      </c>
      <c r="C27" s="31" t="s">
        <v>25</v>
      </c>
      <c r="D27" s="31">
        <v>54</v>
      </c>
      <c r="E27" s="31"/>
      <c r="F27" s="32"/>
      <c r="G27" s="32">
        <f t="shared" si="1"/>
        <v>0</v>
      </c>
    </row>
    <row r="28" spans="1:7">
      <c r="A28" s="31"/>
      <c r="B28" s="53" t="s">
        <v>48</v>
      </c>
      <c r="C28" s="31" t="s">
        <v>25</v>
      </c>
      <c r="D28" s="31">
        <v>38</v>
      </c>
      <c r="E28" s="31"/>
      <c r="F28" s="32"/>
      <c r="G28" s="32">
        <f t="shared" si="1"/>
        <v>0</v>
      </c>
    </row>
    <row r="29" spans="1:7">
      <c r="A29" s="31"/>
      <c r="B29" s="53" t="s">
        <v>49</v>
      </c>
      <c r="C29" s="31" t="s">
        <v>25</v>
      </c>
      <c r="D29" s="31">
        <v>20</v>
      </c>
      <c r="E29" s="31"/>
      <c r="F29" s="32"/>
      <c r="G29" s="32">
        <f t="shared" si="1"/>
        <v>0</v>
      </c>
    </row>
    <row r="30" spans="1:7" s="52" customFormat="1">
      <c r="A30" s="45" t="s">
        <v>28</v>
      </c>
      <c r="B30" s="19" t="s">
        <v>55</v>
      </c>
      <c r="C30" s="20"/>
      <c r="D30" s="20"/>
      <c r="E30" s="20"/>
      <c r="F30" s="49"/>
      <c r="G30" s="20"/>
    </row>
    <row r="31" spans="1:7">
      <c r="A31" s="31"/>
      <c r="B31" s="53" t="s">
        <v>50</v>
      </c>
      <c r="C31" s="31" t="s">
        <v>25</v>
      </c>
      <c r="D31" s="31">
        <v>36</v>
      </c>
      <c r="E31" s="31"/>
      <c r="F31" s="32"/>
      <c r="G31" s="32">
        <f t="shared" ref="G31:G32" si="2">E31*F31</f>
        <v>0</v>
      </c>
    </row>
    <row r="32" spans="1:7">
      <c r="A32" s="31"/>
      <c r="B32" s="53" t="s">
        <v>51</v>
      </c>
      <c r="C32" s="31" t="s">
        <v>25</v>
      </c>
      <c r="D32" s="31">
        <v>25</v>
      </c>
      <c r="E32" s="31"/>
      <c r="F32" s="32"/>
      <c r="G32" s="32">
        <f t="shared" si="2"/>
        <v>0</v>
      </c>
    </row>
    <row r="33" spans="1:7" s="52" customFormat="1">
      <c r="A33" s="45" t="s">
        <v>29</v>
      </c>
      <c r="B33" s="19" t="s">
        <v>52</v>
      </c>
      <c r="C33" s="20"/>
      <c r="D33" s="20"/>
      <c r="E33" s="20"/>
      <c r="F33" s="49"/>
      <c r="G33" s="20"/>
    </row>
    <row r="34" spans="1:7">
      <c r="A34" s="31"/>
      <c r="B34" s="53" t="s">
        <v>53</v>
      </c>
      <c r="C34" s="31" t="s">
        <v>25</v>
      </c>
      <c r="D34" s="31">
        <v>40</v>
      </c>
      <c r="E34" s="31"/>
      <c r="F34" s="32"/>
      <c r="G34" s="32">
        <f t="shared" ref="G34" si="3">E34*F34</f>
        <v>0</v>
      </c>
    </row>
    <row r="35" spans="1:7" s="52" customFormat="1">
      <c r="A35" s="45" t="s">
        <v>30</v>
      </c>
      <c r="B35" s="19" t="s">
        <v>54</v>
      </c>
      <c r="C35" s="20"/>
      <c r="D35" s="20"/>
      <c r="E35" s="20"/>
      <c r="F35" s="49"/>
      <c r="G35" s="20"/>
    </row>
    <row r="36" spans="1:7">
      <c r="A36" s="31"/>
      <c r="B36" s="30" t="s">
        <v>38</v>
      </c>
      <c r="C36" s="55" t="s">
        <v>25</v>
      </c>
      <c r="D36" s="31">
        <v>40</v>
      </c>
      <c r="E36" s="31"/>
      <c r="F36" s="32"/>
      <c r="G36" s="32">
        <f t="shared" ref="G36" si="4">E36*F36</f>
        <v>0</v>
      </c>
    </row>
    <row r="37" spans="1:7" s="52" customFormat="1">
      <c r="A37" s="45" t="s">
        <v>31</v>
      </c>
      <c r="B37" s="19" t="s">
        <v>56</v>
      </c>
      <c r="C37" s="20"/>
      <c r="D37" s="20"/>
      <c r="E37" s="20"/>
      <c r="F37" s="49"/>
      <c r="G37" s="20"/>
    </row>
    <row r="38" spans="1:7">
      <c r="A38" s="31"/>
      <c r="B38" s="51" t="s">
        <v>57</v>
      </c>
      <c r="C38" s="31" t="s">
        <v>0</v>
      </c>
      <c r="D38" s="31">
        <v>17</v>
      </c>
      <c r="E38" s="31"/>
      <c r="F38" s="32"/>
      <c r="G38" s="32">
        <f t="shared" ref="G38:G48" si="5">E38*F38</f>
        <v>0</v>
      </c>
    </row>
    <row r="39" spans="1:7">
      <c r="A39" s="31"/>
      <c r="B39" s="54" t="s">
        <v>58</v>
      </c>
      <c r="C39" s="31" t="s">
        <v>0</v>
      </c>
      <c r="D39" s="55">
        <v>4</v>
      </c>
      <c r="E39" s="31"/>
      <c r="F39" s="32"/>
      <c r="G39" s="32">
        <f t="shared" si="5"/>
        <v>0</v>
      </c>
    </row>
    <row r="40" spans="1:7" s="52" customFormat="1">
      <c r="A40" s="45" t="s">
        <v>32</v>
      </c>
      <c r="B40" s="19" t="s">
        <v>59</v>
      </c>
      <c r="C40" s="20"/>
      <c r="D40" s="20"/>
      <c r="E40" s="20"/>
      <c r="F40" s="49"/>
      <c r="G40" s="20"/>
    </row>
    <row r="41" spans="1:7">
      <c r="A41" s="31"/>
      <c r="B41" s="51" t="s">
        <v>60</v>
      </c>
      <c r="C41" s="31" t="s">
        <v>0</v>
      </c>
      <c r="D41" s="31">
        <v>1</v>
      </c>
      <c r="E41" s="31"/>
      <c r="F41" s="32"/>
      <c r="G41" s="32">
        <f t="shared" ref="G41:G42" si="6">E41*F41</f>
        <v>0</v>
      </c>
    </row>
    <row r="42" spans="1:7">
      <c r="A42" s="31"/>
      <c r="B42" s="51" t="s">
        <v>61</v>
      </c>
      <c r="C42" s="31" t="s">
        <v>0</v>
      </c>
      <c r="D42" s="31">
        <v>1</v>
      </c>
      <c r="E42" s="31"/>
      <c r="F42" s="32"/>
      <c r="G42" s="32">
        <f t="shared" si="6"/>
        <v>0</v>
      </c>
    </row>
    <row r="43" spans="1:7" s="52" customFormat="1">
      <c r="A43" s="45" t="s">
        <v>33</v>
      </c>
      <c r="B43" s="19" t="s">
        <v>62</v>
      </c>
      <c r="C43" s="20"/>
      <c r="D43" s="20"/>
      <c r="E43" s="20"/>
      <c r="F43" s="49"/>
      <c r="G43" s="20"/>
    </row>
    <row r="44" spans="1:7">
      <c r="A44" s="31"/>
      <c r="B44" s="51" t="s">
        <v>63</v>
      </c>
      <c r="C44" s="31" t="s">
        <v>0</v>
      </c>
      <c r="D44" s="31">
        <v>1</v>
      </c>
      <c r="E44" s="31"/>
      <c r="F44" s="32"/>
      <c r="G44" s="32">
        <f t="shared" ref="G44:G45" si="7">E44*F44</f>
        <v>0</v>
      </c>
    </row>
    <row r="45" spans="1:7">
      <c r="A45" s="31"/>
      <c r="B45" s="51" t="s">
        <v>64</v>
      </c>
      <c r="C45" s="31" t="s">
        <v>0</v>
      </c>
      <c r="D45" s="31">
        <v>1</v>
      </c>
      <c r="E45" s="31"/>
      <c r="F45" s="32"/>
      <c r="G45" s="32">
        <f t="shared" si="7"/>
        <v>0</v>
      </c>
    </row>
    <row r="46" spans="1:7" s="52" customFormat="1">
      <c r="A46" s="45" t="s">
        <v>34</v>
      </c>
      <c r="B46" s="19" t="s">
        <v>65</v>
      </c>
      <c r="C46" s="29" t="s">
        <v>37</v>
      </c>
      <c r="D46" s="29">
        <v>1</v>
      </c>
      <c r="E46" s="29"/>
      <c r="F46" s="50"/>
      <c r="G46" s="50">
        <f>E46*F46</f>
        <v>0</v>
      </c>
    </row>
    <row r="47" spans="1:7" s="52" customFormat="1">
      <c r="A47" s="45" t="s">
        <v>35</v>
      </c>
      <c r="B47" s="19" t="s">
        <v>66</v>
      </c>
      <c r="C47" s="29" t="s">
        <v>37</v>
      </c>
      <c r="D47" s="29">
        <v>1</v>
      </c>
      <c r="E47" s="29"/>
      <c r="F47" s="50"/>
      <c r="G47" s="50">
        <f>E47*F47</f>
        <v>0</v>
      </c>
    </row>
    <row r="48" spans="1:7">
      <c r="A48" s="45" t="s">
        <v>36</v>
      </c>
      <c r="B48" s="19" t="s">
        <v>67</v>
      </c>
      <c r="C48" s="29" t="s">
        <v>25</v>
      </c>
      <c r="D48" s="29">
        <v>52</v>
      </c>
      <c r="E48" s="29"/>
      <c r="F48" s="50"/>
      <c r="G48" s="50">
        <f t="shared" si="5"/>
        <v>0</v>
      </c>
    </row>
    <row r="49" spans="1:7">
      <c r="A49" s="45" t="s">
        <v>74</v>
      </c>
      <c r="B49" s="19" t="s">
        <v>68</v>
      </c>
      <c r="C49" s="29" t="s">
        <v>37</v>
      </c>
      <c r="D49" s="29">
        <v>1</v>
      </c>
      <c r="E49" s="29"/>
      <c r="F49" s="50"/>
      <c r="G49" s="50">
        <f t="shared" ref="G49:G50" si="8">E49*F49</f>
        <v>0</v>
      </c>
    </row>
    <row r="50" spans="1:7">
      <c r="A50" s="45"/>
      <c r="B50" s="19" t="s">
        <v>75</v>
      </c>
      <c r="C50" s="29" t="s">
        <v>37</v>
      </c>
      <c r="D50" s="29">
        <v>1</v>
      </c>
      <c r="E50" s="29"/>
      <c r="F50" s="50"/>
      <c r="G50" s="50">
        <f t="shared" si="8"/>
        <v>0</v>
      </c>
    </row>
    <row r="51" spans="1:7" s="33" customFormat="1" ht="28.05" customHeight="1">
      <c r="A51" s="34"/>
      <c r="B51" s="48" t="s">
        <v>69</v>
      </c>
      <c r="C51" s="34"/>
      <c r="D51" s="34"/>
      <c r="E51" s="34"/>
      <c r="F51" s="34"/>
      <c r="G51" s="43">
        <f>SUM(G19:G50)</f>
        <v>0</v>
      </c>
    </row>
    <row r="53" spans="1:7">
      <c r="C53" s="56" t="s">
        <v>13</v>
      </c>
      <c r="D53" s="56"/>
      <c r="E53" s="56"/>
      <c r="F53" s="56"/>
      <c r="G53" s="21">
        <f>G51</f>
        <v>0</v>
      </c>
    </row>
    <row r="54" spans="1:7">
      <c r="C54" s="62" t="s">
        <v>14</v>
      </c>
      <c r="D54" s="62"/>
      <c r="E54" s="62"/>
      <c r="F54" s="62"/>
      <c r="G54" s="22">
        <f>G53*20%</f>
        <v>0</v>
      </c>
    </row>
    <row r="55" spans="1:7">
      <c r="C55" s="56" t="s">
        <v>15</v>
      </c>
      <c r="D55" s="56"/>
      <c r="E55" s="56"/>
      <c r="F55" s="56"/>
      <c r="G55" s="21">
        <f>SUM(G53:G54)</f>
        <v>0</v>
      </c>
    </row>
    <row r="56" spans="1:7">
      <c r="B56" s="3" t="s">
        <v>17</v>
      </c>
      <c r="C56" s="5"/>
      <c r="D56" s="5"/>
    </row>
    <row r="57" spans="1:7">
      <c r="B57" s="4" t="s">
        <v>18</v>
      </c>
      <c r="C57" s="5"/>
      <c r="D57" s="5"/>
    </row>
    <row r="58" spans="1:7">
      <c r="B58" s="3"/>
    </row>
    <row r="59" spans="1:7">
      <c r="B59" s="44" t="s">
        <v>16</v>
      </c>
      <c r="C59" s="23"/>
      <c r="D59" s="5"/>
    </row>
    <row r="60" spans="1:7">
      <c r="B60" s="24"/>
      <c r="C60" s="25"/>
      <c r="D60" s="5"/>
    </row>
    <row r="61" spans="1:7">
      <c r="B61" s="26"/>
      <c r="C61" s="25"/>
      <c r="D61" s="5"/>
    </row>
    <row r="62" spans="1:7">
      <c r="B62" s="26"/>
      <c r="C62" s="25"/>
      <c r="D62" s="5"/>
    </row>
    <row r="63" spans="1:7">
      <c r="B63" s="26"/>
      <c r="C63" s="25"/>
      <c r="D63" s="5"/>
    </row>
    <row r="64" spans="1:7">
      <c r="B64" s="26"/>
      <c r="C64" s="25"/>
      <c r="D64" s="5"/>
    </row>
    <row r="65" spans="2:6">
      <c r="B65" s="26"/>
      <c r="C65" s="25"/>
      <c r="D65" s="5"/>
    </row>
    <row r="66" spans="2:6">
      <c r="B66" s="26"/>
      <c r="C66" s="25"/>
      <c r="D66" s="5"/>
    </row>
    <row r="67" spans="2:6">
      <c r="B67" s="27"/>
      <c r="C67" s="28"/>
      <c r="D67" s="5"/>
    </row>
    <row r="69" spans="2:6">
      <c r="F69" s="17"/>
    </row>
  </sheetData>
  <mergeCells count="12">
    <mergeCell ref="C55:F55"/>
    <mergeCell ref="A4:B4"/>
    <mergeCell ref="A7:G7"/>
    <mergeCell ref="A8:G8"/>
    <mergeCell ref="A9:G9"/>
    <mergeCell ref="A10:G10"/>
    <mergeCell ref="A11:G11"/>
    <mergeCell ref="A12:G12"/>
    <mergeCell ref="A13:G13"/>
    <mergeCell ref="A15:G16"/>
    <mergeCell ref="C53:F53"/>
    <mergeCell ref="C54:F54"/>
  </mergeCells>
  <pageMargins left="0.43307086614173229" right="0.23622047244094491" top="0.35433070866141736" bottom="0.35433070866141736" header="0.31496062992125984" footer="0.31496062992125984"/>
  <pageSetup paperSize="9" scale="75"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3.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6E52C4-30E0-4A27-92F8-442CE3EB76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309BD0-8091-4C5E-8C83-7A773E28B914}">
  <ds:schemaRefs>
    <ds:schemaRef ds:uri="http://schemas.microsoft.com/office/infopath/2007/PartnerControls"/>
    <ds:schemaRef ds:uri="http://schemas.openxmlformats.org/package/2006/metadata/core-properties"/>
    <ds:schemaRef ds:uri="http://schemas.microsoft.com/office/2006/metadata/properties"/>
    <ds:schemaRef ds:uri="http://purl.org/dc/elements/1.1/"/>
    <ds:schemaRef ds:uri="http://purl.org/dc/dcmitype/"/>
    <ds:schemaRef ds:uri="http://schemas.microsoft.com/office/2006/documentManagement/types"/>
    <ds:schemaRef ds:uri="http://www.w3.org/XML/1998/namespace"/>
    <ds:schemaRef ds:uri="1b42705e-bd62-427a-b34f-08fd22859b6a"/>
    <ds:schemaRef ds:uri="d0dfafa4-9f31-484f-92bc-2fe20ac637e1"/>
    <ds:schemaRef ds:uri="http://purl.org/dc/terms/"/>
  </ds:schemaRefs>
</ds:datastoreItem>
</file>

<file path=customXml/itemProps3.xml><?xml version="1.0" encoding="utf-8"?>
<ds:datastoreItem xmlns:ds="http://schemas.openxmlformats.org/officeDocument/2006/customXml" ds:itemID="{EE1B4784-843E-4385-A05A-B548E970B955}">
  <ds:schemaRefs>
    <ds:schemaRef ds:uri="http://schemas.microsoft.com/DataMashup"/>
  </ds:schemaRefs>
</ds:datastoreItem>
</file>

<file path=customXml/itemProps4.xml><?xml version="1.0" encoding="utf-8"?>
<ds:datastoreItem xmlns:ds="http://schemas.openxmlformats.org/officeDocument/2006/customXml" ds:itemID="{95AF34A5-58E3-490F-9152-ABE9AC3353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PEINTURE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09</dc:title>
  <dc:creator>julia.dagoreau@moonco.fr</dc:creator>
  <cp:lastModifiedBy>Julia DAGOREAU</cp:lastModifiedBy>
  <cp:lastPrinted>2024-03-11T08:04:58Z</cp:lastPrinted>
  <dcterms:created xsi:type="dcterms:W3CDTF">2023-01-24T08:15:40Z</dcterms:created>
  <dcterms:modified xsi:type="dcterms:W3CDTF">2024-06-25T07:01:30Z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