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628"/>
  <workbookPr defaultThemeVersion="166925"/>
  <mc:AlternateContent xmlns:mc="http://schemas.openxmlformats.org/markup-compatibility/2006">
    <mc:Choice Requires="x15">
      <x15ac:absPath xmlns:x15ac="http://schemas.microsoft.com/office/spreadsheetml/2010/11/ac" url="https://moonco818.sharepoint.com/sites/Moonco/Shared Documents/General/2_AFFAIRES/23024_SGAMI_SALLEarmes_Toulouse31/PHASE_02/21_ETUDES/214_DCE/"/>
    </mc:Choice>
  </mc:AlternateContent>
  <xr:revisionPtr revIDLastSave="576" documentId="13_ncr:1_{355F2AAB-3C1D-468A-9E03-1BCC68FCFAFD}" xr6:coauthVersionLast="47" xr6:coauthVersionMax="47" xr10:uidLastSave="{17319EEF-1D4A-4F4B-BBA7-015A3AA9637E}"/>
  <bookViews>
    <workbookView xWindow="38265" yWindow="0" windowWidth="23010" windowHeight="20985" xr2:uid="{7C108CC1-3AE9-41C9-8781-D375C6ECB6DD}"/>
  </bookViews>
  <sheets>
    <sheet name="CHARPENTE BOIS" sheetId="1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99" i="11" l="1"/>
  <c r="G98" i="11"/>
  <c r="G68" i="11"/>
  <c r="G96" i="11"/>
  <c r="G84" i="11"/>
  <c r="G95" i="11"/>
  <c r="G94" i="11"/>
  <c r="G93" i="11"/>
  <c r="G91" i="11"/>
  <c r="G89" i="11"/>
  <c r="G88" i="11"/>
  <c r="G83" i="11"/>
  <c r="G82" i="11"/>
  <c r="G81" i="11"/>
  <c r="G80" i="11"/>
  <c r="G79" i="11"/>
  <c r="G78" i="11"/>
  <c r="G100" i="11" l="1"/>
  <c r="G62" i="11"/>
  <c r="G63" i="11"/>
  <c r="G64" i="11"/>
  <c r="G65" i="11"/>
  <c r="G66" i="11"/>
  <c r="G61" i="11"/>
  <c r="G43" i="11"/>
  <c r="G44" i="11"/>
  <c r="G45" i="11"/>
  <c r="G46" i="11"/>
  <c r="G47" i="11"/>
  <c r="G50" i="11"/>
  <c r="G51" i="11"/>
  <c r="G52" i="11"/>
  <c r="G53" i="11"/>
  <c r="G42" i="11"/>
  <c r="G30" i="11"/>
  <c r="G32" i="11"/>
  <c r="G34" i="11"/>
  <c r="G36" i="11"/>
  <c r="G37" i="11"/>
  <c r="G29" i="11"/>
  <c r="G20" i="11"/>
  <c r="G21" i="11"/>
  <c r="G22" i="11"/>
  <c r="G23" i="11"/>
  <c r="G24" i="11"/>
  <c r="G19" i="11"/>
  <c r="G56" i="11"/>
  <c r="G57" i="11"/>
  <c r="G54" i="11" l="1"/>
  <c r="G38" i="11"/>
  <c r="G25" i="11"/>
  <c r="G58" i="11"/>
  <c r="G67" i="11"/>
  <c r="G70" i="11" l="1"/>
  <c r="G71" i="11" s="1"/>
  <c r="G72" i="11" s="1"/>
</calcChain>
</file>

<file path=xl/sharedStrings.xml><?xml version="1.0" encoding="utf-8"?>
<sst xmlns="http://schemas.openxmlformats.org/spreadsheetml/2006/main" count="204" uniqueCount="132">
  <si>
    <t>m3</t>
  </si>
  <si>
    <t>U</t>
  </si>
  <si>
    <t>Réf.</t>
  </si>
  <si>
    <t>Désignation</t>
  </si>
  <si>
    <t>P.U.</t>
  </si>
  <si>
    <t>Total HT €</t>
  </si>
  <si>
    <t>Généralités:</t>
  </si>
  <si>
    <t>L'Entreprise devra se reporter aux Articles du C.C.T.P. pour obtenir une définition complète de la prestation.</t>
  </si>
  <si>
    <t>L'Entreprise est tenue d'indiquer dans le Cadre de Décomposition du Prix Global et Forfaitaire (C.D.P.G.F.), en regard de chaque article le prix unitaire.</t>
  </si>
  <si>
    <t>Le prix en regard de chaque article, s'entend pour une prestation terminée, comprenant toutes les sujétions de fourniture et de mise en oeuvre inhérentes à celles-ci.</t>
  </si>
  <si>
    <t>L'Entreprise est tenue de vérifier qu'aucune omission ou erreur ne subsiste dans l'énumération des ouvrages du descriptif et du C.D.P.G.F., pour mener à leur terme les travaux faisant l'objet de la présente étude.</t>
  </si>
  <si>
    <t>Le présent C.D.P.G.F. n'est pas limitatif et il devra être, le cas échéant, complété par l'Entreprise, compte tenu de l'étude réalisée et de l'appréciation qui lui est laissée pour définir les travaux qui lui incombent.</t>
  </si>
  <si>
    <t xml:space="preserve">Quantitatif fourni à titre indicatif, l'entreprise est tenue de vérifier et modifier si nécessaire les quantités sur lesquelles elle s'engage, dans la colonne "Qté Entreprise". </t>
  </si>
  <si>
    <t>L'Entreprise s'engage sur un prix global et forfaitaire.</t>
  </si>
  <si>
    <t>For</t>
  </si>
  <si>
    <t>MONTANT HT (en euros)</t>
  </si>
  <si>
    <t>TVA 20 %</t>
  </si>
  <si>
    <t>MONTANT TTC (en euros)</t>
  </si>
  <si>
    <t>Nom et fonction du signataire:</t>
  </si>
  <si>
    <t>ml</t>
  </si>
  <si>
    <t>Arase sanitaire</t>
  </si>
  <si>
    <t>Fourniture et pose renforts de linteau en bois massif ou Lamellé-collé Epicéa.</t>
  </si>
  <si>
    <t>Réception des supports</t>
  </si>
  <si>
    <t>Nettoyage de chantier</t>
  </si>
  <si>
    <t>Etudes d'exécution comprenant notamment notes de calculs, plans d'éxécution, carnet de détail, plan de fabrication et de pose.</t>
  </si>
  <si>
    <t>Compte prorata (à hauteur de 1,5 % du montant marché)</t>
  </si>
  <si>
    <t>Poteaux métalliques en acier galvanisé, y compris ferrures et quincaillerie</t>
  </si>
  <si>
    <t>Panneau support d'étanchéité et contreventant</t>
  </si>
  <si>
    <t>Fourniture, pose et dépose de filets anti-chute pour sécurité du personnel</t>
  </si>
  <si>
    <t>Fourniture et pose panneau type dalle OSB3 ép. 22 mm formant support d'étanchéité et diaphragme, cloué sur chevrons.</t>
  </si>
  <si>
    <t>kg</t>
  </si>
  <si>
    <t>MUR OSSATURE BOIS</t>
  </si>
  <si>
    <t>CHARPENTE BOIS</t>
  </si>
  <si>
    <t>Fourniture et pose panneau type OSB ép. 15 mm ou équivalent, côté intérieur, en partie haute des murs formant acrotère</t>
  </si>
  <si>
    <t>Fourniture et pose angle assortis au bardage</t>
  </si>
  <si>
    <t>Fourniture et pose grille anti-rongeur</t>
  </si>
  <si>
    <t>Fourniture et pose bavette en acier laqué</t>
  </si>
  <si>
    <t>Fourniture et pose ossature secondaire support. Y compris organes d'assemblage et fixations.</t>
  </si>
  <si>
    <t>Fourniture et pose sous-face métallique type Plafonéo en acier laqué ou équivalent.</t>
  </si>
  <si>
    <t>Fourniture et pose habillage métallique en périphérie de menuiserie en acier laqué (appuis, seuil, tapées et linteaux)</t>
  </si>
  <si>
    <t>A …................</t>
  </si>
  <si>
    <t>Le …................</t>
  </si>
  <si>
    <t>Qté MOE</t>
  </si>
  <si>
    <t>TRAVAUX PREPARATOIRES</t>
  </si>
  <si>
    <t>Installation de chantier comprenant moyens de levage, de manutention et matériels de sécurité provisoire pour le personnel.</t>
  </si>
  <si>
    <t>Structure en LC et BM</t>
  </si>
  <si>
    <t>Fourniture et pose charpente bi-pente, pente mini 3,1%, comprenant: poteaux bois, poutres, muraillères et chevrons auto-porteurs en Lamellé-collé Epicéa  raboté . Y compris ferrures mécano-soudées et quincaillerie.</t>
  </si>
  <si>
    <t>Fourniture et pose étresillons en bois massif, C18 minimum traité C2, y compris organes de fixation.</t>
  </si>
  <si>
    <t>Poteaux métalliques</t>
  </si>
  <si>
    <t>Poteau extérieur bois</t>
  </si>
  <si>
    <t>Poteau rond en Lamellé-collé Pin traité classe 4, y compris ferrures mécano-soudées et quincaillerie</t>
  </si>
  <si>
    <t>Fabrication et mise en œuvre de murs ossature bois ép. 145 mm.</t>
  </si>
  <si>
    <t>Murs ossature bois + mur bois acrotère comprenant: pare-vapeur, ossature en bois massif, isolation en laine de verre, panneau OSB ép. 12 mm ou équivalent.  Y compris ferrures de fixation  et quincaillerie. (Surface exprimée en vide déduit)</t>
  </si>
  <si>
    <t xml:space="preserve">Fourniture et pose film parepluie y compris contre-lattes verticales </t>
  </si>
  <si>
    <t>Fourniture et intégration dans murs ossature bois renfort pour fixation poutres porteuses longitudinales. Y compris ferrures de fixation</t>
  </si>
  <si>
    <t xml:space="preserve">Murs intérieurs en ossature bois </t>
  </si>
  <si>
    <t>Murs ossature bois comprenant: pare-vapeur, ossature en bois massif, isolation en laine de verre, panneau OSB ép. 12 mm ou équivalent.  Y compris organes de fixation  et quincaillerie. (Surface exprimée en vide déduit)</t>
  </si>
  <si>
    <t xml:space="preserve">Fourniture et pose film parepluie provisoire pour protection en phase chantier. Y compris liteau de maintien </t>
  </si>
  <si>
    <t>SOUS-FACE</t>
  </si>
  <si>
    <t>Fourniture et pose bardage bois. Pose verticale. Compris liteaux horizontaux et quincaillerie</t>
  </si>
  <si>
    <t>Poteaux, poutres, muraillères et chevrons auto-porteurs LC traité C2, y compris ferrures mécano-soudées, boitiers et quincaillerie.</t>
  </si>
  <si>
    <t>BARDAGE ET ACCESSOIRES</t>
  </si>
  <si>
    <t>Bardage Bois</t>
  </si>
  <si>
    <t>Variante en bardage Fibre-Ciment</t>
  </si>
  <si>
    <t>Cadre de décomposition du Prix Global et Forfaitaire | CDPGF</t>
  </si>
  <si>
    <r>
      <t>AFFAIRE :</t>
    </r>
    <r>
      <rPr>
        <sz val="12"/>
        <rFont val="Calibri"/>
        <family val="2"/>
        <scheme val="minor"/>
      </rPr>
      <t xml:space="preserve"> CREATION D'UNE SALLE DE MANIPULATION AUX ARMES A L'ENSAPN DE TOULOUSE (31) | SGAMI</t>
    </r>
  </si>
  <si>
    <t>Indice</t>
  </si>
  <si>
    <t>Qté entreprise</t>
  </si>
  <si>
    <t>2.2.1</t>
  </si>
  <si>
    <t>2.2.2</t>
  </si>
  <si>
    <t>2.2.3</t>
  </si>
  <si>
    <t>2.2.4</t>
  </si>
  <si>
    <t>2.2.5</t>
  </si>
  <si>
    <t>2.2.5.1</t>
  </si>
  <si>
    <t>2.2.5.2</t>
  </si>
  <si>
    <t>2.2.5.3</t>
  </si>
  <si>
    <t>2.2.5.4</t>
  </si>
  <si>
    <t>Sous-Total</t>
  </si>
  <si>
    <r>
      <rPr>
        <sz val="12"/>
        <rFont val="Calibri"/>
        <family val="2"/>
        <scheme val="minor"/>
      </rPr>
      <t>Phase</t>
    </r>
    <r>
      <rPr>
        <b/>
        <sz val="12"/>
        <rFont val="Calibri"/>
        <family val="2"/>
        <scheme val="minor"/>
      </rPr>
      <t xml:space="preserve"> DCE</t>
    </r>
  </si>
  <si>
    <t>Juin 2024</t>
  </si>
  <si>
    <t>Lot 03 - Charpente bois</t>
  </si>
  <si>
    <t>2.2.1.1</t>
  </si>
  <si>
    <t>2.2.1.2</t>
  </si>
  <si>
    <t>2.2.1.3</t>
  </si>
  <si>
    <t>2.2.1.4</t>
  </si>
  <si>
    <t>2.2.1.5</t>
  </si>
  <si>
    <t>2.2.1.6</t>
  </si>
  <si>
    <t>2.2.2.1</t>
  </si>
  <si>
    <t>2.2.2.2</t>
  </si>
  <si>
    <t>2.2.2.3</t>
  </si>
  <si>
    <t>2.2.2.4</t>
  </si>
  <si>
    <t>2.2.2.4.1</t>
  </si>
  <si>
    <t>2.2.2.4.2</t>
  </si>
  <si>
    <t>2.2.3.1</t>
  </si>
  <si>
    <t>2.2.3.1.1</t>
  </si>
  <si>
    <t>2.2.3.1.1.1</t>
  </si>
  <si>
    <t>2.2.3.1.1.2</t>
  </si>
  <si>
    <t>2.2.3.1.1.3</t>
  </si>
  <si>
    <t>2.2.3.1.1.4</t>
  </si>
  <si>
    <t>2.2.3.1.1.5</t>
  </si>
  <si>
    <t>2.2.3.1.1.6</t>
  </si>
  <si>
    <t>2.2.3.2</t>
  </si>
  <si>
    <t>2.2.3.2.1</t>
  </si>
  <si>
    <t>2.2.3.2.1.1</t>
  </si>
  <si>
    <t>2.2.3.2.1.2</t>
  </si>
  <si>
    <t>2.2.3.2.1.3</t>
  </si>
  <si>
    <t>2.2.3.2.1.4</t>
  </si>
  <si>
    <t>2.2.4.1</t>
  </si>
  <si>
    <t>2.2.4.2</t>
  </si>
  <si>
    <t>2.2.5.1.1</t>
  </si>
  <si>
    <t>2.2.5.1.2</t>
  </si>
  <si>
    <t>2.2.5.5</t>
  </si>
  <si>
    <t>m²</t>
  </si>
  <si>
    <t>Réalisation du dossier de recollement</t>
  </si>
  <si>
    <t>2.2 - Description des travaux de CHARPENTE BOIS</t>
  </si>
  <si>
    <t>2.3 - Description des travaux de STRUCTURE VARIANTES</t>
  </si>
  <si>
    <t>TOTAL pour les travaux de STRUCTURE VARIANTES</t>
  </si>
  <si>
    <t>2.3.1</t>
  </si>
  <si>
    <t>2.3.1.1</t>
  </si>
  <si>
    <t>2.3.1.2</t>
  </si>
  <si>
    <t>2.3.1.3</t>
  </si>
  <si>
    <t>2.3.1.4</t>
  </si>
  <si>
    <t>2.3.1.5</t>
  </si>
  <si>
    <t>2.3.1.6</t>
  </si>
  <si>
    <t>2.3.2</t>
  </si>
  <si>
    <t>2.3.2.1</t>
  </si>
  <si>
    <t>2.3.2.2</t>
  </si>
  <si>
    <t>2.3.2.4</t>
  </si>
  <si>
    <t>2.3.2.4.1</t>
  </si>
  <si>
    <t>2.3.2.4.2</t>
  </si>
  <si>
    <t>Murs ossature bois façade</t>
  </si>
  <si>
    <t>TOTAL pour les travaux de CHARPENTE BOIS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</si>
</sst>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8" formatCode="#,##0.00\ &quot;€&quot;;[Red]\-#,##0.00\ &quot;€&quot;"/>
    <numFmt numFmtId="164" formatCode="#,##0.00\ &quot;€&quot;"/>
  </numFmts>
  <fonts count="20" x14ac:knownFonts="1">
    <font>
      <sz val="11"/>
      <color theme="1"/>
      <name val="Calibri"/>
      <family val="2"/>
      <scheme val="minor"/>
    </font>
    <font>
      <b/>
      <sz val="11"/>
      <color theme="1"/>
      <name val="Calibri"/>
      <family val="2"/>
      <scheme val="minor"/>
    </font>
    <font>
      <b/>
      <sz val="10"/>
      <color theme="1"/>
      <name val="Calibri"/>
      <family val="2"/>
      <scheme val="minor"/>
    </font>
    <font>
      <sz val="10"/>
      <color theme="1"/>
      <name val="Calibri"/>
      <family val="2"/>
      <scheme val="minor"/>
    </font>
    <font>
      <sz val="11"/>
      <color rgb="FF000000"/>
      <name val="Calibri"/>
      <family val="2"/>
      <scheme val="minor"/>
    </font>
    <font>
      <i/>
      <sz val="10"/>
      <color theme="1"/>
      <name val="Calibri"/>
      <family val="2"/>
      <scheme val="minor"/>
    </font>
    <font>
      <b/>
      <sz val="10"/>
      <color rgb="FF000000"/>
      <name val="Calibri"/>
      <family val="2"/>
      <scheme val="minor"/>
    </font>
    <font>
      <sz val="10"/>
      <color rgb="FF000000"/>
      <name val="Calibri"/>
      <family val="2"/>
      <scheme val="minor"/>
    </font>
    <font>
      <u/>
      <sz val="11"/>
      <color rgb="FF000000"/>
      <name val="Calibri"/>
      <family val="2"/>
      <scheme val="minor"/>
    </font>
    <font>
      <sz val="8"/>
      <name val="Calibri"/>
      <family val="2"/>
      <scheme val="minor"/>
    </font>
    <font>
      <sz val="10"/>
      <name val="Calibri"/>
      <family val="2"/>
      <scheme val="minor"/>
    </font>
    <font>
      <b/>
      <sz val="20"/>
      <color rgb="FF528469"/>
      <name val="Calibri"/>
      <family val="2"/>
      <scheme val="minor"/>
    </font>
    <font>
      <sz val="12"/>
      <name val="Calibri"/>
      <family val="2"/>
      <scheme val="minor"/>
    </font>
    <font>
      <b/>
      <sz val="11"/>
      <color rgb="FFC00000"/>
      <name val="Calibri"/>
      <family val="2"/>
      <scheme val="minor"/>
    </font>
    <font>
      <u/>
      <sz val="10"/>
      <color theme="10"/>
      <name val="Arial"/>
      <family val="2"/>
    </font>
    <font>
      <b/>
      <sz val="10"/>
      <color rgb="FFC00000"/>
      <name val="Calibri"/>
      <family val="2"/>
      <scheme val="minor"/>
    </font>
    <font>
      <b/>
      <sz val="12"/>
      <name val="Calibri"/>
      <family val="2"/>
      <scheme val="minor"/>
    </font>
    <font>
      <sz val="14"/>
      <name val="Calibri"/>
      <family val="2"/>
      <scheme val="minor"/>
    </font>
    <font>
      <b/>
      <sz val="11"/>
      <color rgb="FF000000"/>
      <name val="Calibri"/>
      <family val="2"/>
      <scheme val="minor"/>
    </font>
    <font>
      <u/>
      <sz val="10"/>
      <color rgb="FF000000"/>
      <name val="Calibri"/>
      <family val="2"/>
      <scheme val="minor"/>
    </font>
  </fonts>
  <fills count="7">
    <fill>
      <patternFill patternType="none"/>
    </fill>
    <fill>
      <patternFill patternType="gray125"/>
    </fill>
    <fill>
      <patternFill patternType="solid">
        <fgColor rgb="FFEBEFEB"/>
        <bgColor indexed="64"/>
      </patternFill>
    </fill>
    <fill>
      <patternFill patternType="solid">
        <fgColor theme="0" tint="-4.9989318521683403E-2"/>
        <bgColor indexed="64"/>
      </patternFill>
    </fill>
    <fill>
      <patternFill patternType="solid">
        <fgColor rgb="FF9BAF9D"/>
        <bgColor indexed="64"/>
      </patternFill>
    </fill>
    <fill>
      <patternFill patternType="solid">
        <fgColor rgb="FFD5DDD6"/>
        <bgColor indexed="64"/>
      </patternFill>
    </fill>
    <fill>
      <patternFill patternType="solid">
        <fgColor rgb="FF528469"/>
        <bgColor indexed="64"/>
      </patternFill>
    </fill>
  </fills>
  <borders count="8">
    <border>
      <left/>
      <right/>
      <top/>
      <bottom/>
      <diagonal/>
    </border>
    <border>
      <left style="thin">
        <color indexed="64"/>
      </left>
      <right/>
      <top/>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xf numFmtId="0" fontId="14" fillId="0" borderId="0" applyNumberFormat="0" applyFill="0" applyBorder="0" applyAlignment="0" applyProtection="0"/>
  </cellStyleXfs>
  <cellXfs count="71">
    <xf numFmtId="0" fontId="0" fillId="0" borderId="0" xfId="0"/>
    <xf numFmtId="0" fontId="0" fillId="0" borderId="0" xfId="0" applyAlignment="1">
      <alignment horizontal="center" vertical="center"/>
    </xf>
    <xf numFmtId="0" fontId="1" fillId="0" borderId="0" xfId="0" applyFont="1" applyAlignment="1">
      <alignment horizontal="center" vertical="center"/>
    </xf>
    <xf numFmtId="0" fontId="5" fillId="0" borderId="0" xfId="0" applyFont="1" applyAlignment="1">
      <alignment horizontal="right" vertical="center" wrapText="1"/>
    </xf>
    <xf numFmtId="15" fontId="1" fillId="0" borderId="0" xfId="0" applyNumberFormat="1" applyFont="1" applyAlignment="1">
      <alignment horizontal="center" vertical="center"/>
    </xf>
    <xf numFmtId="0" fontId="4" fillId="0" borderId="0" xfId="0" applyFont="1" applyAlignment="1">
      <alignment horizontal="left" vertical="center"/>
    </xf>
    <xf numFmtId="0" fontId="11" fillId="0" borderId="0" xfId="0" applyFont="1" applyAlignment="1" applyProtection="1">
      <alignment horizontal="left" vertical="center" indent="1"/>
      <protection locked="0"/>
    </xf>
    <xf numFmtId="0" fontId="12" fillId="0" borderId="0" xfId="0" applyFont="1" applyAlignment="1">
      <alignment horizontal="left" vertical="center" indent="1"/>
    </xf>
    <xf numFmtId="0" fontId="12" fillId="0" borderId="0" xfId="0" applyFont="1" applyAlignment="1">
      <alignment vertical="center"/>
    </xf>
    <xf numFmtId="0" fontId="13" fillId="0" borderId="0" xfId="0" applyFont="1" applyAlignment="1" applyProtection="1">
      <alignment horizontal="right" vertical="center"/>
      <protection hidden="1"/>
    </xf>
    <xf numFmtId="0" fontId="15" fillId="0" borderId="0" xfId="1" applyFont="1" applyAlignment="1" applyProtection="1">
      <alignment horizontal="left" vertical="center"/>
      <protection locked="0"/>
    </xf>
    <xf numFmtId="0" fontId="13" fillId="0" borderId="0" xfId="0" applyFont="1" applyAlignment="1" applyProtection="1">
      <alignment horizontal="left" vertical="center"/>
      <protection locked="0"/>
    </xf>
    <xf numFmtId="0" fontId="16" fillId="0" borderId="0" xfId="0" applyFont="1" applyAlignment="1">
      <alignment vertical="center"/>
    </xf>
    <xf numFmtId="0" fontId="16" fillId="0" borderId="0" xfId="0" applyFont="1" applyAlignment="1">
      <alignment horizontal="left" vertical="center" indent="1"/>
    </xf>
    <xf numFmtId="0" fontId="10" fillId="0" borderId="0" xfId="0" applyFont="1" applyAlignment="1">
      <alignment horizontal="left" vertical="center" indent="1"/>
    </xf>
    <xf numFmtId="0" fontId="17" fillId="0" borderId="0" xfId="0" applyFont="1" applyAlignment="1">
      <alignment vertical="center" wrapText="1"/>
    </xf>
    <xf numFmtId="0" fontId="10" fillId="0" borderId="0" xfId="0" applyFont="1" applyAlignment="1">
      <alignment vertical="center"/>
    </xf>
    <xf numFmtId="0" fontId="16" fillId="2" borderId="0" xfId="0" applyFont="1" applyFill="1" applyAlignment="1">
      <alignment horizontal="left" vertical="center" indent="1"/>
    </xf>
    <xf numFmtId="0" fontId="10" fillId="2" borderId="0" xfId="0" applyFont="1" applyFill="1" applyAlignment="1">
      <alignment horizontal="left" vertical="center" indent="1"/>
    </xf>
    <xf numFmtId="0" fontId="1" fillId="4" borderId="2" xfId="0" applyFont="1" applyFill="1" applyBorder="1" applyAlignment="1">
      <alignment horizontal="center" vertical="center"/>
    </xf>
    <xf numFmtId="0" fontId="1" fillId="5" borderId="2" xfId="0" applyFont="1" applyFill="1" applyBorder="1" applyAlignment="1">
      <alignment horizontal="left" vertical="center"/>
    </xf>
    <xf numFmtId="8" fontId="18" fillId="4" borderId="2" xfId="0" applyNumberFormat="1" applyFont="1" applyFill="1" applyBorder="1" applyAlignment="1">
      <alignment horizontal="center" vertical="center"/>
    </xf>
    <xf numFmtId="8" fontId="4" fillId="4" borderId="2" xfId="0" applyNumberFormat="1" applyFont="1" applyFill="1" applyBorder="1" applyAlignment="1">
      <alignment horizontal="center" vertical="center"/>
    </xf>
    <xf numFmtId="0" fontId="4" fillId="0" borderId="4" xfId="0" applyFont="1" applyBorder="1" applyAlignment="1">
      <alignment horizontal="center"/>
    </xf>
    <xf numFmtId="0" fontId="8" fillId="0" borderId="1" xfId="0" applyFont="1" applyBorder="1"/>
    <xf numFmtId="0" fontId="4" fillId="0" borderId="5" xfId="0" applyFont="1" applyBorder="1" applyAlignment="1">
      <alignment horizontal="center"/>
    </xf>
    <xf numFmtId="0" fontId="4" fillId="0" borderId="1" xfId="0" applyFont="1" applyBorder="1"/>
    <xf numFmtId="0" fontId="4" fillId="0" borderId="6" xfId="0" applyFont="1" applyBorder="1"/>
    <xf numFmtId="0" fontId="4" fillId="0" borderId="7" xfId="0" applyFont="1" applyBorder="1" applyAlignment="1">
      <alignment horizontal="center"/>
    </xf>
    <xf numFmtId="0" fontId="3" fillId="5" borderId="2" xfId="0" applyFont="1" applyFill="1" applyBorder="1" applyAlignment="1">
      <alignment horizontal="center" vertical="center"/>
    </xf>
    <xf numFmtId="0" fontId="3" fillId="0" borderId="2" xfId="0" applyFont="1" applyBorder="1" applyAlignment="1">
      <alignment horizontal="center" vertical="center"/>
    </xf>
    <xf numFmtId="164" fontId="3" fillId="0" borderId="2" xfId="0" applyNumberFormat="1" applyFont="1" applyBorder="1" applyAlignment="1">
      <alignment horizontal="center" vertical="center"/>
    </xf>
    <xf numFmtId="0" fontId="0" fillId="0" borderId="0" xfId="0" applyAlignment="1">
      <alignment vertical="center"/>
    </xf>
    <xf numFmtId="0" fontId="3" fillId="0" borderId="2" xfId="0" applyFont="1" applyBorder="1" applyAlignment="1">
      <alignment horizontal="center" vertical="center" wrapText="1"/>
    </xf>
    <xf numFmtId="4" fontId="3" fillId="0" borderId="2" xfId="0" applyNumberFormat="1" applyFont="1" applyBorder="1" applyAlignment="1">
      <alignment horizontal="right" vertical="center"/>
    </xf>
    <xf numFmtId="164" fontId="3" fillId="0" borderId="2" xfId="0" applyNumberFormat="1" applyFont="1" applyBorder="1" applyAlignment="1">
      <alignment horizontal="right" vertical="center"/>
    </xf>
    <xf numFmtId="0" fontId="4" fillId="0" borderId="0" xfId="0" applyFont="1" applyAlignment="1">
      <alignment vertical="center"/>
    </xf>
    <xf numFmtId="0" fontId="4" fillId="0" borderId="0" xfId="0" applyFont="1" applyAlignment="1">
      <alignment horizontal="center" vertical="center"/>
    </xf>
    <xf numFmtId="0" fontId="3" fillId="4" borderId="2" xfId="0" applyFont="1" applyFill="1" applyBorder="1" applyAlignment="1">
      <alignment vertical="center"/>
    </xf>
    <xf numFmtId="0" fontId="6" fillId="3" borderId="0" xfId="0" applyFont="1" applyFill="1" applyAlignment="1">
      <alignment horizontal="left" vertical="center" indent="1"/>
    </xf>
    <xf numFmtId="0" fontId="2" fillId="3" borderId="0" xfId="0" applyFont="1" applyFill="1" applyAlignment="1">
      <alignment horizontal="left" vertical="center" indent="1"/>
    </xf>
    <xf numFmtId="0" fontId="12" fillId="2" borderId="0" xfId="0" applyFont="1" applyFill="1" applyAlignment="1">
      <alignment horizontal="left" vertical="center" indent="1"/>
    </xf>
    <xf numFmtId="0" fontId="3" fillId="3" borderId="2" xfId="0" applyFont="1" applyFill="1" applyBorder="1" applyAlignment="1">
      <alignment horizontal="left" vertical="center"/>
    </xf>
    <xf numFmtId="0" fontId="3" fillId="3" borderId="2" xfId="0" applyFont="1" applyFill="1" applyBorder="1" applyAlignment="1">
      <alignment horizontal="center" vertical="center"/>
    </xf>
    <xf numFmtId="0" fontId="2" fillId="3" borderId="2" xfId="0" applyFont="1" applyFill="1" applyBorder="1" applyAlignment="1">
      <alignment horizontal="right" vertical="center"/>
    </xf>
    <xf numFmtId="164" fontId="2" fillId="3" borderId="2" xfId="0" applyNumberFormat="1" applyFont="1" applyFill="1" applyBorder="1" applyAlignment="1">
      <alignment horizontal="center" vertical="center"/>
    </xf>
    <xf numFmtId="164" fontId="2" fillId="4" borderId="2" xfId="0" applyNumberFormat="1" applyFont="1" applyFill="1" applyBorder="1" applyAlignment="1">
      <alignment horizontal="center" vertical="center"/>
    </xf>
    <xf numFmtId="0" fontId="19" fillId="0" borderId="3" xfId="0" applyFont="1" applyBorder="1" applyAlignment="1">
      <alignment horizontal="left" indent="1"/>
    </xf>
    <xf numFmtId="0" fontId="1" fillId="4" borderId="2" xfId="0" applyFont="1" applyFill="1" applyBorder="1" applyAlignment="1">
      <alignment horizontal="center" vertical="center" wrapText="1"/>
    </xf>
    <xf numFmtId="0" fontId="12" fillId="2" borderId="0" xfId="0" applyFont="1" applyFill="1" applyAlignment="1">
      <alignment horizontal="right" vertical="center" indent="1"/>
    </xf>
    <xf numFmtId="0" fontId="1" fillId="4" borderId="2" xfId="0" applyFont="1" applyFill="1" applyBorder="1" applyAlignment="1">
      <alignment horizontal="left" vertical="center"/>
    </xf>
    <xf numFmtId="0" fontId="1" fillId="5" borderId="2" xfId="0" applyFont="1" applyFill="1" applyBorder="1" applyAlignment="1">
      <alignment horizontal="center" vertical="center"/>
    </xf>
    <xf numFmtId="0" fontId="2" fillId="0" borderId="2" xfId="0" applyFont="1" applyBorder="1" applyAlignment="1">
      <alignment horizontal="left" vertical="center"/>
    </xf>
    <xf numFmtId="0" fontId="3" fillId="2" borderId="2" xfId="0" applyFont="1" applyFill="1" applyBorder="1" applyAlignment="1">
      <alignment horizontal="center" vertical="center"/>
    </xf>
    <xf numFmtId="164" fontId="3" fillId="2" borderId="2" xfId="0" applyNumberFormat="1" applyFont="1" applyFill="1" applyBorder="1" applyAlignment="1">
      <alignment horizontal="center" vertical="center"/>
    </xf>
    <xf numFmtId="0" fontId="2" fillId="2" borderId="2" xfId="0" applyFont="1" applyFill="1" applyBorder="1" applyAlignment="1">
      <alignment horizontal="left" vertical="center"/>
    </xf>
    <xf numFmtId="0" fontId="2" fillId="2" borderId="2" xfId="0" applyFont="1" applyFill="1" applyBorder="1" applyAlignment="1">
      <alignment horizontal="center" vertical="center"/>
    </xf>
    <xf numFmtId="0" fontId="2" fillId="0" borderId="2" xfId="0" applyFont="1" applyBorder="1" applyAlignment="1">
      <alignment horizontal="center" vertical="center"/>
    </xf>
    <xf numFmtId="0" fontId="5" fillId="0" borderId="2" xfId="0" applyFont="1" applyBorder="1" applyAlignment="1">
      <alignment horizontal="center" vertical="center"/>
    </xf>
    <xf numFmtId="0" fontId="3" fillId="0" borderId="2" xfId="0" applyFont="1" applyBorder="1" applyAlignment="1">
      <alignment horizontal="left" vertical="center" wrapText="1"/>
    </xf>
    <xf numFmtId="0" fontId="2" fillId="0" borderId="2" xfId="0" applyFont="1" applyBorder="1" applyAlignment="1">
      <alignment horizontal="left" vertical="center" wrapText="1"/>
    </xf>
    <xf numFmtId="0" fontId="2" fillId="3" borderId="2" xfId="0" applyFont="1" applyFill="1" applyBorder="1" applyAlignment="1">
      <alignment horizontal="center" vertical="center"/>
    </xf>
    <xf numFmtId="0" fontId="2" fillId="3" borderId="2" xfId="0" applyFont="1" applyFill="1" applyBorder="1" applyAlignment="1">
      <alignment horizontal="left" vertical="center"/>
    </xf>
    <xf numFmtId="0" fontId="2" fillId="2" borderId="2" xfId="0" applyFont="1" applyFill="1" applyBorder="1" applyAlignment="1">
      <alignment horizontal="left" vertical="center" wrapText="1"/>
    </xf>
    <xf numFmtId="164" fontId="2" fillId="2" borderId="2" xfId="0" applyNumberFormat="1" applyFont="1" applyFill="1" applyBorder="1" applyAlignment="1">
      <alignment horizontal="center" vertical="center"/>
    </xf>
    <xf numFmtId="0" fontId="7" fillId="3" borderId="0" xfId="0" applyFont="1" applyFill="1" applyAlignment="1">
      <alignment horizontal="left" vertical="center" indent="1"/>
    </xf>
    <xf numFmtId="49" fontId="12" fillId="2" borderId="0" xfId="0" applyNumberFormat="1" applyFont="1" applyFill="1" applyAlignment="1">
      <alignment horizontal="left" vertical="center" indent="1"/>
    </xf>
    <xf numFmtId="0" fontId="18" fillId="4" borderId="2" xfId="0" applyFont="1" applyFill="1" applyBorder="1" applyAlignment="1">
      <alignment horizontal="center" vertical="center"/>
    </xf>
    <xf numFmtId="0" fontId="4" fillId="4" borderId="2" xfId="0" applyFont="1" applyFill="1" applyBorder="1" applyAlignment="1">
      <alignment horizontal="center" vertical="center"/>
    </xf>
    <xf numFmtId="0" fontId="7" fillId="3" borderId="0" xfId="0" applyFont="1" applyFill="1" applyAlignment="1">
      <alignment horizontal="left" vertical="center" wrapText="1" indent="1"/>
    </xf>
    <xf numFmtId="0" fontId="1" fillId="6" borderId="2" xfId="0" applyFont="1" applyFill="1" applyBorder="1" applyAlignment="1">
      <alignment horizontal="left" vertical="center" indent="1"/>
    </xf>
  </cellXfs>
  <cellStyles count="2">
    <cellStyle name="Lien hypertexte" xfId="1" builtinId="8"/>
    <cellStyle name="Normal" xfId="0" builtinId="0"/>
  </cellStyles>
  <dxfs count="0"/>
  <tableStyles count="0" defaultTableStyle="TableStyleMedium2" defaultPivotStyle="PivotStyleLight16"/>
  <colors>
    <mruColors>
      <color rgb="FFEBEFEB"/>
      <color rgb="FF9BAF9D"/>
      <color rgb="FF528469"/>
      <color rgb="FFD5DDD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 Id="rId9" Type="http://schemas.openxmlformats.org/officeDocument/2006/relationships/customXml" Target="../customXml/item4.xml"/></Relationships>
</file>

<file path=xl/theme/theme1.xml><?xml version="1.0" encoding="utf-8"?>
<a:theme xmlns:a="http://schemas.openxmlformats.org/drawingml/2006/main" name="Thème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08648B-C03D-480F-B643-95869653AA63}">
  <sheetPr>
    <pageSetUpPr fitToPage="1"/>
  </sheetPr>
  <dimension ref="A1:K114"/>
  <sheetViews>
    <sheetView tabSelected="1" zoomScaleNormal="100" zoomScaleSheetLayoutView="160" workbookViewId="0">
      <pane xSplit="4" ySplit="18" topLeftCell="E19" activePane="bottomRight" state="frozen"/>
      <selection activeCell="C67" sqref="C67"/>
      <selection pane="topRight" activeCell="C67" sqref="C67"/>
      <selection pane="bottomLeft" activeCell="C67" sqref="C67"/>
      <selection pane="bottomRight" activeCell="K12" sqref="K12"/>
    </sheetView>
  </sheetViews>
  <sheetFormatPr baseColWidth="10" defaultColWidth="11.44140625" defaultRowHeight="14.4" x14ac:dyDescent="0.3"/>
  <cols>
    <col min="1" max="1" width="10.6640625" style="32" customWidth="1"/>
    <col min="2" max="2" width="60.77734375" style="32" customWidth="1"/>
    <col min="3" max="3" width="5.6640625" style="32" customWidth="1"/>
    <col min="4" max="4" width="9.88671875" style="32" bestFit="1" customWidth="1"/>
    <col min="5" max="5" width="10.33203125" style="32" customWidth="1"/>
    <col min="6" max="7" width="15.6640625" style="32" customWidth="1"/>
    <col min="8" max="8" width="10.6640625" style="32" customWidth="1"/>
    <col min="9" max="16384" width="11.44140625" style="32"/>
  </cols>
  <sheetData>
    <row r="1" spans="1:11" s="8" customFormat="1" ht="28.5" customHeight="1" x14ac:dyDescent="0.3">
      <c r="A1" s="6" t="s">
        <v>64</v>
      </c>
      <c r="B1" s="7"/>
      <c r="D1" s="9"/>
      <c r="E1" s="10"/>
      <c r="H1" s="11"/>
      <c r="K1" s="12"/>
    </row>
    <row r="2" spans="1:11" s="16" customFormat="1" ht="28.5" customHeight="1" x14ac:dyDescent="0.3">
      <c r="A2" s="13" t="s">
        <v>65</v>
      </c>
      <c r="B2" s="14"/>
      <c r="C2" s="15"/>
      <c r="D2" s="15"/>
      <c r="E2" s="15"/>
      <c r="F2" s="15"/>
      <c r="G2" s="15"/>
      <c r="H2" s="15"/>
      <c r="I2" s="15"/>
      <c r="J2" s="15"/>
    </row>
    <row r="3" spans="1:11" s="16" customFormat="1" ht="15" customHeight="1" x14ac:dyDescent="0.3">
      <c r="A3" s="17" t="s">
        <v>80</v>
      </c>
      <c r="B3" s="18"/>
      <c r="C3" s="17" t="s">
        <v>78</v>
      </c>
      <c r="D3" s="17"/>
      <c r="E3" s="49" t="s">
        <v>66</v>
      </c>
      <c r="F3" s="17">
        <v>0</v>
      </c>
      <c r="G3" s="17"/>
      <c r="H3" s="15"/>
      <c r="I3" s="15"/>
      <c r="J3" s="15"/>
    </row>
    <row r="4" spans="1:11" s="16" customFormat="1" ht="15" customHeight="1" x14ac:dyDescent="0.3">
      <c r="A4" s="66" t="s">
        <v>79</v>
      </c>
      <c r="B4" s="66"/>
      <c r="C4" s="17"/>
      <c r="D4" s="17"/>
      <c r="E4" s="41"/>
      <c r="F4" s="17"/>
      <c r="G4" s="17"/>
      <c r="H4" s="15"/>
      <c r="I4" s="15"/>
      <c r="J4" s="15"/>
    </row>
    <row r="5" spans="1:11" x14ac:dyDescent="0.3">
      <c r="A5" s="2"/>
      <c r="B5" s="2"/>
      <c r="C5" s="2"/>
      <c r="D5" s="2"/>
      <c r="E5" s="2"/>
      <c r="F5" s="4"/>
      <c r="G5" s="2"/>
    </row>
    <row r="6" spans="1:11" x14ac:dyDescent="0.3">
      <c r="A6" s="39" t="s">
        <v>6</v>
      </c>
      <c r="B6" s="40"/>
      <c r="C6" s="40"/>
      <c r="D6" s="40"/>
      <c r="E6" s="40"/>
      <c r="F6" s="40"/>
      <c r="G6" s="40"/>
    </row>
    <row r="7" spans="1:11" ht="17.100000000000001" customHeight="1" x14ac:dyDescent="0.3">
      <c r="A7" s="65" t="s">
        <v>7</v>
      </c>
      <c r="B7" s="65"/>
      <c r="C7" s="65"/>
      <c r="D7" s="65"/>
      <c r="E7" s="65"/>
      <c r="F7" s="65"/>
      <c r="G7" s="65"/>
    </row>
    <row r="8" spans="1:11" ht="17.100000000000001" customHeight="1" x14ac:dyDescent="0.3">
      <c r="A8" s="69" t="s">
        <v>8</v>
      </c>
      <c r="B8" s="69"/>
      <c r="C8" s="69"/>
      <c r="D8" s="69"/>
      <c r="E8" s="69"/>
      <c r="F8" s="69"/>
      <c r="G8" s="69"/>
    </row>
    <row r="9" spans="1:11" ht="17.100000000000001" customHeight="1" x14ac:dyDescent="0.3">
      <c r="A9" s="69" t="s">
        <v>9</v>
      </c>
      <c r="B9" s="69"/>
      <c r="C9" s="69"/>
      <c r="D9" s="69"/>
      <c r="E9" s="69"/>
      <c r="F9" s="69"/>
      <c r="G9" s="69"/>
    </row>
    <row r="10" spans="1:11" ht="34.5" customHeight="1" x14ac:dyDescent="0.3">
      <c r="A10" s="69" t="s">
        <v>10</v>
      </c>
      <c r="B10" s="69"/>
      <c r="C10" s="69"/>
      <c r="D10" s="69"/>
      <c r="E10" s="69"/>
      <c r="F10" s="69"/>
      <c r="G10" s="69"/>
    </row>
    <row r="11" spans="1:11" ht="30.75" customHeight="1" x14ac:dyDescent="0.3">
      <c r="A11" s="69" t="s">
        <v>11</v>
      </c>
      <c r="B11" s="69"/>
      <c r="C11" s="69"/>
      <c r="D11" s="69"/>
      <c r="E11" s="69"/>
      <c r="F11" s="69"/>
      <c r="G11" s="69"/>
    </row>
    <row r="12" spans="1:11" ht="21" customHeight="1" x14ac:dyDescent="0.3">
      <c r="A12" s="69" t="s">
        <v>12</v>
      </c>
      <c r="B12" s="69"/>
      <c r="C12" s="69"/>
      <c r="D12" s="69"/>
      <c r="E12" s="69"/>
      <c r="F12" s="69"/>
      <c r="G12" s="69"/>
    </row>
    <row r="13" spans="1:11" x14ac:dyDescent="0.3">
      <c r="A13" s="65" t="s">
        <v>13</v>
      </c>
      <c r="B13" s="65"/>
      <c r="C13" s="65"/>
      <c r="D13" s="65"/>
      <c r="E13" s="65"/>
      <c r="F13" s="65"/>
      <c r="G13" s="65"/>
    </row>
    <row r="14" spans="1:11" x14ac:dyDescent="0.3">
      <c r="A14" s="1"/>
      <c r="B14" s="1"/>
      <c r="C14" s="2"/>
      <c r="D14" s="2"/>
      <c r="E14" s="2"/>
      <c r="F14" s="2"/>
      <c r="G14" s="2"/>
    </row>
    <row r="15" spans="1:11" x14ac:dyDescent="0.3">
      <c r="A15" s="70" t="s">
        <v>114</v>
      </c>
      <c r="B15" s="70"/>
      <c r="C15" s="70"/>
      <c r="D15" s="70"/>
      <c r="E15" s="70"/>
      <c r="F15" s="70"/>
      <c r="G15" s="70"/>
    </row>
    <row r="16" spans="1:11" x14ac:dyDescent="0.3">
      <c r="A16" s="70"/>
      <c r="B16" s="70"/>
      <c r="C16" s="70"/>
      <c r="D16" s="70"/>
      <c r="E16" s="70"/>
      <c r="F16" s="70"/>
      <c r="G16" s="70"/>
    </row>
    <row r="17" spans="1:7" customFormat="1" ht="28.05" customHeight="1" x14ac:dyDescent="0.3">
      <c r="A17" s="19" t="s">
        <v>2</v>
      </c>
      <c r="B17" s="19" t="s">
        <v>3</v>
      </c>
      <c r="C17" s="19" t="s">
        <v>1</v>
      </c>
      <c r="D17" s="19" t="s">
        <v>42</v>
      </c>
      <c r="E17" s="48" t="s">
        <v>67</v>
      </c>
      <c r="F17" s="19" t="s">
        <v>4</v>
      </c>
      <c r="G17" s="19" t="s">
        <v>5</v>
      </c>
    </row>
    <row r="18" spans="1:7" x14ac:dyDescent="0.3">
      <c r="A18" s="51" t="s">
        <v>68</v>
      </c>
      <c r="B18" s="20" t="s">
        <v>43</v>
      </c>
      <c r="C18" s="29"/>
      <c r="D18" s="29"/>
      <c r="E18" s="29"/>
      <c r="F18" s="29"/>
      <c r="G18" s="29"/>
    </row>
    <row r="19" spans="1:7" ht="27.6" x14ac:dyDescent="0.3">
      <c r="A19" s="57" t="s">
        <v>81</v>
      </c>
      <c r="B19" s="60" t="s">
        <v>44</v>
      </c>
      <c r="C19" s="30" t="s">
        <v>14</v>
      </c>
      <c r="D19" s="30">
        <v>1</v>
      </c>
      <c r="E19" s="30"/>
      <c r="F19" s="30"/>
      <c r="G19" s="31">
        <f>E19*F19</f>
        <v>0</v>
      </c>
    </row>
    <row r="20" spans="1:7" x14ac:dyDescent="0.3">
      <c r="A20" s="57" t="s">
        <v>82</v>
      </c>
      <c r="B20" s="60" t="s">
        <v>22</v>
      </c>
      <c r="C20" s="30" t="s">
        <v>14</v>
      </c>
      <c r="D20" s="30">
        <v>1</v>
      </c>
      <c r="E20" s="30"/>
      <c r="F20" s="30"/>
      <c r="G20" s="31">
        <f t="shared" ref="G20:G24" si="0">E20*F20</f>
        <v>0</v>
      </c>
    </row>
    <row r="21" spans="1:7" x14ac:dyDescent="0.3">
      <c r="A21" s="57" t="s">
        <v>83</v>
      </c>
      <c r="B21" s="60" t="s">
        <v>23</v>
      </c>
      <c r="C21" s="30" t="s">
        <v>14</v>
      </c>
      <c r="D21" s="30">
        <v>1</v>
      </c>
      <c r="E21" s="30"/>
      <c r="F21" s="30"/>
      <c r="G21" s="31">
        <f t="shared" si="0"/>
        <v>0</v>
      </c>
    </row>
    <row r="22" spans="1:7" ht="27.6" x14ac:dyDescent="0.3">
      <c r="A22" s="57" t="s">
        <v>84</v>
      </c>
      <c r="B22" s="60" t="s">
        <v>24</v>
      </c>
      <c r="C22" s="30" t="s">
        <v>14</v>
      </c>
      <c r="D22" s="30">
        <v>1</v>
      </c>
      <c r="E22" s="30"/>
      <c r="F22" s="30"/>
      <c r="G22" s="31">
        <f t="shared" si="0"/>
        <v>0</v>
      </c>
    </row>
    <row r="23" spans="1:7" x14ac:dyDescent="0.3">
      <c r="A23" s="57" t="s">
        <v>85</v>
      </c>
      <c r="B23" s="60" t="s">
        <v>113</v>
      </c>
      <c r="C23" s="30" t="s">
        <v>14</v>
      </c>
      <c r="D23" s="30">
        <v>1</v>
      </c>
      <c r="E23" s="30"/>
      <c r="F23" s="30"/>
      <c r="G23" s="31">
        <f t="shared" si="0"/>
        <v>0</v>
      </c>
    </row>
    <row r="24" spans="1:7" x14ac:dyDescent="0.3">
      <c r="A24" s="57" t="s">
        <v>86</v>
      </c>
      <c r="B24" s="60" t="s">
        <v>25</v>
      </c>
      <c r="C24" s="30" t="s">
        <v>14</v>
      </c>
      <c r="D24" s="30">
        <v>1</v>
      </c>
      <c r="E24" s="30"/>
      <c r="F24" s="30"/>
      <c r="G24" s="31">
        <f t="shared" si="0"/>
        <v>0</v>
      </c>
    </row>
    <row r="25" spans="1:7" x14ac:dyDescent="0.3">
      <c r="A25" s="61"/>
      <c r="B25" s="62"/>
      <c r="C25" s="61"/>
      <c r="D25" s="61"/>
      <c r="E25" s="61"/>
      <c r="F25" s="44" t="s">
        <v>77</v>
      </c>
      <c r="G25" s="45">
        <f>SUM(G19:G24)</f>
        <v>0</v>
      </c>
    </row>
    <row r="26" spans="1:7" x14ac:dyDescent="0.3">
      <c r="A26" s="51" t="s">
        <v>69</v>
      </c>
      <c r="B26" s="20" t="s">
        <v>32</v>
      </c>
      <c r="C26" s="29"/>
      <c r="D26" s="29"/>
      <c r="E26" s="29"/>
      <c r="F26" s="29"/>
      <c r="G26" s="29"/>
    </row>
    <row r="27" spans="1:7" x14ac:dyDescent="0.3">
      <c r="A27" s="56" t="s">
        <v>87</v>
      </c>
      <c r="B27" s="63" t="s">
        <v>45</v>
      </c>
      <c r="C27" s="53"/>
      <c r="D27" s="53"/>
      <c r="E27" s="53"/>
      <c r="F27" s="53"/>
      <c r="G27" s="54"/>
    </row>
    <row r="28" spans="1:7" ht="41.4" x14ac:dyDescent="0.3">
      <c r="A28" s="30"/>
      <c r="B28" s="59" t="s">
        <v>46</v>
      </c>
      <c r="C28" s="33"/>
      <c r="D28" s="34"/>
      <c r="E28" s="34"/>
      <c r="F28" s="35"/>
      <c r="G28" s="35"/>
    </row>
    <row r="29" spans="1:7" ht="27.6" x14ac:dyDescent="0.3">
      <c r="A29" s="30"/>
      <c r="B29" s="59" t="s">
        <v>60</v>
      </c>
      <c r="C29" s="30" t="s">
        <v>0</v>
      </c>
      <c r="D29" s="30">
        <v>14</v>
      </c>
      <c r="E29" s="30"/>
      <c r="F29" s="30"/>
      <c r="G29" s="31">
        <f>E29*F29</f>
        <v>0</v>
      </c>
    </row>
    <row r="30" spans="1:7" ht="27.6" x14ac:dyDescent="0.3">
      <c r="A30" s="30"/>
      <c r="B30" s="59" t="s">
        <v>47</v>
      </c>
      <c r="C30" s="30" t="s">
        <v>0</v>
      </c>
      <c r="D30" s="30">
        <v>0.86</v>
      </c>
      <c r="E30" s="30"/>
      <c r="F30" s="30"/>
      <c r="G30" s="31">
        <f t="shared" ref="G30:G37" si="1">E30*F30</f>
        <v>0</v>
      </c>
    </row>
    <row r="31" spans="1:7" x14ac:dyDescent="0.3">
      <c r="A31" s="56" t="s">
        <v>88</v>
      </c>
      <c r="B31" s="55" t="s">
        <v>48</v>
      </c>
      <c r="C31" s="53"/>
      <c r="D31" s="53"/>
      <c r="E31" s="53"/>
      <c r="F31" s="53"/>
      <c r="G31" s="54"/>
    </row>
    <row r="32" spans="1:7" x14ac:dyDescent="0.3">
      <c r="A32" s="30"/>
      <c r="B32" s="59" t="s">
        <v>26</v>
      </c>
      <c r="C32" s="30" t="s">
        <v>30</v>
      </c>
      <c r="D32" s="30">
        <v>125.5</v>
      </c>
      <c r="E32" s="30"/>
      <c r="F32" s="30"/>
      <c r="G32" s="31">
        <f t="shared" si="1"/>
        <v>0</v>
      </c>
    </row>
    <row r="33" spans="1:7" x14ac:dyDescent="0.3">
      <c r="A33" s="56" t="s">
        <v>89</v>
      </c>
      <c r="B33" s="63" t="s">
        <v>49</v>
      </c>
      <c r="C33" s="53"/>
      <c r="D33" s="53"/>
      <c r="E33" s="53"/>
      <c r="F33" s="53"/>
      <c r="G33" s="54"/>
    </row>
    <row r="34" spans="1:7" ht="27.6" x14ac:dyDescent="0.3">
      <c r="A34" s="58"/>
      <c r="B34" s="59" t="s">
        <v>50</v>
      </c>
      <c r="C34" s="30" t="s">
        <v>0</v>
      </c>
      <c r="D34" s="30">
        <v>0.106</v>
      </c>
      <c r="E34" s="30"/>
      <c r="F34" s="30"/>
      <c r="G34" s="31">
        <f t="shared" si="1"/>
        <v>0</v>
      </c>
    </row>
    <row r="35" spans="1:7" x14ac:dyDescent="0.3">
      <c r="A35" s="56" t="s">
        <v>90</v>
      </c>
      <c r="B35" s="55" t="s">
        <v>27</v>
      </c>
      <c r="C35" s="53"/>
      <c r="D35" s="53"/>
      <c r="E35" s="53"/>
      <c r="F35" s="53"/>
      <c r="G35" s="54"/>
    </row>
    <row r="36" spans="1:7" x14ac:dyDescent="0.3">
      <c r="A36" s="57" t="s">
        <v>91</v>
      </c>
      <c r="B36" s="52" t="s">
        <v>28</v>
      </c>
      <c r="C36" s="30" t="s">
        <v>112</v>
      </c>
      <c r="D36" s="30">
        <v>291.60000000000002</v>
      </c>
      <c r="E36" s="30"/>
      <c r="F36" s="30"/>
      <c r="G36" s="31">
        <f t="shared" si="1"/>
        <v>0</v>
      </c>
    </row>
    <row r="37" spans="1:7" ht="27.6" x14ac:dyDescent="0.3">
      <c r="A37" s="57" t="s">
        <v>92</v>
      </c>
      <c r="B37" s="60" t="s">
        <v>29</v>
      </c>
      <c r="C37" s="30" t="s">
        <v>112</v>
      </c>
      <c r="D37" s="30">
        <v>291.60000000000002</v>
      </c>
      <c r="E37" s="30"/>
      <c r="F37" s="30"/>
      <c r="G37" s="31">
        <f t="shared" si="1"/>
        <v>0</v>
      </c>
    </row>
    <row r="38" spans="1:7" x14ac:dyDescent="0.3">
      <c r="A38" s="61"/>
      <c r="B38" s="62"/>
      <c r="C38" s="61"/>
      <c r="D38" s="61"/>
      <c r="E38" s="61"/>
      <c r="F38" s="44" t="s">
        <v>77</v>
      </c>
      <c r="G38" s="45">
        <f>SUM(G27:G37)</f>
        <v>0</v>
      </c>
    </row>
    <row r="39" spans="1:7" x14ac:dyDescent="0.3">
      <c r="A39" s="51" t="s">
        <v>70</v>
      </c>
      <c r="B39" s="20" t="s">
        <v>31</v>
      </c>
      <c r="C39" s="29"/>
      <c r="D39" s="29"/>
      <c r="E39" s="29"/>
      <c r="F39" s="29"/>
      <c r="G39" s="29"/>
    </row>
    <row r="40" spans="1:7" x14ac:dyDescent="0.3">
      <c r="A40" s="56" t="s">
        <v>93</v>
      </c>
      <c r="B40" s="63" t="s">
        <v>130</v>
      </c>
      <c r="C40" s="56"/>
      <c r="D40" s="56"/>
      <c r="E40" s="56"/>
      <c r="F40" s="56"/>
      <c r="G40" s="64"/>
    </row>
    <row r="41" spans="1:7" x14ac:dyDescent="0.3">
      <c r="A41" s="57" t="s">
        <v>94</v>
      </c>
      <c r="B41" s="60" t="s">
        <v>51</v>
      </c>
      <c r="C41" s="30"/>
      <c r="D41" s="30"/>
      <c r="E41" s="30"/>
      <c r="F41" s="30"/>
      <c r="G41" s="31"/>
    </row>
    <row r="42" spans="1:7" x14ac:dyDescent="0.3">
      <c r="A42" s="30" t="s">
        <v>95</v>
      </c>
      <c r="B42" s="59" t="s">
        <v>20</v>
      </c>
      <c r="C42" s="30" t="s">
        <v>19</v>
      </c>
      <c r="D42" s="30">
        <v>71.5</v>
      </c>
      <c r="E42" s="30"/>
      <c r="F42" s="30"/>
      <c r="G42" s="31">
        <f t="shared" ref="G42:G53" si="2">E42*F42</f>
        <v>0</v>
      </c>
    </row>
    <row r="43" spans="1:7" ht="55.2" x14ac:dyDescent="0.3">
      <c r="A43" s="30" t="s">
        <v>96</v>
      </c>
      <c r="B43" s="59" t="s">
        <v>52</v>
      </c>
      <c r="C43" s="30" t="s">
        <v>112</v>
      </c>
      <c r="D43" s="30">
        <v>225</v>
      </c>
      <c r="E43" s="30"/>
      <c r="F43" s="30"/>
      <c r="G43" s="31">
        <f t="shared" si="2"/>
        <v>0</v>
      </c>
    </row>
    <row r="44" spans="1:7" x14ac:dyDescent="0.3">
      <c r="A44" s="30" t="s">
        <v>97</v>
      </c>
      <c r="B44" s="59" t="s">
        <v>53</v>
      </c>
      <c r="C44" s="30" t="s">
        <v>112</v>
      </c>
      <c r="D44" s="30">
        <v>227</v>
      </c>
      <c r="E44" s="30"/>
      <c r="F44" s="30"/>
      <c r="G44" s="31">
        <f t="shared" si="2"/>
        <v>0</v>
      </c>
    </row>
    <row r="45" spans="1:7" ht="27.6" x14ac:dyDescent="0.3">
      <c r="A45" s="30" t="s">
        <v>98</v>
      </c>
      <c r="B45" s="59" t="s">
        <v>33</v>
      </c>
      <c r="C45" s="30" t="s">
        <v>112</v>
      </c>
      <c r="D45" s="30">
        <v>40.5</v>
      </c>
      <c r="E45" s="30"/>
      <c r="F45" s="30"/>
      <c r="G45" s="31">
        <f t="shared" si="2"/>
        <v>0</v>
      </c>
    </row>
    <row r="46" spans="1:7" ht="27.6" x14ac:dyDescent="0.3">
      <c r="A46" s="30" t="s">
        <v>99</v>
      </c>
      <c r="B46" s="59" t="s">
        <v>54</v>
      </c>
      <c r="C46" s="30" t="s">
        <v>112</v>
      </c>
      <c r="D46" s="30">
        <v>7.4999999999999997E-2</v>
      </c>
      <c r="E46" s="30"/>
      <c r="F46" s="30"/>
      <c r="G46" s="31">
        <f t="shared" si="2"/>
        <v>0</v>
      </c>
    </row>
    <row r="47" spans="1:7" ht="27.6" x14ac:dyDescent="0.3">
      <c r="A47" s="30" t="s">
        <v>100</v>
      </c>
      <c r="B47" s="59" t="s">
        <v>21</v>
      </c>
      <c r="C47" s="30" t="s">
        <v>19</v>
      </c>
      <c r="D47" s="30">
        <v>12.8</v>
      </c>
      <c r="E47" s="30"/>
      <c r="F47" s="30"/>
      <c r="G47" s="31">
        <f t="shared" si="2"/>
        <v>0</v>
      </c>
    </row>
    <row r="48" spans="1:7" x14ac:dyDescent="0.3">
      <c r="A48" s="56" t="s">
        <v>101</v>
      </c>
      <c r="B48" s="63" t="s">
        <v>55</v>
      </c>
      <c r="C48" s="53"/>
      <c r="D48" s="53"/>
      <c r="E48" s="53"/>
      <c r="F48" s="53"/>
      <c r="G48" s="54"/>
    </row>
    <row r="49" spans="1:7" x14ac:dyDescent="0.3">
      <c r="A49" s="57" t="s">
        <v>102</v>
      </c>
      <c r="B49" s="60" t="s">
        <v>51</v>
      </c>
      <c r="C49" s="30"/>
      <c r="D49" s="30"/>
      <c r="E49" s="30"/>
      <c r="F49" s="30"/>
      <c r="G49" s="31"/>
    </row>
    <row r="50" spans="1:7" x14ac:dyDescent="0.3">
      <c r="A50" s="30" t="s">
        <v>103</v>
      </c>
      <c r="B50" s="59" t="s">
        <v>20</v>
      </c>
      <c r="C50" s="30" t="s">
        <v>19</v>
      </c>
      <c r="D50" s="30">
        <v>14.6</v>
      </c>
      <c r="E50" s="30"/>
      <c r="F50" s="30"/>
      <c r="G50" s="31">
        <f t="shared" si="2"/>
        <v>0</v>
      </c>
    </row>
    <row r="51" spans="1:7" ht="55.2" x14ac:dyDescent="0.3">
      <c r="A51" s="30" t="s">
        <v>104</v>
      </c>
      <c r="B51" s="59" t="s">
        <v>56</v>
      </c>
      <c r="C51" s="30" t="s">
        <v>112</v>
      </c>
      <c r="D51" s="30">
        <v>38.1</v>
      </c>
      <c r="E51" s="30"/>
      <c r="F51" s="30"/>
      <c r="G51" s="31">
        <f t="shared" si="2"/>
        <v>0</v>
      </c>
    </row>
    <row r="52" spans="1:7" ht="27.6" x14ac:dyDescent="0.3">
      <c r="A52" s="30" t="s">
        <v>105</v>
      </c>
      <c r="B52" s="59" t="s">
        <v>57</v>
      </c>
      <c r="C52" s="30" t="s">
        <v>112</v>
      </c>
      <c r="D52" s="30">
        <v>38.1</v>
      </c>
      <c r="E52" s="30"/>
      <c r="F52" s="30"/>
      <c r="G52" s="31">
        <f t="shared" si="2"/>
        <v>0</v>
      </c>
    </row>
    <row r="53" spans="1:7" ht="27.6" x14ac:dyDescent="0.3">
      <c r="A53" s="30" t="s">
        <v>106</v>
      </c>
      <c r="B53" s="59" t="s">
        <v>21</v>
      </c>
      <c r="C53" s="30" t="s">
        <v>19</v>
      </c>
      <c r="D53" s="30">
        <v>2.7</v>
      </c>
      <c r="E53" s="30"/>
      <c r="F53" s="30"/>
      <c r="G53" s="31">
        <f t="shared" si="2"/>
        <v>0</v>
      </c>
    </row>
    <row r="54" spans="1:7" x14ac:dyDescent="0.3">
      <c r="A54" s="61"/>
      <c r="B54" s="62"/>
      <c r="C54" s="61"/>
      <c r="D54" s="61"/>
      <c r="E54" s="61"/>
      <c r="F54" s="44" t="s">
        <v>77</v>
      </c>
      <c r="G54" s="45">
        <f>SUM(G42:G53)</f>
        <v>0</v>
      </c>
    </row>
    <row r="55" spans="1:7" x14ac:dyDescent="0.3">
      <c r="A55" s="51" t="s">
        <v>71</v>
      </c>
      <c r="B55" s="20" t="s">
        <v>58</v>
      </c>
      <c r="C55" s="29"/>
      <c r="D55" s="29"/>
      <c r="E55" s="29"/>
      <c r="F55" s="29"/>
      <c r="G55" s="29"/>
    </row>
    <row r="56" spans="1:7" ht="27.6" x14ac:dyDescent="0.3">
      <c r="A56" s="56" t="s">
        <v>107</v>
      </c>
      <c r="B56" s="63" t="s">
        <v>37</v>
      </c>
      <c r="C56" s="56" t="s">
        <v>112</v>
      </c>
      <c r="D56" s="56">
        <v>23</v>
      </c>
      <c r="E56" s="56"/>
      <c r="F56" s="56"/>
      <c r="G56" s="64">
        <f t="shared" ref="G56:G57" si="3">F56*E56</f>
        <v>0</v>
      </c>
    </row>
    <row r="57" spans="1:7" ht="27.6" x14ac:dyDescent="0.3">
      <c r="A57" s="56" t="s">
        <v>108</v>
      </c>
      <c r="B57" s="63" t="s">
        <v>38</v>
      </c>
      <c r="C57" s="56" t="s">
        <v>112</v>
      </c>
      <c r="D57" s="56">
        <v>23</v>
      </c>
      <c r="E57" s="56"/>
      <c r="F57" s="56"/>
      <c r="G57" s="64">
        <f t="shared" si="3"/>
        <v>0</v>
      </c>
    </row>
    <row r="58" spans="1:7" x14ac:dyDescent="0.3">
      <c r="A58" s="43"/>
      <c r="B58" s="42"/>
      <c r="C58" s="43"/>
      <c r="D58" s="43"/>
      <c r="E58" s="43"/>
      <c r="F58" s="44" t="s">
        <v>77</v>
      </c>
      <c r="G58" s="45">
        <f>SUM(G56:G57)</f>
        <v>0</v>
      </c>
    </row>
    <row r="59" spans="1:7" x14ac:dyDescent="0.3">
      <c r="A59" s="51" t="s">
        <v>72</v>
      </c>
      <c r="B59" s="20" t="s">
        <v>61</v>
      </c>
      <c r="C59" s="29"/>
      <c r="D59" s="29"/>
      <c r="E59" s="29"/>
      <c r="F59" s="29"/>
      <c r="G59" s="29"/>
    </row>
    <row r="60" spans="1:7" x14ac:dyDescent="0.3">
      <c r="A60" s="56" t="s">
        <v>73</v>
      </c>
      <c r="B60" s="63" t="s">
        <v>62</v>
      </c>
      <c r="C60" s="56"/>
      <c r="D60" s="56"/>
      <c r="E60" s="56"/>
      <c r="F60" s="56"/>
      <c r="G60" s="64"/>
    </row>
    <row r="61" spans="1:7" ht="27.6" x14ac:dyDescent="0.3">
      <c r="A61" s="57" t="s">
        <v>109</v>
      </c>
      <c r="B61" s="60" t="s">
        <v>59</v>
      </c>
      <c r="C61" s="30" t="s">
        <v>112</v>
      </c>
      <c r="D61" s="30">
        <v>245</v>
      </c>
      <c r="E61" s="30"/>
      <c r="F61" s="30"/>
      <c r="G61" s="31">
        <f>F61*E61</f>
        <v>0</v>
      </c>
    </row>
    <row r="62" spans="1:7" x14ac:dyDescent="0.3">
      <c r="A62" s="57" t="s">
        <v>110</v>
      </c>
      <c r="B62" s="60" t="s">
        <v>35</v>
      </c>
      <c r="C62" s="30" t="s">
        <v>19</v>
      </c>
      <c r="D62" s="30">
        <v>78.2</v>
      </c>
      <c r="E62" s="30"/>
      <c r="F62" s="30"/>
      <c r="G62" s="31">
        <f t="shared" ref="G62:G66" si="4">F62*E62</f>
        <v>0</v>
      </c>
    </row>
    <row r="63" spans="1:7" x14ac:dyDescent="0.3">
      <c r="A63" s="56" t="s">
        <v>74</v>
      </c>
      <c r="B63" s="63" t="s">
        <v>34</v>
      </c>
      <c r="C63" s="56" t="s">
        <v>19</v>
      </c>
      <c r="D63" s="56">
        <v>26.6</v>
      </c>
      <c r="E63" s="56"/>
      <c r="F63" s="56"/>
      <c r="G63" s="64">
        <f t="shared" si="4"/>
        <v>0</v>
      </c>
    </row>
    <row r="64" spans="1:7" ht="27.6" x14ac:dyDescent="0.3">
      <c r="A64" s="56" t="s">
        <v>75</v>
      </c>
      <c r="B64" s="63" t="s">
        <v>39</v>
      </c>
      <c r="C64" s="56" t="s">
        <v>19</v>
      </c>
      <c r="D64" s="56">
        <v>44.7</v>
      </c>
      <c r="E64" s="56"/>
      <c r="F64" s="56"/>
      <c r="G64" s="64">
        <f t="shared" si="4"/>
        <v>0</v>
      </c>
    </row>
    <row r="65" spans="1:7" x14ac:dyDescent="0.3">
      <c r="A65" s="56" t="s">
        <v>76</v>
      </c>
      <c r="B65" s="63" t="s">
        <v>36</v>
      </c>
      <c r="C65" s="56" t="s">
        <v>19</v>
      </c>
      <c r="D65" s="56">
        <v>16.5</v>
      </c>
      <c r="E65" s="56"/>
      <c r="F65" s="56"/>
      <c r="G65" s="64">
        <f t="shared" si="4"/>
        <v>0</v>
      </c>
    </row>
    <row r="66" spans="1:7" x14ac:dyDescent="0.3">
      <c r="A66" s="56" t="s">
        <v>111</v>
      </c>
      <c r="B66" s="63" t="s">
        <v>63</v>
      </c>
      <c r="C66" s="56" t="s">
        <v>112</v>
      </c>
      <c r="D66" s="56">
        <v>245</v>
      </c>
      <c r="E66" s="56"/>
      <c r="F66" s="56"/>
      <c r="G66" s="64">
        <f t="shared" si="4"/>
        <v>0</v>
      </c>
    </row>
    <row r="67" spans="1:7" x14ac:dyDescent="0.3">
      <c r="A67" s="42"/>
      <c r="B67" s="42"/>
      <c r="C67" s="43"/>
      <c r="D67" s="43"/>
      <c r="E67" s="43"/>
      <c r="F67" s="44" t="s">
        <v>77</v>
      </c>
      <c r="G67" s="45">
        <f>SUM(G61:G66)</f>
        <v>0</v>
      </c>
    </row>
    <row r="68" spans="1:7" ht="28.05" customHeight="1" x14ac:dyDescent="0.3">
      <c r="A68" s="38"/>
      <c r="B68" s="50" t="s">
        <v>131</v>
      </c>
      <c r="C68" s="38"/>
      <c r="D68" s="38"/>
      <c r="E68" s="38"/>
      <c r="F68" s="38"/>
      <c r="G68" s="46">
        <f>SUM(G25,G38,G54,G58,G67)</f>
        <v>0</v>
      </c>
    </row>
    <row r="70" spans="1:7" x14ac:dyDescent="0.3">
      <c r="C70" s="67" t="s">
        <v>15</v>
      </c>
      <c r="D70" s="67"/>
      <c r="E70" s="67"/>
      <c r="F70" s="67"/>
      <c r="G70" s="21">
        <f>G68</f>
        <v>0</v>
      </c>
    </row>
    <row r="71" spans="1:7" x14ac:dyDescent="0.3">
      <c r="C71" s="68" t="s">
        <v>16</v>
      </c>
      <c r="D71" s="68"/>
      <c r="E71" s="68"/>
      <c r="F71" s="68"/>
      <c r="G71" s="22">
        <f>G70*20%</f>
        <v>0</v>
      </c>
    </row>
    <row r="72" spans="1:7" x14ac:dyDescent="0.3">
      <c r="C72" s="67" t="s">
        <v>17</v>
      </c>
      <c r="D72" s="67"/>
      <c r="E72" s="67"/>
      <c r="F72" s="67"/>
      <c r="G72" s="21">
        <f>SUM(G70:G71)</f>
        <v>0</v>
      </c>
    </row>
    <row r="74" spans="1:7" x14ac:dyDescent="0.3">
      <c r="A74" s="70" t="s">
        <v>115</v>
      </c>
      <c r="B74" s="70"/>
      <c r="C74" s="70"/>
      <c r="D74" s="70"/>
      <c r="E74" s="70"/>
      <c r="F74" s="70"/>
      <c r="G74" s="70"/>
    </row>
    <row r="75" spans="1:7" x14ac:dyDescent="0.3">
      <c r="A75" s="70"/>
      <c r="B75" s="70"/>
      <c r="C75" s="70"/>
      <c r="D75" s="70"/>
      <c r="E75" s="70"/>
      <c r="F75" s="70"/>
      <c r="G75" s="70"/>
    </row>
    <row r="76" spans="1:7" customFormat="1" ht="28.05" customHeight="1" x14ac:dyDescent="0.3">
      <c r="A76" s="19" t="s">
        <v>2</v>
      </c>
      <c r="B76" s="19" t="s">
        <v>3</v>
      </c>
      <c r="C76" s="19" t="s">
        <v>1</v>
      </c>
      <c r="D76" s="19" t="s">
        <v>42</v>
      </c>
      <c r="E76" s="48" t="s">
        <v>67</v>
      </c>
      <c r="F76" s="19" t="s">
        <v>4</v>
      </c>
      <c r="G76" s="19" t="s">
        <v>5</v>
      </c>
    </row>
    <row r="77" spans="1:7" x14ac:dyDescent="0.3">
      <c r="A77" s="51" t="s">
        <v>117</v>
      </c>
      <c r="B77" s="20" t="s">
        <v>43</v>
      </c>
      <c r="C77" s="29"/>
      <c r="D77" s="29"/>
      <c r="E77" s="29"/>
      <c r="F77" s="29"/>
      <c r="G77" s="29"/>
    </row>
    <row r="78" spans="1:7" ht="27.6" x14ac:dyDescent="0.3">
      <c r="A78" s="57" t="s">
        <v>118</v>
      </c>
      <c r="B78" s="60" t="s">
        <v>44</v>
      </c>
      <c r="C78" s="30" t="s">
        <v>14</v>
      </c>
      <c r="D78" s="30">
        <v>1</v>
      </c>
      <c r="E78" s="30"/>
      <c r="F78" s="30"/>
      <c r="G78" s="31">
        <f>E78*F78</f>
        <v>0</v>
      </c>
    </row>
    <row r="79" spans="1:7" x14ac:dyDescent="0.3">
      <c r="A79" s="57" t="s">
        <v>119</v>
      </c>
      <c r="B79" s="60" t="s">
        <v>22</v>
      </c>
      <c r="C79" s="30" t="s">
        <v>14</v>
      </c>
      <c r="D79" s="30">
        <v>1</v>
      </c>
      <c r="E79" s="30"/>
      <c r="F79" s="30"/>
      <c r="G79" s="31">
        <f t="shared" ref="G79:G83" si="5">E79*F79</f>
        <v>0</v>
      </c>
    </row>
    <row r="80" spans="1:7" x14ac:dyDescent="0.3">
      <c r="A80" s="57" t="s">
        <v>120</v>
      </c>
      <c r="B80" s="60" t="s">
        <v>23</v>
      </c>
      <c r="C80" s="30" t="s">
        <v>14</v>
      </c>
      <c r="D80" s="30">
        <v>1</v>
      </c>
      <c r="E80" s="30"/>
      <c r="F80" s="30"/>
      <c r="G80" s="31">
        <f t="shared" si="5"/>
        <v>0</v>
      </c>
    </row>
    <row r="81" spans="1:7" ht="27.6" x14ac:dyDescent="0.3">
      <c r="A81" s="57" t="s">
        <v>121</v>
      </c>
      <c r="B81" s="60" t="s">
        <v>24</v>
      </c>
      <c r="C81" s="30" t="s">
        <v>14</v>
      </c>
      <c r="D81" s="30">
        <v>1</v>
      </c>
      <c r="E81" s="30"/>
      <c r="F81" s="30"/>
      <c r="G81" s="31">
        <f t="shared" si="5"/>
        <v>0</v>
      </c>
    </row>
    <row r="82" spans="1:7" x14ac:dyDescent="0.3">
      <c r="A82" s="57" t="s">
        <v>122</v>
      </c>
      <c r="B82" s="60" t="s">
        <v>113</v>
      </c>
      <c r="C82" s="30" t="s">
        <v>14</v>
      </c>
      <c r="D82" s="30">
        <v>1</v>
      </c>
      <c r="E82" s="30"/>
      <c r="F82" s="30"/>
      <c r="G82" s="31">
        <f t="shared" si="5"/>
        <v>0</v>
      </c>
    </row>
    <row r="83" spans="1:7" x14ac:dyDescent="0.3">
      <c r="A83" s="57" t="s">
        <v>123</v>
      </c>
      <c r="B83" s="60" t="s">
        <v>25</v>
      </c>
      <c r="C83" s="30" t="s">
        <v>14</v>
      </c>
      <c r="D83" s="30">
        <v>1</v>
      </c>
      <c r="E83" s="30"/>
      <c r="F83" s="30"/>
      <c r="G83" s="31">
        <f t="shared" si="5"/>
        <v>0</v>
      </c>
    </row>
    <row r="84" spans="1:7" x14ac:dyDescent="0.3">
      <c r="A84" s="61"/>
      <c r="B84" s="62"/>
      <c r="C84" s="61"/>
      <c r="D84" s="61"/>
      <c r="E84" s="61"/>
      <c r="F84" s="44" t="s">
        <v>77</v>
      </c>
      <c r="G84" s="45">
        <f>SUM(G78:G83)</f>
        <v>0</v>
      </c>
    </row>
    <row r="85" spans="1:7" x14ac:dyDescent="0.3">
      <c r="A85" s="51" t="s">
        <v>124</v>
      </c>
      <c r="B85" s="20" t="s">
        <v>32</v>
      </c>
      <c r="C85" s="29"/>
      <c r="D85" s="29"/>
      <c r="E85" s="29"/>
      <c r="F85" s="29"/>
      <c r="G85" s="29"/>
    </row>
    <row r="86" spans="1:7" x14ac:dyDescent="0.3">
      <c r="A86" s="56" t="s">
        <v>125</v>
      </c>
      <c r="B86" s="63" t="s">
        <v>45</v>
      </c>
      <c r="C86" s="53"/>
      <c r="D86" s="53"/>
      <c r="E86" s="53"/>
      <c r="F86" s="53"/>
      <c r="G86" s="54"/>
    </row>
    <row r="87" spans="1:7" ht="41.4" x14ac:dyDescent="0.3">
      <c r="A87" s="30"/>
      <c r="B87" s="59" t="s">
        <v>46</v>
      </c>
      <c r="C87" s="33"/>
      <c r="D87" s="34"/>
      <c r="E87" s="34"/>
      <c r="F87" s="35"/>
      <c r="G87" s="35"/>
    </row>
    <row r="88" spans="1:7" ht="27.6" x14ac:dyDescent="0.3">
      <c r="A88" s="30"/>
      <c r="B88" s="59" t="s">
        <v>60</v>
      </c>
      <c r="C88" s="30" t="s">
        <v>0</v>
      </c>
      <c r="D88" s="30">
        <v>14</v>
      </c>
      <c r="E88" s="30"/>
      <c r="F88" s="30"/>
      <c r="G88" s="31">
        <f>E88*F88</f>
        <v>0</v>
      </c>
    </row>
    <row r="89" spans="1:7" ht="27.6" x14ac:dyDescent="0.3">
      <c r="A89" s="30"/>
      <c r="B89" s="59" t="s">
        <v>47</v>
      </c>
      <c r="C89" s="30" t="s">
        <v>0</v>
      </c>
      <c r="D89" s="30">
        <v>0.86</v>
      </c>
      <c r="E89" s="30"/>
      <c r="F89" s="30"/>
      <c r="G89" s="31">
        <f t="shared" ref="G89" si="6">E89*F89</f>
        <v>0</v>
      </c>
    </row>
    <row r="90" spans="1:7" x14ac:dyDescent="0.3">
      <c r="A90" s="56" t="s">
        <v>126</v>
      </c>
      <c r="B90" s="55" t="s">
        <v>48</v>
      </c>
      <c r="C90" s="53"/>
      <c r="D90" s="53"/>
      <c r="E90" s="53"/>
      <c r="F90" s="53"/>
      <c r="G90" s="54"/>
    </row>
    <row r="91" spans="1:7" x14ac:dyDescent="0.3">
      <c r="A91" s="30"/>
      <c r="B91" s="59" t="s">
        <v>26</v>
      </c>
      <c r="C91" s="30" t="s">
        <v>30</v>
      </c>
      <c r="D91" s="30">
        <v>125.5</v>
      </c>
      <c r="E91" s="30"/>
      <c r="F91" s="30"/>
      <c r="G91" s="31">
        <f t="shared" ref="G91" si="7">E91*F91</f>
        <v>0</v>
      </c>
    </row>
    <row r="92" spans="1:7" x14ac:dyDescent="0.3">
      <c r="A92" s="56" t="s">
        <v>127</v>
      </c>
      <c r="B92" s="55" t="s">
        <v>27</v>
      </c>
      <c r="C92" s="53"/>
      <c r="D92" s="53"/>
      <c r="E92" s="53"/>
      <c r="F92" s="53"/>
      <c r="G92" s="54"/>
    </row>
    <row r="93" spans="1:7" x14ac:dyDescent="0.3">
      <c r="A93" s="57" t="s">
        <v>128</v>
      </c>
      <c r="B93" s="52" t="s">
        <v>28</v>
      </c>
      <c r="C93" s="30" t="s">
        <v>112</v>
      </c>
      <c r="D93" s="30">
        <v>291.60000000000002</v>
      </c>
      <c r="E93" s="30"/>
      <c r="F93" s="30"/>
      <c r="G93" s="31">
        <f t="shared" ref="G93:G94" si="8">E93*F93</f>
        <v>0</v>
      </c>
    </row>
    <row r="94" spans="1:7" ht="27.6" x14ac:dyDescent="0.3">
      <c r="A94" s="57" t="s">
        <v>129</v>
      </c>
      <c r="B94" s="60" t="s">
        <v>29</v>
      </c>
      <c r="C94" s="30" t="s">
        <v>112</v>
      </c>
      <c r="D94" s="30">
        <v>291.60000000000002</v>
      </c>
      <c r="E94" s="30"/>
      <c r="F94" s="30"/>
      <c r="G94" s="31">
        <f t="shared" si="8"/>
        <v>0</v>
      </c>
    </row>
    <row r="95" spans="1:7" x14ac:dyDescent="0.3">
      <c r="A95" s="61"/>
      <c r="B95" s="62"/>
      <c r="C95" s="61"/>
      <c r="D95" s="61"/>
      <c r="E95" s="61"/>
      <c r="F95" s="44" t="s">
        <v>77</v>
      </c>
      <c r="G95" s="45">
        <f>SUM(G86:G94)</f>
        <v>0</v>
      </c>
    </row>
    <row r="96" spans="1:7" ht="28.05" customHeight="1" x14ac:dyDescent="0.3">
      <c r="A96" s="38"/>
      <c r="B96" s="50" t="s">
        <v>116</v>
      </c>
      <c r="C96" s="38"/>
      <c r="D96" s="38"/>
      <c r="E96" s="38"/>
      <c r="F96" s="38"/>
      <c r="G96" s="46">
        <f>G95+G84</f>
        <v>0</v>
      </c>
    </row>
    <row r="98" spans="2:7" x14ac:dyDescent="0.3">
      <c r="C98" s="67" t="s">
        <v>15</v>
      </c>
      <c r="D98" s="67"/>
      <c r="E98" s="67"/>
      <c r="F98" s="67"/>
      <c r="G98" s="21">
        <f>G96</f>
        <v>0</v>
      </c>
    </row>
    <row r="99" spans="2:7" x14ac:dyDescent="0.3">
      <c r="C99" s="68" t="s">
        <v>16</v>
      </c>
      <c r="D99" s="68"/>
      <c r="E99" s="68"/>
      <c r="F99" s="68"/>
      <c r="G99" s="22">
        <f>G98*20%</f>
        <v>0</v>
      </c>
    </row>
    <row r="100" spans="2:7" x14ac:dyDescent="0.3">
      <c r="C100" s="67" t="s">
        <v>17</v>
      </c>
      <c r="D100" s="67"/>
      <c r="E100" s="67"/>
      <c r="F100" s="67"/>
      <c r="G100" s="21">
        <f>SUM(G98:G99)</f>
        <v>0</v>
      </c>
    </row>
    <row r="101" spans="2:7" x14ac:dyDescent="0.3">
      <c r="B101" s="36" t="s">
        <v>40</v>
      </c>
      <c r="C101" s="37"/>
      <c r="D101" s="37"/>
    </row>
    <row r="102" spans="2:7" x14ac:dyDescent="0.3">
      <c r="B102" s="5" t="s">
        <v>41</v>
      </c>
      <c r="C102" s="37"/>
      <c r="D102" s="37"/>
    </row>
    <row r="103" spans="2:7" x14ac:dyDescent="0.3">
      <c r="B103" s="36"/>
    </row>
    <row r="104" spans="2:7" x14ac:dyDescent="0.3">
      <c r="B104" s="47" t="s">
        <v>18</v>
      </c>
      <c r="C104" s="23"/>
      <c r="D104" s="37"/>
    </row>
    <row r="105" spans="2:7" x14ac:dyDescent="0.3">
      <c r="B105" s="24"/>
      <c r="C105" s="25"/>
      <c r="D105" s="37"/>
    </row>
    <row r="106" spans="2:7" x14ac:dyDescent="0.3">
      <c r="B106" s="26"/>
      <c r="C106" s="25"/>
      <c r="D106" s="37"/>
    </row>
    <row r="107" spans="2:7" x14ac:dyDescent="0.3">
      <c r="B107" s="26"/>
      <c r="C107" s="25"/>
      <c r="D107" s="37"/>
    </row>
    <row r="108" spans="2:7" x14ac:dyDescent="0.3">
      <c r="B108" s="26"/>
      <c r="C108" s="25"/>
      <c r="D108" s="37"/>
    </row>
    <row r="109" spans="2:7" x14ac:dyDescent="0.3">
      <c r="B109" s="26"/>
      <c r="C109" s="25"/>
      <c r="D109" s="37"/>
    </row>
    <row r="110" spans="2:7" x14ac:dyDescent="0.3">
      <c r="B110" s="26"/>
      <c r="C110" s="25"/>
      <c r="D110" s="37"/>
    </row>
    <row r="111" spans="2:7" x14ac:dyDescent="0.3">
      <c r="B111" s="26"/>
      <c r="C111" s="25"/>
      <c r="D111" s="37"/>
    </row>
    <row r="112" spans="2:7" x14ac:dyDescent="0.3">
      <c r="B112" s="27"/>
      <c r="C112" s="28"/>
      <c r="D112" s="37"/>
    </row>
    <row r="114" spans="6:6" x14ac:dyDescent="0.3">
      <c r="F114" s="3"/>
    </row>
  </sheetData>
  <mergeCells count="16">
    <mergeCell ref="A74:G75"/>
    <mergeCell ref="C98:F98"/>
    <mergeCell ref="C99:F99"/>
    <mergeCell ref="C100:F100"/>
    <mergeCell ref="A8:G8"/>
    <mergeCell ref="A7:G7"/>
    <mergeCell ref="A4:B4"/>
    <mergeCell ref="C70:F70"/>
    <mergeCell ref="C71:F71"/>
    <mergeCell ref="C72:F72"/>
    <mergeCell ref="A9:G9"/>
    <mergeCell ref="A10:G10"/>
    <mergeCell ref="A11:G11"/>
    <mergeCell ref="A12:G12"/>
    <mergeCell ref="A13:G13"/>
    <mergeCell ref="A15:G16"/>
  </mergeCells>
  <phoneticPr fontId="9" type="noConversion"/>
  <pageMargins left="0.43307086614173229" right="0.23622047244094491" top="0.35433070866141736" bottom="0.35433070866141736" header="0.31496062992125984" footer="0.31496062992125984"/>
  <pageSetup paperSize="9" scale="75" fitToHeight="2" orientation="portrait"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1 6 " ? > < D a t a M a s h u p   x m l n s = " h t t p : / / s c h e m a s . m i c r o s o f t . c o m / D a t a M a s h u p " > A A A A A B U D A A B Q S w M E F A A C A A g A u o N c V p 2 X q t a l A A A A 9 g A A A B I A H A B D b 2 5 m a W c v U G F j a 2 F n Z S 5 4 b W w g o h g A K K A U A A A A A A A A A A A A A A A A A A A A A A A A A A A A h Y 8 9 C s I w A I W v U r I 3 f 0 W Q k q a D 4 G R B F M Q 1 p G k b b F N J U t O 7 O X g k r 2 B F q 2 6 O 7 3 v f 8 N 7 9 e m P 5 2 L X R R V m n e 5 M B A j G I l J F 9 q U 2 d g c F X 8 R L k n G 2 F P I l a R Z N s X D q 6 M g O N 9 + c U o R A C D A n s b Y 0 o x g Q d i 8 1 e N q o T 4 C P r / 3 K s j f P C S A U 4 O 7 z G c A o J o X B B E 4 g Z m i E r t P k K d N r 7 b H 8 g W w 2 t H 6 z i l Y 3 X O 4 b m y N D 7 A 3 8 A U E s D B B Q A A g A I A L q D X F Y 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C 6 g 1 x W K I p H u A 4 A A A A R A A A A E w A c A E Z v c m 1 1 b G F z L 1 N l Y 3 R p b 2 4 x L m 0 g o h g A K K A U A A A A A A A A A A A A A A A A A A A A A A A A A A A A K 0 5 N L s n M z 1 M I h t C G 1 g B Q S w E C L Q A U A A I A C A C 6 g 1 x W n Z e q 1 q U A A A D 2 A A A A E g A A A A A A A A A A A A A A A A A A A A A A Q 2 9 u Z m l n L 1 B h Y 2 t h Z 2 U u e G 1 s U E s B A i 0 A F A A C A A g A u o N c V g / K 6 a u k A A A A 6 Q A A A B M A A A A A A A A A A A A A A A A A 8 Q A A A F t D b 2 5 0 Z W 5 0 X 1 R 5 c G V z X S 5 4 b W x Q S w E C L Q A U A A I A C A C 6 g 1 x W K I p H u A 4 A A A A R A A A A E w A A A A A A A A A A A A A A A A D i A Q A A R m 9 y b X V s Y X M v U 2 V j d G l v b j E u b V B L B Q Y A A A A A A w A D A M I A A A A 9 A g A A A A A Q A Q A A 7 7 u / P D 9 4 b W w g d m V y c 2 l v b j 0 i M S 4 w I i B l b m N v Z G l u Z z 0 i d X R m L T g i P z 4 8 U G V y b W l z c 2 l v b k x p c 3 Q g e G 1 s b n M 6 e H N k P S J o d H R w O i 8 v d 3 d 3 L n c z L m 9 y Z y 8 y M D A x L 1 h N T F N j a G V t Y S I g e G 1 s b n M 6 e H N p P S J o d H R w O i 8 v d 3 d 3 L n c z L m 9 y Z y 8 y M D A x L 1 h N T F N j a G V t Y S 1 p b n N 0 Y W 5 j Z S I + P E N h b k V 2 Y W x 1 Y X R l R n V 0 d X J l U G F j a 2 F n Z X M + Z m F s c 2 U 8 L 0 N h b k V 2 Y W x 1 Y X R l R n V 0 d X J l U G F j a 2 F n Z X M + P E Z p c m V 3 Y W x s R W 5 h Y m x l Z D 5 0 c n V l P C 9 G a X J l d 2 F s b E V u Y W J s Z W Q + P C 9 Q Z X J t a X N z a W 9 u T G l z d D 6 X A Q A A A A A A A H U B A A D v u 7 8 8 P 3 h t b C B 2 Z X J z a W 9 u P S I x L j A i I G V u Y 2 9 k a W 5 n P S J 1 d G Y t O C I / P j x M b 2 N h b F B h Y 2 t h Z 2 V N Z X R h Z G F 0 Y U Z p b G U g e G 1 s b n M 6 e H N k P S J o d H R w O i 8 v d 3 d 3 L n c z L m 9 y Z y 8 y M D A x L 1 h N T F N j a G V t Y S I g e G 1 s b n M 6 e H N p P S J o d H R w O i 8 v d 3 d 3 L n c z L m 9 y Z y 8 y M D A x L 1 h N T F N j a G V t Y S 1 p b n N 0 Y W 5 j Z S I + P E l 0 Z W 1 z P j x J d G V t P j x J d G V t T G 9 j Y X R p b 2 4 + P E l 0 Z W 1 U e X B l P k F s b E Z v c m 1 1 b G F z P C 9 J d G V t V H l w Z T 4 8 S X R l b V B h d G g g L z 4 8 L 0 l 0 Z W 1 M b 2 N h d G l v b j 4 8 U 3 R h Y m x l R W 5 0 c m l l c z 4 8 R W 5 0 c n k g V H l w Z T 0 i U m V s Y X R p b 2 5 z a G l w c y I g V m F s d W U 9 I n N B Q U F B Q U E 9 P S I g L z 4 8 L 1 N 0 Y W J s Z U V u d H J p Z X M + P C 9 J d G V t P j w v S X R l b X M + P C 9 M b 2 N h b F B h Y 2 t h Z 2 V N Z X R h Z G F 0 Y U Z p b G U + F g A A A F B L B Q Y A A A A A A A A A A A A A A A A A A A A A A A A m A Q A A A Q A A A N C M n d 8 B F d E R j H o A w E / C l + s B A A A A r / C h R Z / f Z E a E B W Z C p 0 Y d p g A A A A A C A A A A A A A Q Z g A A A A E A A C A A A A D I D l P c Z 1 4 a S j 4 d i B 9 e k F A 6 8 i L h x g H U 7 6 b Q f o U S Y 0 D X y Q A A A A A O g A A A A A I A A C A A A A D 3 q n C G f C F s n I G m 5 M Z I L N L D l 2 G I f M o X M Z s 5 m M R I r T 0 H y F A A A A B D l J 2 i 3 N f O O g T Y Y M j b A 8 s 0 X 9 M c w U a w + g C X V x h F R B L S n F z 1 8 t Y W M b I Z c y D 1 B e q E q E r K 6 T K p 3 y Q W f E v m 6 j V O d d + x J / + K c Y j q / P A x 0 M G H A O 4 H S 0 A A A A D U M 1 5 0 k r 1 X 0 n W G C i 0 R d j 1 5 W P S Z l m u 3 V x R z A I Q k m q P o K u z F x V f L 2 s p Z v z 3 p N V 5 t g 3 i o Z C k W g m b L 6 t V F 5 b J Y 2 g i z < / D a t a M a s h u p > 
</file>

<file path=customXml/item3.xml><?xml version="1.0" encoding="utf-8"?>
<ct:contentTypeSchema xmlns:ct="http://schemas.microsoft.com/office/2006/metadata/contentType" xmlns:ma="http://schemas.microsoft.com/office/2006/metadata/properties/metaAttributes" ct:_="" ma:_="" ma:contentTypeName="Document" ma:contentTypeID="0x010100301343B2B58C524A8B4413ED55055AEA" ma:contentTypeVersion="15" ma:contentTypeDescription="Crée un document." ma:contentTypeScope="" ma:versionID="28ed1b7267af293d539f7079c4e1095d">
  <xsd:schema xmlns:xsd="http://www.w3.org/2001/XMLSchema" xmlns:xs="http://www.w3.org/2001/XMLSchema" xmlns:p="http://schemas.microsoft.com/office/2006/metadata/properties" xmlns:ns2="d0dfafa4-9f31-484f-92bc-2fe20ac637e1" xmlns:ns3="1b42705e-bd62-427a-b34f-08fd22859b6a" targetNamespace="http://schemas.microsoft.com/office/2006/metadata/properties" ma:root="true" ma:fieldsID="d5c9b232c9df9ffe9d5c1006ac3a2213" ns2:_="" ns3:_="">
    <xsd:import namespace="d0dfafa4-9f31-484f-92bc-2fe20ac637e1"/>
    <xsd:import namespace="1b42705e-bd62-427a-b34f-08fd22859b6a"/>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lcf76f155ced4ddcb4097134ff3c332f" minOccurs="0"/>
                <xsd:element ref="ns3:TaxCatchAll" minOccurs="0"/>
                <xsd:element ref="ns2:MediaServiceDateTaken" minOccurs="0"/>
                <xsd:element ref="ns2:MediaServiceObjectDetectorVersions" minOccurs="0"/>
                <xsd:element ref="ns2:MediaServiceLocation" minOccurs="0"/>
                <xsd:element ref="ns2:MediaServiceGenerationTime" minOccurs="0"/>
                <xsd:element ref="ns2:MediaServiceEventHashCode" minOccurs="0"/>
                <xsd:element ref="ns2:MediaServiceOCR"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0dfafa4-9f31-484f-92bc-2fe20ac637e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Balises d’images" ma:readOnly="false" ma:fieldId="{5cf76f15-5ced-4ddc-b409-7134ff3c332f}" ma:taxonomyMulti="true" ma:sspId="41424a0d-ab45-4b8a-9206-93f69c0ed122"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dexed="true" ma:internalName="MediaServiceDateTaken" ma:readOnly="true">
      <xsd:simpleType>
        <xsd:restriction base="dms:Text"/>
      </xsd:simpleType>
    </xsd:element>
    <xsd:element name="MediaServiceObjectDetectorVersions" ma:index="16" nillable="true" ma:displayName="MediaServiceObjectDetectorVersions" ma:hidden="true" ma:indexed="true" ma:internalName="MediaServiceObjectDetectorVersions" ma:readOnly="true">
      <xsd:simpleType>
        <xsd:restriction base="dms:Text"/>
      </xsd:simpleType>
    </xsd:element>
    <xsd:element name="MediaServiceLocation" ma:index="17" nillable="true" ma:displayName="Location" ma:indexed="true" ma:internalName="MediaServiceLocation" ma:readOnly="true">
      <xsd:simpleType>
        <xsd:restriction base="dms:Text"/>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OCR" ma:index="20" nillable="true" ma:displayName="Extracted Text" ma:internalName="MediaServiceOCR" ma:readOnly="true">
      <xsd:simpleType>
        <xsd:restriction base="dms:Note">
          <xsd:maxLength value="255"/>
        </xsd:restriction>
      </xsd:simpleType>
    </xsd:element>
    <xsd:element name="MediaLengthInSeconds" ma:index="21" nillable="true" ma:displayName="MediaLengthInSeconds" ma:hidden="true" ma:internalName="MediaLengthInSeconds" ma:readOnly="true">
      <xsd:simpleType>
        <xsd:restriction base="dms:Unknown"/>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1b42705e-bd62-427a-b34f-08fd22859b6a" elementFormDefault="qualified">
    <xsd:import namespace="http://schemas.microsoft.com/office/2006/documentManagement/types"/>
    <xsd:import namespace="http://schemas.microsoft.com/office/infopath/2007/PartnerControls"/>
    <xsd:element name="SharedWithUsers" ma:index="10"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Partagé avec détails" ma:internalName="SharedWithDetails" ma:readOnly="true">
      <xsd:simpleType>
        <xsd:restriction base="dms:Note">
          <xsd:maxLength value="255"/>
        </xsd:restriction>
      </xsd:simpleType>
    </xsd:element>
    <xsd:element name="TaxCatchAll" ma:index="14" nillable="true" ma:displayName="Taxonomy Catch All Column" ma:hidden="true" ma:list="{fbd5499e-caa9-4287-ae5c-1603b63fa4d1}" ma:internalName="TaxCatchAll" ma:showField="CatchAllData" ma:web="1b42705e-bd62-427a-b34f-08fd22859b6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p:properties xmlns:p="http://schemas.microsoft.com/office/2006/metadata/properties" xmlns:xsi="http://www.w3.org/2001/XMLSchema-instance" xmlns:pc="http://schemas.microsoft.com/office/infopath/2007/PartnerControls">
  <documentManagement>
    <lcf76f155ced4ddcb4097134ff3c332f xmlns="d0dfafa4-9f31-484f-92bc-2fe20ac637e1">
      <Terms xmlns="http://schemas.microsoft.com/office/infopath/2007/PartnerControls"/>
    </lcf76f155ced4ddcb4097134ff3c332f>
    <TaxCatchAll xmlns="1b42705e-bd62-427a-b34f-08fd22859b6a" xsi:nil="true"/>
  </documentManagement>
</p:properties>
</file>

<file path=customXml/itemProps1.xml><?xml version="1.0" encoding="utf-8"?>
<ds:datastoreItem xmlns:ds="http://schemas.openxmlformats.org/officeDocument/2006/customXml" ds:itemID="{95AF34A5-58E3-490F-9152-ABE9AC3353FD}">
  <ds:schemaRefs>
    <ds:schemaRef ds:uri="http://schemas.microsoft.com/sharepoint/v3/contenttype/forms"/>
  </ds:schemaRefs>
</ds:datastoreItem>
</file>

<file path=customXml/itemProps2.xml><?xml version="1.0" encoding="utf-8"?>
<ds:datastoreItem xmlns:ds="http://schemas.openxmlformats.org/officeDocument/2006/customXml" ds:itemID="{EE1B4784-843E-4385-A05A-B548E970B955}">
  <ds:schemaRefs>
    <ds:schemaRef ds:uri="http://schemas.microsoft.com/DataMashup"/>
  </ds:schemaRefs>
</ds:datastoreItem>
</file>

<file path=customXml/itemProps3.xml><?xml version="1.0" encoding="utf-8"?>
<ds:datastoreItem xmlns:ds="http://schemas.openxmlformats.org/officeDocument/2006/customXml" ds:itemID="{CE168478-4CB0-497D-B61A-3A784A7F984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0dfafa4-9f31-484f-92bc-2fe20ac637e1"/>
    <ds:schemaRef ds:uri="1b42705e-bd62-427a-b34f-08fd22859b6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78CD74FD-AAEA-44CF-8EBD-CF1A846FA83B}">
  <ds:schemaRefs>
    <ds:schemaRef ds:uri="http://purl.org/dc/dcmitype/"/>
    <ds:schemaRef ds:uri="http://schemas.openxmlformats.org/package/2006/metadata/core-properties"/>
    <ds:schemaRef ds:uri="http://purl.org/dc/elements/1.1/"/>
    <ds:schemaRef ds:uri="http://schemas.microsoft.com/office/infopath/2007/PartnerControls"/>
    <ds:schemaRef ds:uri="http://schemas.microsoft.com/office/2006/documentManagement/types"/>
    <ds:schemaRef ds:uri="1b42705e-bd62-427a-b34f-08fd22859b6a"/>
    <ds:schemaRef ds:uri="http://purl.org/dc/terms/"/>
    <ds:schemaRef ds:uri="d0dfafa4-9f31-484f-92bc-2fe20ac637e1"/>
    <ds:schemaRef ds:uri="http://schemas.microsoft.com/office/2006/metadata/properties"/>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CHARPENTE BOIS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CDPGF lot 03</dc:title>
  <dc:creator>julia.dagoreau@moonco.fr</dc:creator>
  <cp:lastModifiedBy>Julia DAGOREAU</cp:lastModifiedBy>
  <cp:lastPrinted>2024-04-16T06:08:14Z</cp:lastPrinted>
  <dcterms:created xsi:type="dcterms:W3CDTF">2023-01-24T08:15:40Z</dcterms:created>
  <dcterms:modified xsi:type="dcterms:W3CDTF">2024-06-25T06:55:58Z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0x010100301343B2B58C524A8B4413ED55055AEA</vt:lpwstr>
  </property>
  <property fmtid="{D5CDD505-2E9C-101B-9397-08002B2CF9AE}" pid="3" name="MediaServiceImageTags">
    <vt:lpwstr/>
  </property>
</Properties>
</file>