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1129" documentId="13_ncr:1_{355F2AAB-3C1D-468A-9E03-1BCC68FCFAFD}" xr6:coauthVersionLast="47" xr6:coauthVersionMax="47" xr10:uidLastSave="{5E922A20-D9C0-463F-9197-BC69C84E4DF5}"/>
  <bookViews>
    <workbookView xWindow="37425" yWindow="0" windowWidth="23010" windowHeight="20985" xr2:uid="{7C108CC1-3AE9-41C9-8781-D375C6ECB6DD}"/>
  </bookViews>
  <sheets>
    <sheet name="ELECTRICITE" sheetId="4" r:id="rId1"/>
  </sheets>
  <definedNames>
    <definedName name="_xlnm.Print_Titles" localSheetId="0">ELECTRICITE!$15:$16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3" i="4" l="1"/>
  <c r="G122" i="4"/>
  <c r="G121" i="4"/>
  <c r="G76" i="4"/>
  <c r="G77" i="4"/>
  <c r="G78" i="4"/>
  <c r="G79" i="4"/>
  <c r="G80" i="4"/>
  <c r="G81" i="4"/>
  <c r="G82" i="4"/>
  <c r="G83" i="4"/>
  <c r="G66" i="4"/>
  <c r="G118" i="4"/>
  <c r="G117" i="4"/>
  <c r="G114" i="4"/>
  <c r="G113" i="4"/>
  <c r="G112" i="4"/>
  <c r="G111" i="4"/>
  <c r="G110" i="4"/>
  <c r="G109" i="4"/>
  <c r="G106" i="4"/>
  <c r="G105" i="4"/>
  <c r="G104" i="4"/>
  <c r="G103" i="4"/>
  <c r="G102" i="4"/>
  <c r="G101" i="4"/>
  <c r="G100" i="4"/>
  <c r="G97" i="4"/>
  <c r="G96" i="4"/>
  <c r="G95" i="4"/>
  <c r="G94" i="4"/>
  <c r="G93" i="4"/>
  <c r="G90" i="4"/>
  <c r="G89" i="4"/>
  <c r="G88" i="4"/>
  <c r="G87" i="4"/>
  <c r="G86" i="4"/>
  <c r="G85" i="4"/>
  <c r="G84" i="4"/>
  <c r="G75" i="4"/>
  <c r="G72" i="4"/>
  <c r="G71" i="4"/>
  <c r="G70" i="4"/>
  <c r="G69" i="4"/>
  <c r="G68" i="4"/>
  <c r="G67" i="4"/>
  <c r="G63" i="4"/>
  <c r="G62" i="4"/>
  <c r="G61" i="4"/>
  <c r="G58" i="4"/>
  <c r="G57" i="4"/>
  <c r="G56" i="4"/>
  <c r="G55" i="4"/>
  <c r="G54" i="4"/>
  <c r="G53" i="4"/>
  <c r="G41" i="4"/>
  <c r="G42" i="4"/>
  <c r="G43" i="4"/>
  <c r="G44" i="4"/>
  <c r="G45" i="4"/>
  <c r="G46" i="4"/>
  <c r="G40" i="4"/>
  <c r="G37" i="4"/>
  <c r="G34" i="4"/>
  <c r="G33" i="4"/>
  <c r="G32" i="4"/>
  <c r="G19" i="4"/>
  <c r="G20" i="4"/>
  <c r="G21" i="4"/>
  <c r="G91" i="4" l="1"/>
  <c r="G115" i="4"/>
  <c r="G73" i="4"/>
  <c r="G119" i="4"/>
  <c r="G107" i="4"/>
  <c r="G98" i="4"/>
  <c r="G59" i="4"/>
  <c r="G35" i="4"/>
  <c r="G22" i="4"/>
  <c r="G50" i="4" l="1"/>
  <c r="G49" i="4"/>
  <c r="G48" i="4"/>
  <c r="G47" i="4"/>
  <c r="G29" i="4"/>
  <c r="G30" i="4" s="1"/>
  <c r="G24" i="4"/>
  <c r="G27" i="4" s="1"/>
  <c r="G51" i="4" l="1"/>
  <c r="G64" i="4"/>
  <c r="G38" i="4" l="1"/>
  <c r="G125" i="4" l="1"/>
  <c r="G126" i="4" l="1"/>
  <c r="G127" i="4" s="1"/>
</calcChain>
</file>

<file path=xl/sharedStrings.xml><?xml version="1.0" encoding="utf-8"?>
<sst xmlns="http://schemas.openxmlformats.org/spreadsheetml/2006/main" count="221" uniqueCount="128">
  <si>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</si>
  <si>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</si>
  <si>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</si>
  <si>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</si>
  <si>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</si>
  <si>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</si>
  <si>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</si>
  <si>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</si>
  <si>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</si>
  <si>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</si>
  <si>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</si>
  <si>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</si>
  <si>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</si>
  <si>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</si>
  <si>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</si>
  <si>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</si>
  <si>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</si>
  <si>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ml</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</si>
  <si>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</si>
  <si>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</si>
  <si>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</si>
  <si>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</si>
  <si>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</si>
  <si>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</si>
  <si>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Plans et notes de calcul</t>
  </si>
  <si>
    <t>Plans d'exécution</t>
  </si>
  <si>
    <t>Notes de calculs</t>
  </si>
  <si>
    <t>DOE</t>
  </si>
  <si>
    <t>Ens</t>
  </si>
  <si>
    <t>Dépose</t>
  </si>
  <si>
    <t>Dépose des équipements concernés par les travaux selon CCTP</t>
  </si>
  <si>
    <t>Dévoiement des réseaux CFO et cfa</t>
  </si>
  <si>
    <t>Travaux préparatoires</t>
  </si>
  <si>
    <t>Préparation et installation chantier</t>
  </si>
  <si>
    <t>Réseau de terre</t>
  </si>
  <si>
    <t>Vérification et extension de la terre</t>
  </si>
  <si>
    <t>Liaisons equipotentielles</t>
  </si>
  <si>
    <t>Interconnexion des terres</t>
  </si>
  <si>
    <t>Origine de l'installation</t>
  </si>
  <si>
    <t>Vérification Disjoncteur de branchement</t>
  </si>
  <si>
    <t>Armoire TGBT existante</t>
  </si>
  <si>
    <t>Adaptation du TGBT</t>
  </si>
  <si>
    <t>Mise en œuvre départ AD - EXT</t>
  </si>
  <si>
    <t>Parafoudres type 2</t>
  </si>
  <si>
    <t>Parafoudres type 3</t>
  </si>
  <si>
    <t>Arrêt d'urgence CTA</t>
  </si>
  <si>
    <t>Arrêt d'urgence ELEC</t>
  </si>
  <si>
    <t>Alimentation VMC</t>
  </si>
  <si>
    <t>Alimentation unité intérieure</t>
  </si>
  <si>
    <t>Alimentation cassette</t>
  </si>
  <si>
    <t>Alimentation SSI type 4</t>
  </si>
  <si>
    <t>Câblage</t>
  </si>
  <si>
    <t>Armoire extension</t>
  </si>
  <si>
    <t>Interrupteur général</t>
  </si>
  <si>
    <t>Alimentation cumulus</t>
  </si>
  <si>
    <t>Alimentation radiateur électrique</t>
  </si>
  <si>
    <t>Alimentation stores</t>
  </si>
  <si>
    <t>Chemin de câbles</t>
  </si>
  <si>
    <t>Chemin de câbles courants forts</t>
  </si>
  <si>
    <t>Chemin de câbles courants faibles</t>
  </si>
  <si>
    <t>Accessoires</t>
  </si>
  <si>
    <t xml:space="preserve">Type 2 Downlight Encastré LITED TER15 ∅ 150 - 15W </t>
  </si>
  <si>
    <t xml:space="preserve">Type 3 Downlight Encastré LITED TER13 ∅ 110 - 13W </t>
  </si>
  <si>
    <t xml:space="preserve">Type 4 Downlight Encastré LITED TER25 ∅ 228 - 25W </t>
  </si>
  <si>
    <t xml:space="preserve">Type 6 Luminaire Etanche  à LED, SFELTUMO 22w </t>
  </si>
  <si>
    <t>Type 5 applique LED compact 358 mm, 9W SARLAM</t>
  </si>
  <si>
    <t xml:space="preserve">Type 1 Plafonnier encastré 600x600, 43W / FILIPPI </t>
  </si>
  <si>
    <t>Appareillage</t>
  </si>
  <si>
    <t>Simple allumage</t>
  </si>
  <si>
    <t xml:space="preserve">Va et vient </t>
  </si>
  <si>
    <t>Détecteur de présence PD4-M-1C</t>
  </si>
  <si>
    <t>Détecteur SDB</t>
  </si>
  <si>
    <t xml:space="preserve">Bouton poussoir </t>
  </si>
  <si>
    <t>Prise 10/16 A</t>
  </si>
  <si>
    <t>Prise avec détrompeur</t>
  </si>
  <si>
    <t>Prise spécialisée</t>
  </si>
  <si>
    <t>Inter à voyant</t>
  </si>
  <si>
    <t xml:space="preserve">Inter à clé </t>
  </si>
  <si>
    <t>Prise étanche</t>
  </si>
  <si>
    <t>Commande volet roulant</t>
  </si>
  <si>
    <t xml:space="preserve">Arrêt d'urgence </t>
  </si>
  <si>
    <t>Alimentation sortie de câbles</t>
  </si>
  <si>
    <t>Détecteur en saillie 180</t>
  </si>
  <si>
    <t>Eclairage de sécurité</t>
  </si>
  <si>
    <t>Blocs d'évacuation</t>
  </si>
  <si>
    <t>Blocs d'ambiance</t>
  </si>
  <si>
    <t>Lampe portative</t>
  </si>
  <si>
    <t>Télécommande</t>
  </si>
  <si>
    <t>Alarme incendie</t>
  </si>
  <si>
    <t>Centrale cat D type d'alarme 4</t>
  </si>
  <si>
    <t>Déclencheur manuel</t>
  </si>
  <si>
    <t>Diffuseur sonore</t>
  </si>
  <si>
    <t>Diffuseur lumineux</t>
  </si>
  <si>
    <t>Asservissement déverrouillage</t>
  </si>
  <si>
    <t>Essais et contrôles</t>
  </si>
  <si>
    <t>Téléphonie et VDI</t>
  </si>
  <si>
    <t>Extension baie existante</t>
  </si>
  <si>
    <t>Panneau de brassage</t>
  </si>
  <si>
    <t>Prise RJ45</t>
  </si>
  <si>
    <t>Cordon de brassage</t>
  </si>
  <si>
    <t>Recette</t>
  </si>
  <si>
    <t>Essais</t>
  </si>
  <si>
    <t>Contrôles</t>
  </si>
  <si>
    <t>Qté entreprise</t>
  </si>
  <si>
    <t>TOTAL pour les travaux ELECTRICITE</t>
  </si>
  <si>
    <t>Sous-Total</t>
  </si>
  <si>
    <t>Lot 07 - Electricité CFO cfa</t>
  </si>
  <si>
    <r>
      <rPr>
        <sz val="12"/>
        <rFont val="Calibri"/>
        <family val="2"/>
        <scheme val="minor"/>
      </rPr>
      <t>Phase</t>
    </r>
    <r>
      <rPr>
        <b/>
        <sz val="12"/>
        <rFont val="Calibri"/>
        <family val="2"/>
        <scheme val="minor"/>
      </rPr>
      <t xml:space="preserve"> DCE</t>
    </r>
  </si>
  <si>
    <t>Juin 2024</t>
  </si>
  <si>
    <t>2.2 - Description des travaux d'ELECTRICITE CFO cfa</t>
  </si>
  <si>
    <t>2.2.1</t>
  </si>
  <si>
    <t>2.2.3</t>
  </si>
  <si>
    <t>2.2.4</t>
  </si>
  <si>
    <t>2.2.6</t>
  </si>
  <si>
    <t>2.2.7</t>
  </si>
  <si>
    <t>2.2.8</t>
  </si>
  <si>
    <t>2.2.9</t>
  </si>
  <si>
    <t>2.2.10</t>
  </si>
  <si>
    <t>2.2.12</t>
  </si>
  <si>
    <t>Eclairage</t>
  </si>
  <si>
    <t>2.2.13</t>
  </si>
  <si>
    <t>2.2.14</t>
  </si>
  <si>
    <t>2.2.15</t>
  </si>
  <si>
    <t>2.2.16</t>
  </si>
  <si>
    <t>2.2.17</t>
  </si>
  <si>
    <t>Compte prorata</t>
  </si>
  <si>
    <t>For</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</si>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</sst>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2">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8"/>
      <name val="Calibri"/>
      <family val="2"/>
      <scheme val="minor"/>
    </font>
    <font>
      <i/>
      <sz val="11"/>
      <color theme="1"/>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
      <sz val="10"/>
      <name val="Geneva"/>
    </font>
  </fonts>
  <fills count="7">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s>
  <borders count="9">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15" fillId="0" borderId="0" applyNumberFormat="0" applyFill="0" applyBorder="0" applyAlignment="0" applyProtection="0"/>
    <xf numFmtId="0" fontId="21" fillId="0" borderId="0"/>
  </cellStyleXfs>
  <cellXfs count="69">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12" fillId="0" borderId="0" xfId="0" applyFont="1" applyAlignment="1" applyProtection="1">
      <alignment horizontal="left" vertical="center" indent="1"/>
      <protection locked="0"/>
    </xf>
    <xf numFmtId="0" fontId="13" fillId="0" borderId="0" xfId="0" applyFont="1" applyAlignment="1">
      <alignment horizontal="left" vertical="center" indent="1"/>
    </xf>
    <xf numFmtId="0" fontId="13" fillId="0" borderId="0" xfId="0" applyFont="1" applyAlignment="1">
      <alignment vertical="center"/>
    </xf>
    <xf numFmtId="0" fontId="14" fillId="0" borderId="0" xfId="0" applyFont="1" applyAlignment="1" applyProtection="1">
      <alignment horizontal="left" vertical="center"/>
      <protection locked="0"/>
    </xf>
    <xf numFmtId="0" fontId="17" fillId="0" borderId="0" xfId="0" applyFont="1" applyAlignment="1">
      <alignment vertical="center"/>
    </xf>
    <xf numFmtId="0" fontId="17" fillId="0" borderId="0" xfId="0" applyFont="1" applyAlignment="1">
      <alignment horizontal="left" vertical="center" indent="1"/>
    </xf>
    <xf numFmtId="0" fontId="11" fillId="0" borderId="0" xfId="0" applyFont="1" applyAlignment="1">
      <alignment horizontal="left" vertical="center" indent="1"/>
    </xf>
    <xf numFmtId="0" fontId="18" fillId="0" borderId="0" xfId="0" applyFont="1" applyAlignment="1">
      <alignment vertical="center" wrapText="1"/>
    </xf>
    <xf numFmtId="0" fontId="11" fillId="0" borderId="0" xfId="0" applyFont="1" applyAlignment="1">
      <alignment vertical="center"/>
    </xf>
    <xf numFmtId="0" fontId="17" fillId="2" borderId="0" xfId="0" applyFont="1" applyFill="1" applyAlignment="1">
      <alignment horizontal="left" vertical="center" indent="1"/>
    </xf>
    <xf numFmtId="0" fontId="11" fillId="2" borderId="0" xfId="0" applyFont="1" applyFill="1" applyAlignment="1">
      <alignment horizontal="left" vertical="center" indent="1"/>
    </xf>
    <xf numFmtId="0" fontId="10" fillId="0" borderId="0" xfId="0" applyFont="1" applyAlignment="1">
      <alignment horizontal="right"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0" fontId="0" fillId="5" borderId="2" xfId="0" applyFill="1" applyBorder="1" applyAlignment="1">
      <alignment horizontal="center" vertical="center"/>
    </xf>
    <xf numFmtId="8" fontId="19"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8"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left" vertical="center"/>
    </xf>
    <xf numFmtId="0" fontId="11" fillId="0" borderId="2" xfId="0" applyFont="1" applyBorder="1" applyAlignment="1">
      <alignment wrapText="1"/>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5" fillId="0" borderId="2" xfId="0" applyFont="1" applyBorder="1" applyAlignment="1">
      <alignment horizontal="right" vertical="center"/>
    </xf>
    <xf numFmtId="0" fontId="0" fillId="0" borderId="0" xfId="0" applyAlignment="1">
      <alignment vertical="center"/>
    </xf>
    <xf numFmtId="0" fontId="11" fillId="0" borderId="2" xfId="0" applyFont="1" applyBorder="1" applyAlignment="1">
      <alignment vertical="center" wrapText="1"/>
    </xf>
    <xf numFmtId="0" fontId="3" fillId="4" borderId="2" xfId="0" applyFont="1" applyFill="1" applyBorder="1" applyAlignment="1">
      <alignment vertical="center"/>
    </xf>
    <xf numFmtId="0" fontId="2" fillId="3" borderId="0" xfId="0" applyFont="1" applyFill="1" applyAlignment="1">
      <alignment horizontal="left" vertical="center" indent="1"/>
    </xf>
    <xf numFmtId="0" fontId="14" fillId="0" borderId="0" xfId="0" applyFont="1" applyAlignment="1" applyProtection="1">
      <alignment horizontal="left" vertical="center" indent="1"/>
      <protection hidden="1"/>
    </xf>
    <xf numFmtId="0" fontId="16" fillId="0" borderId="0" xfId="1" applyFont="1" applyAlignment="1" applyProtection="1">
      <alignment horizontal="left" vertical="center" indent="1"/>
      <protection locked="0"/>
    </xf>
    <xf numFmtId="0" fontId="18" fillId="0" borderId="0" xfId="0" applyFont="1" applyAlignment="1">
      <alignment horizontal="left" vertical="center" wrapText="1" indent="1"/>
    </xf>
    <xf numFmtId="0" fontId="13" fillId="2" borderId="0" xfId="0" applyFont="1" applyFill="1" applyAlignment="1">
      <alignment horizontal="left" vertical="center" indent="1"/>
    </xf>
    <xf numFmtId="0" fontId="1" fillId="0" borderId="0" xfId="0" applyFont="1" applyAlignment="1">
      <alignment horizontal="left" vertical="center" indent="1"/>
    </xf>
    <xf numFmtId="15" fontId="1" fillId="0" borderId="0" xfId="0" applyNumberFormat="1" applyFont="1" applyAlignment="1">
      <alignment horizontal="left" vertical="center" indent="1"/>
    </xf>
    <xf numFmtId="0" fontId="6" fillId="3" borderId="0" xfId="0" applyFont="1" applyFill="1" applyAlignment="1">
      <alignment horizontal="left" vertical="top" indent="1"/>
    </xf>
    <xf numFmtId="0" fontId="3" fillId="3" borderId="2" xfId="0" applyFont="1" applyFill="1" applyBorder="1" applyAlignment="1">
      <alignment horizontal="left" vertical="center"/>
    </xf>
    <xf numFmtId="0" fontId="3" fillId="3" borderId="2" xfId="0" applyFont="1" applyFill="1" applyBorder="1" applyAlignment="1">
      <alignment horizontal="center" vertical="center"/>
    </xf>
    <xf numFmtId="0" fontId="5" fillId="3" borderId="2" xfId="0" applyFont="1" applyFill="1" applyBorder="1" applyAlignment="1">
      <alignment horizontal="right" vertical="center"/>
    </xf>
    <xf numFmtId="164" fontId="2" fillId="3" borderId="2"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0" fontId="20" fillId="0" borderId="3" xfId="0" applyFont="1" applyBorder="1" applyAlignment="1">
      <alignment horizontal="left" indent="1"/>
    </xf>
    <xf numFmtId="0" fontId="1" fillId="5" borderId="2" xfId="0" applyFont="1" applyFill="1" applyBorder="1" applyAlignment="1">
      <alignment horizontal="center" vertical="center"/>
    </xf>
    <xf numFmtId="0" fontId="3" fillId="0" borderId="8" xfId="0" applyFont="1" applyBorder="1" applyAlignment="1">
      <alignment horizontal="center" vertical="center"/>
    </xf>
    <xf numFmtId="0" fontId="11" fillId="0" borderId="2" xfId="2" applyFont="1" applyBorder="1" applyAlignment="1">
      <alignment horizontal="left"/>
    </xf>
    <xf numFmtId="0" fontId="13" fillId="2" borderId="0" xfId="0" applyFont="1" applyFill="1" applyAlignment="1">
      <alignment horizontal="right" vertical="center" indent="1"/>
    </xf>
    <xf numFmtId="0" fontId="1" fillId="4" borderId="2" xfId="0" applyFont="1" applyFill="1" applyBorder="1" applyAlignment="1">
      <alignment horizontal="center" vertical="center" wrapText="1"/>
    </xf>
    <xf numFmtId="0" fontId="1" fillId="4" borderId="2" xfId="0" applyFont="1" applyFill="1" applyBorder="1" applyAlignment="1">
      <alignment horizontal="left" vertical="center"/>
    </xf>
    <xf numFmtId="164" fontId="0" fillId="5" borderId="2" xfId="0" applyNumberFormat="1" applyFill="1" applyBorder="1" applyAlignment="1">
      <alignment horizontal="center" vertical="center"/>
    </xf>
    <xf numFmtId="164" fontId="2" fillId="3" borderId="2" xfId="0" applyNumberFormat="1" applyFont="1" applyFill="1" applyBorder="1" applyAlignment="1">
      <alignment horizontal="right" vertical="center"/>
    </xf>
    <xf numFmtId="164" fontId="3" fillId="5" borderId="2" xfId="0" applyNumberFormat="1" applyFont="1" applyFill="1" applyBorder="1" applyAlignment="1">
      <alignment horizontal="center" vertical="center"/>
    </xf>
    <xf numFmtId="0" fontId="3" fillId="0" borderId="2" xfId="0" applyFont="1" applyBorder="1" applyAlignment="1">
      <alignment horizontal="left" vertical="center" wrapText="1"/>
    </xf>
    <xf numFmtId="0" fontId="7" fillId="3" borderId="0" xfId="0" applyFont="1" applyFill="1" applyAlignment="1">
      <alignment horizontal="left" vertical="center" wrapText="1" indent="1"/>
    </xf>
    <xf numFmtId="0" fontId="7" fillId="3" borderId="0" xfId="0" applyFont="1" applyFill="1" applyAlignment="1">
      <alignment horizontal="left" vertical="center" indent="1"/>
    </xf>
    <xf numFmtId="49" fontId="13" fillId="2" borderId="0" xfId="0" applyNumberFormat="1" applyFont="1" applyFill="1" applyAlignment="1">
      <alignment horizontal="left" vertical="center" indent="1"/>
    </xf>
    <xf numFmtId="0" fontId="4" fillId="4" borderId="2" xfId="0" applyFont="1" applyFill="1" applyBorder="1" applyAlignment="1">
      <alignment horizontal="center" vertical="center"/>
    </xf>
    <xf numFmtId="0" fontId="19" fillId="4" borderId="2" xfId="0" applyFont="1" applyFill="1" applyBorder="1" applyAlignment="1">
      <alignment horizontal="center" vertical="center"/>
    </xf>
    <xf numFmtId="0" fontId="7" fillId="3" borderId="0" xfId="0" applyFont="1" applyFill="1" applyAlignment="1">
      <alignment horizontal="left" wrapText="1" indent="1"/>
    </xf>
    <xf numFmtId="0" fontId="1" fillId="6" borderId="2" xfId="0" applyFont="1" applyFill="1" applyBorder="1" applyAlignment="1">
      <alignment horizontal="left" vertical="center" indent="1"/>
    </xf>
  </cellXfs>
  <cellStyles count="3">
    <cellStyle name="Lien hypertexte" xfId="1" builtinId="8"/>
    <cellStyle name="Normal" xfId="0" builtinId="0"/>
    <cellStyle name="Normal 2" xfId="2" xr:uid="{E039F327-3A1A-4419-991D-F46EAD03C49F}"/>
  </cellStyles>
  <dxfs count="0"/>
  <tableStyles count="0" defaultTableStyle="TableStyleMedium2" defaultPivotStyle="PivotStyleLight16"/>
  <colors>
    <mruColors>
      <color rgb="FFEBEFEB"/>
      <color rgb="FFD5DDD6"/>
      <color rgb="FFB7C5B8"/>
      <color rgb="FF9BAF9D"/>
      <color rgb="FF5284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31C68-1C8A-4A71-BF27-A218487B6661}">
  <sheetPr>
    <pageSetUpPr fitToPage="1"/>
  </sheetPr>
  <dimension ref="A1:K141"/>
  <sheetViews>
    <sheetView tabSelected="1" zoomScaleNormal="100" zoomScaleSheetLayoutView="160" workbookViewId="0">
      <pane xSplit="4" ySplit="17" topLeftCell="E105" activePane="bottomRight" state="frozen"/>
      <selection pane="topRight" activeCell="E1" sqref="E1"/>
      <selection pane="bottomLeft" activeCell="A18" sqref="A18"/>
      <selection pane="bottomRight" activeCell="I13" sqref="I13"/>
    </sheetView>
  </sheetViews>
  <sheetFormatPr baseColWidth="10" defaultRowHeight="14.4"/>
  <cols>
    <col min="1" max="1" width="10.6640625" customWidth="1"/>
    <col min="2" max="2" width="60.6640625" customWidth="1"/>
    <col min="3" max="3" width="5.6640625" customWidth="1"/>
    <col min="4" max="4" width="11.44140625" customWidth="1"/>
    <col min="5" max="5" width="10.33203125" customWidth="1"/>
    <col min="6" max="7" width="15.6640625" customWidth="1"/>
    <col min="8" max="8" width="10.6640625" customWidth="1"/>
  </cols>
  <sheetData>
    <row r="1" spans="1:11" s="8" customFormat="1" ht="28.5" customHeight="1">
      <c r="A1" s="6" t="s">
        <v>21</v>
      </c>
      <c r="B1" s="7"/>
      <c r="C1" s="7"/>
      <c r="D1" s="39"/>
      <c r="E1" s="40"/>
      <c r="F1" s="7"/>
      <c r="G1" s="7"/>
      <c r="H1" s="9"/>
      <c r="K1" s="10"/>
    </row>
    <row r="2" spans="1:11" s="14" customFormat="1" ht="28.5" customHeight="1">
      <c r="A2" s="11" t="s">
        <v>22</v>
      </c>
      <c r="B2" s="12"/>
      <c r="C2" s="41"/>
      <c r="D2" s="41"/>
      <c r="E2" s="41"/>
      <c r="F2" s="41"/>
      <c r="G2" s="41"/>
      <c r="H2" s="13"/>
      <c r="I2" s="13"/>
      <c r="J2" s="13"/>
    </row>
    <row r="3" spans="1:11" s="14" customFormat="1" ht="15" customHeight="1">
      <c r="A3" s="15" t="s">
        <v>106</v>
      </c>
      <c r="B3" s="16"/>
      <c r="C3" s="15" t="s">
        <v>107</v>
      </c>
      <c r="D3" s="15"/>
      <c r="E3" s="55" t="s">
        <v>23</v>
      </c>
      <c r="F3" s="15">
        <v>0</v>
      </c>
      <c r="G3" s="15"/>
      <c r="H3" s="13"/>
      <c r="I3" s="13"/>
      <c r="J3" s="13"/>
    </row>
    <row r="4" spans="1:11" s="14" customFormat="1" ht="15" customHeight="1">
      <c r="A4" s="64" t="s">
        <v>108</v>
      </c>
      <c r="B4" s="64"/>
      <c r="C4" s="15"/>
      <c r="D4" s="15"/>
      <c r="E4" s="42"/>
      <c r="F4" s="15"/>
      <c r="G4" s="15"/>
      <c r="H4" s="13"/>
      <c r="I4" s="13"/>
      <c r="J4" s="13"/>
    </row>
    <row r="5" spans="1:11">
      <c r="A5" s="43"/>
      <c r="B5" s="43"/>
      <c r="C5" s="43"/>
      <c r="D5" s="43"/>
      <c r="E5" s="43"/>
      <c r="F5" s="44"/>
      <c r="G5" s="43"/>
    </row>
    <row r="6" spans="1:11">
      <c r="A6" s="45" t="s">
        <v>5</v>
      </c>
      <c r="B6" s="38"/>
      <c r="C6" s="38"/>
      <c r="D6" s="38"/>
      <c r="E6" s="38"/>
      <c r="F6" s="38"/>
      <c r="G6" s="38"/>
    </row>
    <row r="7" spans="1:11" ht="17.100000000000001" customHeight="1">
      <c r="A7" s="63" t="s">
        <v>6</v>
      </c>
      <c r="B7" s="63"/>
      <c r="C7" s="63"/>
      <c r="D7" s="63"/>
      <c r="E7" s="63"/>
      <c r="F7" s="63"/>
      <c r="G7" s="63"/>
    </row>
    <row r="8" spans="1:11" ht="17.100000000000001" customHeight="1">
      <c r="A8" s="62" t="s">
        <v>7</v>
      </c>
      <c r="B8" s="62"/>
      <c r="C8" s="62"/>
      <c r="D8" s="62"/>
      <c r="E8" s="62"/>
      <c r="F8" s="62"/>
      <c r="G8" s="62"/>
    </row>
    <row r="9" spans="1:11" ht="17.100000000000001" customHeight="1">
      <c r="A9" s="67" t="s">
        <v>8</v>
      </c>
      <c r="B9" s="67"/>
      <c r="C9" s="67"/>
      <c r="D9" s="67"/>
      <c r="E9" s="67"/>
      <c r="F9" s="67"/>
      <c r="G9" s="67"/>
    </row>
    <row r="10" spans="1:11" ht="34.5" customHeight="1">
      <c r="A10" s="62" t="s">
        <v>9</v>
      </c>
      <c r="B10" s="62"/>
      <c r="C10" s="62"/>
      <c r="D10" s="62"/>
      <c r="E10" s="62"/>
      <c r="F10" s="62"/>
      <c r="G10" s="62"/>
    </row>
    <row r="11" spans="1:11" ht="30.75" customHeight="1">
      <c r="A11" s="62" t="s">
        <v>10</v>
      </c>
      <c r="B11" s="62"/>
      <c r="C11" s="62"/>
      <c r="D11" s="62"/>
      <c r="E11" s="62"/>
      <c r="F11" s="62"/>
      <c r="G11" s="62"/>
    </row>
    <row r="12" spans="1:11" ht="21" customHeight="1">
      <c r="A12" s="62" t="s">
        <v>11</v>
      </c>
      <c r="B12" s="62"/>
      <c r="C12" s="62"/>
      <c r="D12" s="62"/>
      <c r="E12" s="62"/>
      <c r="F12" s="62"/>
      <c r="G12" s="62"/>
    </row>
    <row r="13" spans="1:11">
      <c r="A13" s="63" t="s">
        <v>12</v>
      </c>
      <c r="B13" s="63"/>
      <c r="C13" s="63"/>
      <c r="D13" s="63"/>
      <c r="E13" s="63"/>
      <c r="F13" s="63"/>
      <c r="G13" s="63"/>
    </row>
    <row r="14" spans="1:11">
      <c r="A14" s="1"/>
      <c r="B14" s="1"/>
      <c r="C14" s="2"/>
      <c r="D14" s="2"/>
      <c r="E14" s="2"/>
      <c r="F14" s="2"/>
      <c r="G14" s="2"/>
    </row>
    <row r="15" spans="1:11">
      <c r="A15" s="68" t="s">
        <v>109</v>
      </c>
      <c r="B15" s="68"/>
      <c r="C15" s="68"/>
      <c r="D15" s="68"/>
      <c r="E15" s="68"/>
      <c r="F15" s="68"/>
      <c r="G15" s="68"/>
    </row>
    <row r="16" spans="1:11">
      <c r="A16" s="68"/>
      <c r="B16" s="68"/>
      <c r="C16" s="68"/>
      <c r="D16" s="68"/>
      <c r="E16" s="68"/>
      <c r="F16" s="68"/>
      <c r="G16" s="68"/>
    </row>
    <row r="17" spans="1:7" ht="28.05" customHeight="1">
      <c r="A17" s="18" t="s">
        <v>1</v>
      </c>
      <c r="B17" s="18" t="s">
        <v>2</v>
      </c>
      <c r="C17" s="18" t="s">
        <v>0</v>
      </c>
      <c r="D17" s="18" t="s">
        <v>20</v>
      </c>
      <c r="E17" s="56" t="s">
        <v>103</v>
      </c>
      <c r="F17" s="18" t="s">
        <v>3</v>
      </c>
      <c r="G17" s="18" t="s">
        <v>4</v>
      </c>
    </row>
    <row r="18" spans="1:7">
      <c r="A18" s="52" t="s">
        <v>110</v>
      </c>
      <c r="B18" s="19" t="s">
        <v>24</v>
      </c>
      <c r="C18" s="20"/>
      <c r="D18" s="20"/>
      <c r="E18" s="20"/>
      <c r="F18" s="58"/>
      <c r="G18" s="29"/>
    </row>
    <row r="19" spans="1:7">
      <c r="A19" s="32"/>
      <c r="B19" s="36" t="s">
        <v>25</v>
      </c>
      <c r="C19" s="32" t="s">
        <v>28</v>
      </c>
      <c r="D19" s="32">
        <v>1</v>
      </c>
      <c r="E19" s="32"/>
      <c r="F19" s="33"/>
      <c r="G19" s="33">
        <f>E19*F19</f>
        <v>0</v>
      </c>
    </row>
    <row r="20" spans="1:7">
      <c r="A20" s="32"/>
      <c r="B20" s="30" t="s">
        <v>26</v>
      </c>
      <c r="C20" s="32" t="s">
        <v>28</v>
      </c>
      <c r="D20" s="32">
        <v>1</v>
      </c>
      <c r="E20" s="32"/>
      <c r="F20" s="33"/>
      <c r="G20" s="33">
        <f t="shared" ref="G20:G21" si="0">E20*F20</f>
        <v>0</v>
      </c>
    </row>
    <row r="21" spans="1:7">
      <c r="A21" s="32"/>
      <c r="B21" s="30" t="s">
        <v>27</v>
      </c>
      <c r="C21" s="32" t="s">
        <v>28</v>
      </c>
      <c r="D21" s="32">
        <v>1</v>
      </c>
      <c r="E21" s="32"/>
      <c r="F21" s="33"/>
      <c r="G21" s="33">
        <f t="shared" si="0"/>
        <v>0</v>
      </c>
    </row>
    <row r="22" spans="1:7">
      <c r="A22" s="47"/>
      <c r="B22" s="46"/>
      <c r="C22" s="47"/>
      <c r="D22" s="47"/>
      <c r="E22" s="47"/>
      <c r="F22" s="59" t="s">
        <v>105</v>
      </c>
      <c r="G22" s="49">
        <f>SUM(G19:G21)</f>
        <v>0</v>
      </c>
    </row>
    <row r="23" spans="1:7">
      <c r="A23" s="52" t="s">
        <v>111</v>
      </c>
      <c r="B23" s="19" t="s">
        <v>29</v>
      </c>
      <c r="C23" s="29"/>
      <c r="D23" s="29"/>
      <c r="E23" s="29"/>
      <c r="F23" s="60"/>
      <c r="G23" s="29"/>
    </row>
    <row r="24" spans="1:7">
      <c r="A24" s="32"/>
      <c r="B24" s="36" t="s">
        <v>30</v>
      </c>
      <c r="C24" s="32" t="s">
        <v>28</v>
      </c>
      <c r="D24" s="32">
        <v>1</v>
      </c>
      <c r="E24" s="32"/>
      <c r="F24" s="33"/>
      <c r="G24" s="33">
        <f>E24*F24</f>
        <v>0</v>
      </c>
    </row>
    <row r="25" spans="1:7">
      <c r="A25" s="32"/>
      <c r="B25" s="34" t="s">
        <v>31</v>
      </c>
      <c r="C25" s="32"/>
      <c r="D25" s="32"/>
      <c r="E25" s="32"/>
      <c r="F25" s="33"/>
      <c r="G25" s="33"/>
    </row>
    <row r="26" spans="1:7">
      <c r="A26" s="32"/>
      <c r="B26" s="34" t="s">
        <v>31</v>
      </c>
      <c r="C26" s="32"/>
      <c r="D26" s="32"/>
      <c r="E26" s="32"/>
      <c r="F26" s="33"/>
      <c r="G26" s="33"/>
    </row>
    <row r="27" spans="1:7">
      <c r="A27" s="47"/>
      <c r="B27" s="46"/>
      <c r="C27" s="47"/>
      <c r="D27" s="47"/>
      <c r="E27" s="47"/>
      <c r="F27" s="59" t="s">
        <v>105</v>
      </c>
      <c r="G27" s="49">
        <f>SUM(G24:G26)</f>
        <v>0</v>
      </c>
    </row>
    <row r="28" spans="1:7">
      <c r="A28" s="52" t="s">
        <v>112</v>
      </c>
      <c r="B28" s="19" t="s">
        <v>32</v>
      </c>
      <c r="C28" s="29"/>
      <c r="D28" s="29"/>
      <c r="E28" s="29"/>
      <c r="F28" s="60"/>
      <c r="G28" s="29"/>
    </row>
    <row r="29" spans="1:7">
      <c r="A29" s="32"/>
      <c r="B29" s="31" t="s">
        <v>33</v>
      </c>
      <c r="C29" s="32" t="s">
        <v>28</v>
      </c>
      <c r="D29" s="32">
        <v>1</v>
      </c>
      <c r="E29" s="32"/>
      <c r="F29" s="33"/>
      <c r="G29" s="33">
        <f>E29*F29</f>
        <v>0</v>
      </c>
    </row>
    <row r="30" spans="1:7">
      <c r="A30" s="47"/>
      <c r="B30" s="46"/>
      <c r="C30" s="47"/>
      <c r="D30" s="47"/>
      <c r="E30" s="47"/>
      <c r="F30" s="59" t="s">
        <v>105</v>
      </c>
      <c r="G30" s="49">
        <f>SUM(G29:G29)</f>
        <v>0</v>
      </c>
    </row>
    <row r="31" spans="1:7">
      <c r="A31" s="52" t="s">
        <v>113</v>
      </c>
      <c r="B31" s="19" t="s">
        <v>34</v>
      </c>
      <c r="C31" s="29"/>
      <c r="D31" s="29"/>
      <c r="E31" s="29"/>
      <c r="F31" s="60"/>
      <c r="G31" s="29"/>
    </row>
    <row r="32" spans="1:7">
      <c r="A32" s="32"/>
      <c r="B32" s="36" t="s">
        <v>35</v>
      </c>
      <c r="C32" s="32" t="s">
        <v>28</v>
      </c>
      <c r="D32" s="32">
        <v>1</v>
      </c>
      <c r="E32" s="32"/>
      <c r="F32" s="33"/>
      <c r="G32" s="33">
        <f>E32*F32</f>
        <v>0</v>
      </c>
    </row>
    <row r="33" spans="1:7">
      <c r="A33" s="32"/>
      <c r="B33" s="30" t="s">
        <v>36</v>
      </c>
      <c r="C33" s="32" t="s">
        <v>28</v>
      </c>
      <c r="D33" s="32">
        <v>1</v>
      </c>
      <c r="E33" s="32"/>
      <c r="F33" s="33"/>
      <c r="G33" s="33">
        <f t="shared" ref="G33:G34" si="1">E33*F33</f>
        <v>0</v>
      </c>
    </row>
    <row r="34" spans="1:7">
      <c r="A34" s="32"/>
      <c r="B34" s="30" t="s">
        <v>37</v>
      </c>
      <c r="C34" s="32" t="s">
        <v>28</v>
      </c>
      <c r="D34" s="32">
        <v>1</v>
      </c>
      <c r="E34" s="32"/>
      <c r="F34" s="33"/>
      <c r="G34" s="33">
        <f t="shared" si="1"/>
        <v>0</v>
      </c>
    </row>
    <row r="35" spans="1:7">
      <c r="A35" s="47"/>
      <c r="B35" s="46"/>
      <c r="C35" s="47"/>
      <c r="D35" s="47"/>
      <c r="E35" s="47"/>
      <c r="F35" s="59" t="s">
        <v>105</v>
      </c>
      <c r="G35" s="49">
        <f>SUM(G32:G34)</f>
        <v>0</v>
      </c>
    </row>
    <row r="36" spans="1:7">
      <c r="A36" s="52" t="s">
        <v>114</v>
      </c>
      <c r="B36" s="19" t="s">
        <v>38</v>
      </c>
      <c r="C36" s="29"/>
      <c r="D36" s="29"/>
      <c r="E36" s="29"/>
      <c r="F36" s="60"/>
      <c r="G36" s="29"/>
    </row>
    <row r="37" spans="1:7">
      <c r="A37" s="32"/>
      <c r="B37" s="30" t="s">
        <v>39</v>
      </c>
      <c r="C37" s="32" t="s">
        <v>28</v>
      </c>
      <c r="D37" s="32">
        <v>1</v>
      </c>
      <c r="E37" s="32"/>
      <c r="F37" s="33"/>
      <c r="G37" s="33">
        <f t="shared" ref="G37" si="2">E37*F37</f>
        <v>0</v>
      </c>
    </row>
    <row r="38" spans="1:7">
      <c r="A38" s="47"/>
      <c r="B38" s="46"/>
      <c r="C38" s="47"/>
      <c r="D38" s="47"/>
      <c r="E38" s="47"/>
      <c r="F38" s="59" t="s">
        <v>105</v>
      </c>
      <c r="G38" s="49">
        <f>SUM(G37:G37)</f>
        <v>0</v>
      </c>
    </row>
    <row r="39" spans="1:7">
      <c r="A39" s="52" t="s">
        <v>115</v>
      </c>
      <c r="B39" s="19" t="s">
        <v>40</v>
      </c>
      <c r="C39" s="29"/>
      <c r="D39" s="29"/>
      <c r="E39" s="29"/>
      <c r="F39" s="60"/>
      <c r="G39" s="29"/>
    </row>
    <row r="40" spans="1:7">
      <c r="A40" s="32"/>
      <c r="B40" s="30" t="s">
        <v>41</v>
      </c>
      <c r="C40" s="32" t="s">
        <v>28</v>
      </c>
      <c r="D40" s="32">
        <v>1</v>
      </c>
      <c r="E40" s="32"/>
      <c r="F40" s="33"/>
      <c r="G40" s="33">
        <f>E40*F40</f>
        <v>0</v>
      </c>
    </row>
    <row r="41" spans="1:7">
      <c r="A41" s="32"/>
      <c r="B41" s="30" t="s">
        <v>42</v>
      </c>
      <c r="C41" s="32" t="s">
        <v>28</v>
      </c>
      <c r="D41" s="32">
        <v>1</v>
      </c>
      <c r="E41" s="32"/>
      <c r="F41" s="33"/>
      <c r="G41" s="33">
        <f t="shared" ref="G41:G46" si="3">E41*F41</f>
        <v>0</v>
      </c>
    </row>
    <row r="42" spans="1:7">
      <c r="A42" s="32"/>
      <c r="B42" s="30" t="s">
        <v>43</v>
      </c>
      <c r="C42" s="32" t="s">
        <v>28</v>
      </c>
      <c r="D42" s="32">
        <v>1</v>
      </c>
      <c r="E42" s="32"/>
      <c r="F42" s="33"/>
      <c r="G42" s="33">
        <f t="shared" si="3"/>
        <v>0</v>
      </c>
    </row>
    <row r="43" spans="1:7">
      <c r="A43" s="32"/>
      <c r="B43" s="30" t="s">
        <v>44</v>
      </c>
      <c r="C43" s="32" t="s">
        <v>28</v>
      </c>
      <c r="D43" s="32">
        <v>1</v>
      </c>
      <c r="E43" s="32"/>
      <c r="F43" s="33"/>
      <c r="G43" s="33">
        <f t="shared" si="3"/>
        <v>0</v>
      </c>
    </row>
    <row r="44" spans="1:7">
      <c r="A44" s="32"/>
      <c r="B44" s="30" t="s">
        <v>45</v>
      </c>
      <c r="C44" s="32" t="s">
        <v>28</v>
      </c>
      <c r="D44" s="32">
        <v>1</v>
      </c>
      <c r="E44" s="32"/>
      <c r="F44" s="33"/>
      <c r="G44" s="33">
        <f t="shared" si="3"/>
        <v>0</v>
      </c>
    </row>
    <row r="45" spans="1:7">
      <c r="A45" s="32"/>
      <c r="B45" s="30" t="s">
        <v>46</v>
      </c>
      <c r="C45" s="32" t="s">
        <v>28</v>
      </c>
      <c r="D45" s="32">
        <v>1</v>
      </c>
      <c r="E45" s="32"/>
      <c r="F45" s="33"/>
      <c r="G45" s="33">
        <f t="shared" si="3"/>
        <v>0</v>
      </c>
    </row>
    <row r="46" spans="1:7">
      <c r="A46" s="32"/>
      <c r="B46" s="30" t="s">
        <v>47</v>
      </c>
      <c r="C46" s="32" t="s">
        <v>28</v>
      </c>
      <c r="D46" s="32">
        <v>1</v>
      </c>
      <c r="E46" s="32"/>
      <c r="F46" s="33"/>
      <c r="G46" s="33">
        <f t="shared" si="3"/>
        <v>0</v>
      </c>
    </row>
    <row r="47" spans="1:7">
      <c r="A47" s="32"/>
      <c r="B47" s="30" t="s">
        <v>48</v>
      </c>
      <c r="C47" s="32" t="s">
        <v>28</v>
      </c>
      <c r="D47" s="32">
        <v>1</v>
      </c>
      <c r="E47" s="32"/>
      <c r="F47" s="33"/>
      <c r="G47" s="33">
        <f>E47*F47</f>
        <v>0</v>
      </c>
    </row>
    <row r="48" spans="1:7">
      <c r="A48" s="32"/>
      <c r="B48" s="30" t="s">
        <v>49</v>
      </c>
      <c r="C48" s="32" t="s">
        <v>28</v>
      </c>
      <c r="D48" s="32">
        <v>8</v>
      </c>
      <c r="E48" s="32"/>
      <c r="F48" s="33"/>
      <c r="G48" s="33">
        <f>E48*F48</f>
        <v>0</v>
      </c>
    </row>
    <row r="49" spans="1:7">
      <c r="A49" s="32"/>
      <c r="B49" s="30" t="s">
        <v>50</v>
      </c>
      <c r="C49" s="32" t="s">
        <v>28</v>
      </c>
      <c r="D49" s="32">
        <v>8</v>
      </c>
      <c r="E49" s="32"/>
      <c r="F49" s="33"/>
      <c r="G49" s="33">
        <f>E49*F49</f>
        <v>0</v>
      </c>
    </row>
    <row r="50" spans="1:7">
      <c r="A50" s="32"/>
      <c r="B50" s="30" t="s">
        <v>51</v>
      </c>
      <c r="C50" s="32" t="s">
        <v>28</v>
      </c>
      <c r="D50" s="32">
        <v>1</v>
      </c>
      <c r="E50" s="32"/>
      <c r="F50" s="33"/>
      <c r="G50" s="33">
        <f t="shared" ref="G50" si="4">E50*F50</f>
        <v>0</v>
      </c>
    </row>
    <row r="51" spans="1:7">
      <c r="A51" s="47"/>
      <c r="B51" s="48"/>
      <c r="C51" s="47"/>
      <c r="D51" s="47"/>
      <c r="E51" s="47"/>
      <c r="F51" s="59" t="s">
        <v>105</v>
      </c>
      <c r="G51" s="49">
        <f>SUM(G40:G50)</f>
        <v>0</v>
      </c>
    </row>
    <row r="52" spans="1:7">
      <c r="A52" s="52" t="s">
        <v>116</v>
      </c>
      <c r="B52" s="19" t="s">
        <v>52</v>
      </c>
      <c r="C52" s="29"/>
      <c r="D52" s="29"/>
      <c r="E52" s="29"/>
      <c r="F52" s="60"/>
      <c r="G52" s="29"/>
    </row>
    <row r="53" spans="1:7">
      <c r="A53" s="32"/>
      <c r="B53" s="30" t="s">
        <v>52</v>
      </c>
      <c r="C53" s="32" t="s">
        <v>28</v>
      </c>
      <c r="D53" s="32">
        <v>1</v>
      </c>
      <c r="E53" s="32"/>
      <c r="F53" s="33"/>
      <c r="G53" s="33">
        <f>E53*F53</f>
        <v>0</v>
      </c>
    </row>
    <row r="54" spans="1:7">
      <c r="A54" s="32"/>
      <c r="B54" s="30" t="s">
        <v>53</v>
      </c>
      <c r="C54" s="32" t="s">
        <v>28</v>
      </c>
      <c r="D54" s="32">
        <v>1</v>
      </c>
      <c r="E54" s="32"/>
      <c r="F54" s="33"/>
      <c r="G54" s="33">
        <f t="shared" ref="G54:G58" si="5">E54*F54</f>
        <v>0</v>
      </c>
    </row>
    <row r="55" spans="1:7">
      <c r="A55" s="32"/>
      <c r="B55" s="30" t="s">
        <v>54</v>
      </c>
      <c r="C55" s="32" t="s">
        <v>28</v>
      </c>
      <c r="D55" s="32">
        <v>1</v>
      </c>
      <c r="E55" s="32"/>
      <c r="F55" s="33"/>
      <c r="G55" s="33">
        <f t="shared" si="5"/>
        <v>0</v>
      </c>
    </row>
    <row r="56" spans="1:7">
      <c r="A56" s="32"/>
      <c r="B56" s="30" t="s">
        <v>55</v>
      </c>
      <c r="C56" s="32" t="s">
        <v>28</v>
      </c>
      <c r="D56" s="32">
        <v>1</v>
      </c>
      <c r="E56" s="32"/>
      <c r="F56" s="33"/>
      <c r="G56" s="33">
        <f t="shared" si="5"/>
        <v>0</v>
      </c>
    </row>
    <row r="57" spans="1:7">
      <c r="A57" s="32"/>
      <c r="B57" s="30" t="s">
        <v>56</v>
      </c>
      <c r="C57" s="32" t="s">
        <v>28</v>
      </c>
      <c r="D57" s="32">
        <v>1</v>
      </c>
      <c r="E57" s="32"/>
      <c r="F57" s="33"/>
      <c r="G57" s="33">
        <f t="shared" si="5"/>
        <v>0</v>
      </c>
    </row>
    <row r="58" spans="1:7">
      <c r="A58" s="32"/>
      <c r="B58" s="30" t="s">
        <v>51</v>
      </c>
      <c r="C58" s="32" t="s">
        <v>28</v>
      </c>
      <c r="D58" s="32">
        <v>1</v>
      </c>
      <c r="E58" s="32"/>
      <c r="F58" s="33"/>
      <c r="G58" s="33">
        <f t="shared" si="5"/>
        <v>0</v>
      </c>
    </row>
    <row r="59" spans="1:7">
      <c r="A59" s="47"/>
      <c r="B59" s="48"/>
      <c r="C59" s="47"/>
      <c r="D59" s="47"/>
      <c r="E59" s="47"/>
      <c r="F59" s="59" t="s">
        <v>105</v>
      </c>
      <c r="G59" s="49">
        <f>SUM(G53:G58)</f>
        <v>0</v>
      </c>
    </row>
    <row r="60" spans="1:7">
      <c r="A60" s="52" t="s">
        <v>117</v>
      </c>
      <c r="B60" s="19" t="s">
        <v>57</v>
      </c>
      <c r="C60" s="29"/>
      <c r="D60" s="29"/>
      <c r="E60" s="29"/>
      <c r="F60" s="60"/>
      <c r="G60" s="29"/>
    </row>
    <row r="61" spans="1:7">
      <c r="A61" s="32"/>
      <c r="B61" s="30" t="s">
        <v>58</v>
      </c>
      <c r="C61" s="32" t="s">
        <v>17</v>
      </c>
      <c r="D61" s="32">
        <v>40</v>
      </c>
      <c r="E61" s="32"/>
      <c r="F61" s="33"/>
      <c r="G61" s="33">
        <f>E61*F61</f>
        <v>0</v>
      </c>
    </row>
    <row r="62" spans="1:7">
      <c r="A62" s="32"/>
      <c r="B62" s="30" t="s">
        <v>59</v>
      </c>
      <c r="C62" s="32" t="s">
        <v>17</v>
      </c>
      <c r="D62" s="32">
        <v>30</v>
      </c>
      <c r="E62" s="32"/>
      <c r="F62" s="33"/>
      <c r="G62" s="33">
        <f t="shared" ref="G62:G63" si="6">E62*F62</f>
        <v>0</v>
      </c>
    </row>
    <row r="63" spans="1:7">
      <c r="A63" s="32"/>
      <c r="B63" s="30" t="s">
        <v>60</v>
      </c>
      <c r="C63" s="32" t="s">
        <v>28</v>
      </c>
      <c r="D63" s="32">
        <v>1</v>
      </c>
      <c r="E63" s="32"/>
      <c r="F63" s="33"/>
      <c r="G63" s="33">
        <f t="shared" si="6"/>
        <v>0</v>
      </c>
    </row>
    <row r="64" spans="1:7">
      <c r="A64" s="47"/>
      <c r="B64" s="46"/>
      <c r="C64" s="47"/>
      <c r="D64" s="47"/>
      <c r="E64" s="47"/>
      <c r="F64" s="59" t="s">
        <v>105</v>
      </c>
      <c r="G64" s="49">
        <f>SUM(G61:G63)</f>
        <v>0</v>
      </c>
    </row>
    <row r="65" spans="1:7">
      <c r="A65" s="52" t="s">
        <v>118</v>
      </c>
      <c r="B65" s="19" t="s">
        <v>119</v>
      </c>
      <c r="C65" s="29"/>
      <c r="D65" s="29"/>
      <c r="E65" s="29"/>
      <c r="F65" s="60"/>
      <c r="G65" s="29"/>
    </row>
    <row r="66" spans="1:7">
      <c r="A66" s="32"/>
      <c r="B66" s="54" t="s">
        <v>66</v>
      </c>
      <c r="C66" s="53" t="s">
        <v>0</v>
      </c>
      <c r="D66" s="32">
        <v>27</v>
      </c>
      <c r="E66" s="32"/>
      <c r="F66" s="33"/>
      <c r="G66" s="33">
        <f>E66*F66</f>
        <v>0</v>
      </c>
    </row>
    <row r="67" spans="1:7">
      <c r="A67" s="32"/>
      <c r="B67" s="54" t="s">
        <v>61</v>
      </c>
      <c r="C67" s="53" t="s">
        <v>0</v>
      </c>
      <c r="D67" s="32">
        <v>8</v>
      </c>
      <c r="E67" s="32"/>
      <c r="F67" s="33"/>
      <c r="G67" s="33">
        <f t="shared" ref="G67:G71" si="7">E67*F67</f>
        <v>0</v>
      </c>
    </row>
    <row r="68" spans="1:7">
      <c r="A68" s="32"/>
      <c r="B68" s="54" t="s">
        <v>62</v>
      </c>
      <c r="C68" s="53" t="s">
        <v>0</v>
      </c>
      <c r="D68" s="32">
        <v>6</v>
      </c>
      <c r="E68" s="32"/>
      <c r="F68" s="33"/>
      <c r="G68" s="33">
        <f t="shared" si="7"/>
        <v>0</v>
      </c>
    </row>
    <row r="69" spans="1:7">
      <c r="A69" s="32"/>
      <c r="B69" s="54" t="s">
        <v>63</v>
      </c>
      <c r="C69" s="53" t="s">
        <v>0</v>
      </c>
      <c r="D69" s="32">
        <v>13</v>
      </c>
      <c r="E69" s="32"/>
      <c r="F69" s="33"/>
      <c r="G69" s="33">
        <f t="shared" si="7"/>
        <v>0</v>
      </c>
    </row>
    <row r="70" spans="1:7">
      <c r="A70" s="32"/>
      <c r="B70" s="54" t="s">
        <v>65</v>
      </c>
      <c r="C70" s="53" t="s">
        <v>0</v>
      </c>
      <c r="D70" s="32">
        <v>3</v>
      </c>
      <c r="E70" s="32"/>
      <c r="F70" s="33"/>
      <c r="G70" s="33">
        <f t="shared" si="7"/>
        <v>0</v>
      </c>
    </row>
    <row r="71" spans="1:7">
      <c r="A71" s="32"/>
      <c r="B71" s="54" t="s">
        <v>64</v>
      </c>
      <c r="C71" s="53" t="s">
        <v>0</v>
      </c>
      <c r="D71" s="32">
        <v>3</v>
      </c>
      <c r="E71" s="32"/>
      <c r="F71" s="33"/>
      <c r="G71" s="33">
        <f t="shared" si="7"/>
        <v>0</v>
      </c>
    </row>
    <row r="72" spans="1:7">
      <c r="A72" s="32"/>
      <c r="B72" s="30" t="s">
        <v>51</v>
      </c>
      <c r="C72" s="32" t="s">
        <v>28</v>
      </c>
      <c r="D72" s="32">
        <v>1</v>
      </c>
      <c r="E72" s="32"/>
      <c r="F72" s="33"/>
      <c r="G72" s="33">
        <f t="shared" ref="G72" si="8">E72*F72</f>
        <v>0</v>
      </c>
    </row>
    <row r="73" spans="1:7">
      <c r="A73" s="47"/>
      <c r="B73" s="48"/>
      <c r="C73" s="47"/>
      <c r="D73" s="47"/>
      <c r="E73" s="47"/>
      <c r="F73" s="59" t="s">
        <v>105</v>
      </c>
      <c r="G73" s="49">
        <f>SUM(G66:G72)</f>
        <v>0</v>
      </c>
    </row>
    <row r="74" spans="1:7">
      <c r="A74" s="52" t="s">
        <v>120</v>
      </c>
      <c r="B74" s="19" t="s">
        <v>67</v>
      </c>
      <c r="C74" s="29"/>
      <c r="D74" s="29"/>
      <c r="E74" s="29"/>
      <c r="F74" s="60"/>
      <c r="G74" s="29"/>
    </row>
    <row r="75" spans="1:7">
      <c r="A75" s="32"/>
      <c r="B75" s="54" t="s">
        <v>68</v>
      </c>
      <c r="C75" s="32" t="s">
        <v>0</v>
      </c>
      <c r="D75" s="32">
        <v>3</v>
      </c>
      <c r="E75" s="32"/>
      <c r="F75" s="33"/>
      <c r="G75" s="33">
        <f>E75*F75</f>
        <v>0</v>
      </c>
    </row>
    <row r="76" spans="1:7">
      <c r="A76" s="32"/>
      <c r="B76" s="54" t="s">
        <v>76</v>
      </c>
      <c r="C76" s="32" t="s">
        <v>0</v>
      </c>
      <c r="D76" s="32">
        <v>1</v>
      </c>
      <c r="E76" s="32"/>
      <c r="F76" s="33"/>
      <c r="G76" s="33">
        <f t="shared" ref="G76:G83" si="9">E76*F76</f>
        <v>0</v>
      </c>
    </row>
    <row r="77" spans="1:7">
      <c r="A77" s="32"/>
      <c r="B77" s="54" t="s">
        <v>77</v>
      </c>
      <c r="C77" s="32" t="s">
        <v>0</v>
      </c>
      <c r="D77" s="32">
        <v>1</v>
      </c>
      <c r="E77" s="32"/>
      <c r="F77" s="33"/>
      <c r="G77" s="33">
        <f t="shared" si="9"/>
        <v>0</v>
      </c>
    </row>
    <row r="78" spans="1:7">
      <c r="A78" s="32"/>
      <c r="B78" s="54" t="s">
        <v>69</v>
      </c>
      <c r="C78" s="32" t="s">
        <v>0</v>
      </c>
      <c r="D78" s="32">
        <v>2</v>
      </c>
      <c r="E78" s="32"/>
      <c r="F78" s="33"/>
      <c r="G78" s="33">
        <f t="shared" si="9"/>
        <v>0</v>
      </c>
    </row>
    <row r="79" spans="1:7">
      <c r="A79" s="32"/>
      <c r="B79" s="54" t="s">
        <v>70</v>
      </c>
      <c r="C79" s="32" t="s">
        <v>0</v>
      </c>
      <c r="D79" s="32">
        <v>10</v>
      </c>
      <c r="E79" s="32"/>
      <c r="F79" s="33"/>
      <c r="G79" s="33">
        <f t="shared" si="9"/>
        <v>0</v>
      </c>
    </row>
    <row r="80" spans="1:7">
      <c r="A80" s="32"/>
      <c r="B80" s="54" t="s">
        <v>71</v>
      </c>
      <c r="C80" s="32" t="s">
        <v>0</v>
      </c>
      <c r="D80" s="32">
        <v>10</v>
      </c>
      <c r="E80" s="32"/>
      <c r="F80" s="33"/>
      <c r="G80" s="33">
        <f t="shared" si="9"/>
        <v>0</v>
      </c>
    </row>
    <row r="81" spans="1:7">
      <c r="A81" s="32"/>
      <c r="B81" s="54" t="s">
        <v>82</v>
      </c>
      <c r="C81" s="32" t="s">
        <v>0</v>
      </c>
      <c r="D81" s="32">
        <v>2</v>
      </c>
      <c r="E81" s="32"/>
      <c r="F81" s="33"/>
      <c r="G81" s="33">
        <f t="shared" si="9"/>
        <v>0</v>
      </c>
    </row>
    <row r="82" spans="1:7">
      <c r="A82" s="32"/>
      <c r="B82" s="54" t="s">
        <v>72</v>
      </c>
      <c r="C82" s="32" t="s">
        <v>0</v>
      </c>
      <c r="D82" s="32">
        <v>5</v>
      </c>
      <c r="E82" s="32"/>
      <c r="F82" s="33"/>
      <c r="G82" s="33">
        <f t="shared" si="9"/>
        <v>0</v>
      </c>
    </row>
    <row r="83" spans="1:7">
      <c r="A83" s="32"/>
      <c r="B83" s="54" t="s">
        <v>73</v>
      </c>
      <c r="C83" s="32" t="s">
        <v>0</v>
      </c>
      <c r="D83" s="32">
        <v>22</v>
      </c>
      <c r="E83" s="32"/>
      <c r="F83" s="33"/>
      <c r="G83" s="33">
        <f t="shared" si="9"/>
        <v>0</v>
      </c>
    </row>
    <row r="84" spans="1:7">
      <c r="A84" s="32"/>
      <c r="B84" s="54" t="s">
        <v>74</v>
      </c>
      <c r="C84" s="32" t="s">
        <v>0</v>
      </c>
      <c r="D84" s="32">
        <v>20</v>
      </c>
      <c r="E84" s="32"/>
      <c r="F84" s="33"/>
      <c r="G84" s="33">
        <f t="shared" ref="G84:G86" si="10">E84*F84</f>
        <v>0</v>
      </c>
    </row>
    <row r="85" spans="1:7">
      <c r="A85" s="32"/>
      <c r="B85" s="54" t="s">
        <v>78</v>
      </c>
      <c r="C85" s="32" t="s">
        <v>0</v>
      </c>
      <c r="D85" s="32">
        <v>4</v>
      </c>
      <c r="E85" s="32"/>
      <c r="F85" s="33"/>
      <c r="G85" s="33">
        <f t="shared" si="10"/>
        <v>0</v>
      </c>
    </row>
    <row r="86" spans="1:7">
      <c r="A86" s="32"/>
      <c r="B86" s="54" t="s">
        <v>75</v>
      </c>
      <c r="C86" s="32" t="s">
        <v>0</v>
      </c>
      <c r="D86" s="32">
        <v>4</v>
      </c>
      <c r="E86" s="32"/>
      <c r="F86" s="33"/>
      <c r="G86" s="33">
        <f t="shared" si="10"/>
        <v>0</v>
      </c>
    </row>
    <row r="87" spans="1:7">
      <c r="A87" s="32"/>
      <c r="B87" s="54" t="s">
        <v>79</v>
      </c>
      <c r="C87" s="32" t="s">
        <v>0</v>
      </c>
      <c r="D87" s="32">
        <v>4</v>
      </c>
      <c r="E87" s="32"/>
      <c r="F87" s="33"/>
      <c r="G87" s="33">
        <f>E87*F87</f>
        <v>0</v>
      </c>
    </row>
    <row r="88" spans="1:7">
      <c r="A88" s="32"/>
      <c r="B88" s="54" t="s">
        <v>81</v>
      </c>
      <c r="C88" s="32" t="s">
        <v>28</v>
      </c>
      <c r="D88" s="32">
        <v>1</v>
      </c>
      <c r="E88" s="32"/>
      <c r="F88" s="33"/>
      <c r="G88" s="33">
        <f>E88*F88</f>
        <v>0</v>
      </c>
    </row>
    <row r="89" spans="1:7">
      <c r="A89" s="32"/>
      <c r="B89" s="54" t="s">
        <v>80</v>
      </c>
      <c r="C89" s="32" t="s">
        <v>0</v>
      </c>
      <c r="D89" s="32">
        <v>2</v>
      </c>
      <c r="E89" s="32"/>
      <c r="F89" s="33"/>
      <c r="G89" s="33">
        <f>E89*F89</f>
        <v>0</v>
      </c>
    </row>
    <row r="90" spans="1:7">
      <c r="A90" s="32"/>
      <c r="B90" s="54" t="s">
        <v>51</v>
      </c>
      <c r="C90" s="32" t="s">
        <v>28</v>
      </c>
      <c r="D90" s="32">
        <v>1</v>
      </c>
      <c r="E90" s="32"/>
      <c r="F90" s="33"/>
      <c r="G90" s="33">
        <f t="shared" ref="G90" si="11">E90*F90</f>
        <v>0</v>
      </c>
    </row>
    <row r="91" spans="1:7">
      <c r="A91" s="47"/>
      <c r="B91" s="48"/>
      <c r="C91" s="47"/>
      <c r="D91" s="47"/>
      <c r="E91" s="47"/>
      <c r="F91" s="59" t="s">
        <v>105</v>
      </c>
      <c r="G91" s="49">
        <f>SUM(G75:G90)</f>
        <v>0</v>
      </c>
    </row>
    <row r="92" spans="1:7">
      <c r="A92" s="52" t="s">
        <v>121</v>
      </c>
      <c r="B92" s="19" t="s">
        <v>83</v>
      </c>
      <c r="C92" s="29"/>
      <c r="D92" s="29"/>
      <c r="E92" s="29"/>
      <c r="F92" s="60"/>
      <c r="G92" s="29"/>
    </row>
    <row r="93" spans="1:7">
      <c r="A93" s="32"/>
      <c r="B93" s="30" t="s">
        <v>84</v>
      </c>
      <c r="C93" s="32" t="s">
        <v>0</v>
      </c>
      <c r="D93" s="32">
        <v>16</v>
      </c>
      <c r="E93" s="32"/>
      <c r="F93" s="33"/>
      <c r="G93" s="33">
        <f>E93*F93</f>
        <v>0</v>
      </c>
    </row>
    <row r="94" spans="1:7">
      <c r="A94" s="32"/>
      <c r="B94" s="30" t="s">
        <v>85</v>
      </c>
      <c r="C94" s="32" t="s">
        <v>0</v>
      </c>
      <c r="D94" s="32">
        <v>2</v>
      </c>
      <c r="E94" s="32"/>
      <c r="F94" s="33"/>
      <c r="G94" s="33">
        <f t="shared" ref="G94:G97" si="12">E94*F94</f>
        <v>0</v>
      </c>
    </row>
    <row r="95" spans="1:7">
      <c r="A95" s="32"/>
      <c r="B95" s="30" t="s">
        <v>86</v>
      </c>
      <c r="C95" s="32" t="s">
        <v>0</v>
      </c>
      <c r="D95" s="32">
        <v>1</v>
      </c>
      <c r="E95" s="32"/>
      <c r="F95" s="33"/>
      <c r="G95" s="33">
        <f t="shared" si="12"/>
        <v>0</v>
      </c>
    </row>
    <row r="96" spans="1:7">
      <c r="A96" s="32"/>
      <c r="B96" s="30" t="s">
        <v>87</v>
      </c>
      <c r="C96" s="32" t="s">
        <v>0</v>
      </c>
      <c r="D96" s="32">
        <v>1</v>
      </c>
      <c r="E96" s="32"/>
      <c r="F96" s="33"/>
      <c r="G96" s="33">
        <f t="shared" si="12"/>
        <v>0</v>
      </c>
    </row>
    <row r="97" spans="1:7">
      <c r="A97" s="32"/>
      <c r="B97" s="30" t="s">
        <v>51</v>
      </c>
      <c r="C97" s="32" t="s">
        <v>28</v>
      </c>
      <c r="D97" s="32">
        <v>1</v>
      </c>
      <c r="E97" s="32"/>
      <c r="F97" s="33"/>
      <c r="G97" s="33">
        <f t="shared" si="12"/>
        <v>0</v>
      </c>
    </row>
    <row r="98" spans="1:7">
      <c r="A98" s="47"/>
      <c r="B98" s="48"/>
      <c r="C98" s="47"/>
      <c r="D98" s="47"/>
      <c r="E98" s="47"/>
      <c r="F98" s="59" t="s">
        <v>105</v>
      </c>
      <c r="G98" s="49">
        <f>SUM(G93:G97)</f>
        <v>0</v>
      </c>
    </row>
    <row r="99" spans="1:7">
      <c r="A99" s="52" t="s">
        <v>122</v>
      </c>
      <c r="B99" s="19" t="s">
        <v>88</v>
      </c>
      <c r="C99" s="29"/>
      <c r="D99" s="29"/>
      <c r="E99" s="29"/>
      <c r="F99" s="60"/>
      <c r="G99" s="29"/>
    </row>
    <row r="100" spans="1:7">
      <c r="A100" s="32"/>
      <c r="B100" s="30" t="s">
        <v>89</v>
      </c>
      <c r="C100" s="32" t="s">
        <v>0</v>
      </c>
      <c r="D100" s="32">
        <v>1</v>
      </c>
      <c r="E100" s="32"/>
      <c r="F100" s="33"/>
      <c r="G100" s="33">
        <f>E100*F100</f>
        <v>0</v>
      </c>
    </row>
    <row r="101" spans="1:7">
      <c r="A101" s="32"/>
      <c r="B101" s="30" t="s">
        <v>90</v>
      </c>
      <c r="C101" s="32" t="s">
        <v>0</v>
      </c>
      <c r="D101" s="32">
        <v>5</v>
      </c>
      <c r="E101" s="32"/>
      <c r="F101" s="33"/>
      <c r="G101" s="33">
        <f t="shared" ref="G101:G105" si="13">E101*F101</f>
        <v>0</v>
      </c>
    </row>
    <row r="102" spans="1:7">
      <c r="A102" s="32"/>
      <c r="B102" s="30" t="s">
        <v>91</v>
      </c>
      <c r="C102" s="32" t="s">
        <v>0</v>
      </c>
      <c r="D102" s="32">
        <v>9</v>
      </c>
      <c r="E102" s="32"/>
      <c r="F102" s="33"/>
      <c r="G102" s="33">
        <f t="shared" si="13"/>
        <v>0</v>
      </c>
    </row>
    <row r="103" spans="1:7">
      <c r="A103" s="32"/>
      <c r="B103" s="30" t="s">
        <v>92</v>
      </c>
      <c r="C103" s="32" t="s">
        <v>0</v>
      </c>
      <c r="D103" s="32">
        <v>17</v>
      </c>
      <c r="E103" s="32"/>
      <c r="F103" s="33"/>
      <c r="G103" s="33">
        <f t="shared" si="13"/>
        <v>0</v>
      </c>
    </row>
    <row r="104" spans="1:7">
      <c r="A104" s="32"/>
      <c r="B104" s="30" t="s">
        <v>93</v>
      </c>
      <c r="C104" s="32" t="s">
        <v>28</v>
      </c>
      <c r="D104" s="32">
        <v>1</v>
      </c>
      <c r="E104" s="32"/>
      <c r="F104" s="33"/>
      <c r="G104" s="33">
        <f t="shared" si="13"/>
        <v>0</v>
      </c>
    </row>
    <row r="105" spans="1:7">
      <c r="A105" s="32"/>
      <c r="B105" s="30" t="s">
        <v>94</v>
      </c>
      <c r="C105" s="32" t="s">
        <v>28</v>
      </c>
      <c r="D105" s="32">
        <v>1</v>
      </c>
      <c r="E105" s="32"/>
      <c r="F105" s="33"/>
      <c r="G105" s="33">
        <f t="shared" si="13"/>
        <v>0</v>
      </c>
    </row>
    <row r="106" spans="1:7">
      <c r="A106" s="32"/>
      <c r="B106" s="30" t="s">
        <v>51</v>
      </c>
      <c r="C106" s="32" t="s">
        <v>28</v>
      </c>
      <c r="D106" s="32">
        <v>1</v>
      </c>
      <c r="E106" s="32"/>
      <c r="F106" s="33"/>
      <c r="G106" s="33">
        <f t="shared" ref="G106" si="14">E106*F106</f>
        <v>0</v>
      </c>
    </row>
    <row r="107" spans="1:7">
      <c r="A107" s="47"/>
      <c r="B107" s="48"/>
      <c r="C107" s="47"/>
      <c r="D107" s="47"/>
      <c r="E107" s="47"/>
      <c r="F107" s="59" t="s">
        <v>105</v>
      </c>
      <c r="G107" s="49">
        <f>SUM(G100:G106)</f>
        <v>0</v>
      </c>
    </row>
    <row r="108" spans="1:7">
      <c r="A108" s="52" t="s">
        <v>123</v>
      </c>
      <c r="B108" s="19" t="s">
        <v>95</v>
      </c>
      <c r="C108" s="29"/>
      <c r="D108" s="29"/>
      <c r="E108" s="29"/>
      <c r="F108" s="60"/>
      <c r="G108" s="29"/>
    </row>
    <row r="109" spans="1:7">
      <c r="A109" s="32"/>
      <c r="B109" s="30" t="s">
        <v>96</v>
      </c>
      <c r="C109" s="32" t="s">
        <v>0</v>
      </c>
      <c r="D109" s="32">
        <v>1</v>
      </c>
      <c r="E109" s="32"/>
      <c r="F109" s="33"/>
      <c r="G109" s="33">
        <f>E109*F109</f>
        <v>0</v>
      </c>
    </row>
    <row r="110" spans="1:7">
      <c r="A110" s="32"/>
      <c r="B110" s="30" t="s">
        <v>97</v>
      </c>
      <c r="C110" s="32" t="s">
        <v>28</v>
      </c>
      <c r="D110" s="32">
        <v>1</v>
      </c>
      <c r="E110" s="32"/>
      <c r="F110" s="33"/>
      <c r="G110" s="33">
        <f t="shared" ref="G110:G113" si="15">E110*F110</f>
        <v>0</v>
      </c>
    </row>
    <row r="111" spans="1:7">
      <c r="A111" s="32"/>
      <c r="B111" s="30" t="s">
        <v>98</v>
      </c>
      <c r="C111" s="32" t="s">
        <v>0</v>
      </c>
      <c r="D111" s="32">
        <v>11</v>
      </c>
      <c r="E111" s="32"/>
      <c r="F111" s="33"/>
      <c r="G111" s="33">
        <f t="shared" si="15"/>
        <v>0</v>
      </c>
    </row>
    <row r="112" spans="1:7">
      <c r="A112" s="32"/>
      <c r="B112" s="30" t="s">
        <v>99</v>
      </c>
      <c r="C112" s="32" t="s">
        <v>28</v>
      </c>
      <c r="D112" s="32">
        <v>11</v>
      </c>
      <c r="E112" s="32"/>
      <c r="F112" s="33"/>
      <c r="G112" s="33">
        <f t="shared" si="15"/>
        <v>0</v>
      </c>
    </row>
    <row r="113" spans="1:7">
      <c r="A113" s="32"/>
      <c r="B113" s="30" t="s">
        <v>100</v>
      </c>
      <c r="C113" s="32" t="s">
        <v>28</v>
      </c>
      <c r="D113" s="32">
        <v>1</v>
      </c>
      <c r="E113" s="32"/>
      <c r="F113" s="33"/>
      <c r="G113" s="33">
        <f t="shared" si="15"/>
        <v>0</v>
      </c>
    </row>
    <row r="114" spans="1:7">
      <c r="A114" s="32"/>
      <c r="B114" s="30" t="s">
        <v>51</v>
      </c>
      <c r="C114" s="32" t="s">
        <v>28</v>
      </c>
      <c r="D114" s="32">
        <v>1</v>
      </c>
      <c r="E114" s="32"/>
      <c r="F114" s="33"/>
      <c r="G114" s="33">
        <f t="shared" ref="G114" si="16">E114*F114</f>
        <v>0</v>
      </c>
    </row>
    <row r="115" spans="1:7">
      <c r="A115" s="47"/>
      <c r="B115" s="48"/>
      <c r="C115" s="47"/>
      <c r="D115" s="47"/>
      <c r="E115" s="47"/>
      <c r="F115" s="59" t="s">
        <v>105</v>
      </c>
      <c r="G115" s="49">
        <f>SUM(G109:G114)</f>
        <v>0</v>
      </c>
    </row>
    <row r="116" spans="1:7">
      <c r="A116" s="52" t="s">
        <v>124</v>
      </c>
      <c r="B116" s="19" t="s">
        <v>94</v>
      </c>
      <c r="C116" s="29"/>
      <c r="D116" s="29"/>
      <c r="E116" s="29"/>
      <c r="F116" s="60"/>
      <c r="G116" s="29"/>
    </row>
    <row r="117" spans="1:7">
      <c r="A117" s="32"/>
      <c r="B117" s="30" t="s">
        <v>101</v>
      </c>
      <c r="C117" s="32" t="s">
        <v>28</v>
      </c>
      <c r="D117" s="32">
        <v>1</v>
      </c>
      <c r="E117" s="32"/>
      <c r="F117" s="33"/>
      <c r="G117" s="33">
        <f>E117*F117</f>
        <v>0</v>
      </c>
    </row>
    <row r="118" spans="1:7">
      <c r="A118" s="32"/>
      <c r="B118" s="30" t="s">
        <v>102</v>
      </c>
      <c r="C118" s="32" t="s">
        <v>28</v>
      </c>
      <c r="D118" s="32">
        <v>1</v>
      </c>
      <c r="E118" s="32"/>
      <c r="F118" s="33"/>
      <c r="G118" s="33">
        <f t="shared" ref="G118" si="17">E118*F118</f>
        <v>0</v>
      </c>
    </row>
    <row r="119" spans="1:7">
      <c r="A119" s="47"/>
      <c r="B119" s="48"/>
      <c r="C119" s="47"/>
      <c r="D119" s="47"/>
      <c r="E119" s="47"/>
      <c r="F119" s="59" t="s">
        <v>105</v>
      </c>
      <c r="G119" s="49">
        <f>SUM(G117:G118)</f>
        <v>0</v>
      </c>
    </row>
    <row r="120" spans="1:7">
      <c r="A120" s="52"/>
      <c r="B120" s="19" t="s">
        <v>125</v>
      </c>
      <c r="C120" s="29"/>
      <c r="D120" s="29"/>
      <c r="E120" s="29"/>
      <c r="F120" s="60"/>
      <c r="G120" s="29"/>
    </row>
    <row r="121" spans="1:7">
      <c r="A121" s="32"/>
      <c r="B121" s="61" t="s">
        <v>127</v>
      </c>
      <c r="C121" s="32" t="s">
        <v>126</v>
      </c>
      <c r="D121" s="32">
        <v>1</v>
      </c>
      <c r="E121" s="32"/>
      <c r="F121" s="33"/>
      <c r="G121" s="33">
        <f>E121*F121</f>
        <v>0</v>
      </c>
    </row>
    <row r="122" spans="1:7">
      <c r="A122" s="47"/>
      <c r="B122" s="48"/>
      <c r="C122" s="47"/>
      <c r="D122" s="47"/>
      <c r="E122" s="47"/>
      <c r="F122" s="59" t="s">
        <v>105</v>
      </c>
      <c r="G122" s="49">
        <f>SUM(G121:G121)</f>
        <v>0</v>
      </c>
    </row>
    <row r="123" spans="1:7" s="35" customFormat="1" ht="28.05" customHeight="1">
      <c r="A123" s="37"/>
      <c r="B123" s="57" t="s">
        <v>104</v>
      </c>
      <c r="C123" s="37"/>
      <c r="D123" s="37"/>
      <c r="E123" s="37"/>
      <c r="F123" s="37"/>
      <c r="G123" s="50">
        <f>SUM(G22+G27+G30+G35+G38+G51+G59+G64+G73+G91+G98+G107+G115+G119+G122)</f>
        <v>0</v>
      </c>
    </row>
    <row r="125" spans="1:7">
      <c r="C125" s="66" t="s">
        <v>13</v>
      </c>
      <c r="D125" s="66"/>
      <c r="E125" s="66"/>
      <c r="F125" s="66"/>
      <c r="G125" s="21">
        <f>G123</f>
        <v>0</v>
      </c>
    </row>
    <row r="126" spans="1:7">
      <c r="C126" s="65" t="s">
        <v>14</v>
      </c>
      <c r="D126" s="65"/>
      <c r="E126" s="65"/>
      <c r="F126" s="65"/>
      <c r="G126" s="22">
        <f>G125*20%</f>
        <v>0</v>
      </c>
    </row>
    <row r="127" spans="1:7">
      <c r="C127" s="66" t="s">
        <v>15</v>
      </c>
      <c r="D127" s="66"/>
      <c r="E127" s="66"/>
      <c r="F127" s="66"/>
      <c r="G127" s="21">
        <f>SUM(G125:G126)</f>
        <v>0</v>
      </c>
    </row>
    <row r="128" spans="1:7">
      <c r="B128" s="3" t="s">
        <v>18</v>
      </c>
      <c r="C128" s="5"/>
      <c r="D128" s="5"/>
    </row>
    <row r="129" spans="2:6">
      <c r="B129" s="4" t="s">
        <v>19</v>
      </c>
      <c r="C129" s="5"/>
      <c r="D129" s="5"/>
    </row>
    <row r="130" spans="2:6">
      <c r="B130" s="3"/>
    </row>
    <row r="131" spans="2:6">
      <c r="B131" s="51" t="s">
        <v>16</v>
      </c>
      <c r="C131" s="23"/>
      <c r="D131" s="5"/>
    </row>
    <row r="132" spans="2:6">
      <c r="B132" s="24"/>
      <c r="C132" s="25"/>
      <c r="D132" s="5"/>
    </row>
    <row r="133" spans="2:6">
      <c r="B133" s="26"/>
      <c r="C133" s="25"/>
      <c r="D133" s="5"/>
    </row>
    <row r="134" spans="2:6">
      <c r="B134" s="26"/>
      <c r="C134" s="25"/>
      <c r="D134" s="5"/>
    </row>
    <row r="135" spans="2:6">
      <c r="B135" s="26"/>
      <c r="C135" s="25"/>
      <c r="D135" s="5"/>
    </row>
    <row r="136" spans="2:6">
      <c r="B136" s="26"/>
      <c r="C136" s="25"/>
      <c r="D136" s="5"/>
    </row>
    <row r="137" spans="2:6">
      <c r="B137" s="26"/>
      <c r="C137" s="25"/>
      <c r="D137" s="5"/>
    </row>
    <row r="138" spans="2:6">
      <c r="B138" s="26"/>
      <c r="C138" s="25"/>
      <c r="D138" s="5"/>
    </row>
    <row r="139" spans="2:6">
      <c r="B139" s="27"/>
      <c r="C139" s="28"/>
      <c r="D139" s="5"/>
    </row>
    <row r="141" spans="2:6">
      <c r="F141" s="17"/>
    </row>
  </sheetData>
  <mergeCells count="12">
    <mergeCell ref="A8:G8"/>
    <mergeCell ref="A7:G7"/>
    <mergeCell ref="A4:B4"/>
    <mergeCell ref="C126:F126"/>
    <mergeCell ref="C127:F127"/>
    <mergeCell ref="A9:G9"/>
    <mergeCell ref="A10:G10"/>
    <mergeCell ref="A11:G11"/>
    <mergeCell ref="A12:G12"/>
    <mergeCell ref="A13:G13"/>
    <mergeCell ref="C125:F125"/>
    <mergeCell ref="A15:G16"/>
  </mergeCells>
  <phoneticPr fontId="9" type="noConversion"/>
  <pageMargins left="0.39370078740157483" right="0.39370078740157483" top="0.39370078740157483" bottom="0.39370078740157483" header="0.51181102362204722" footer="0.51181102362204722"/>
  <pageSetup paperSize="9" scale="71"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87A2FD-7BCD-4AB7-9397-C5B0ACC856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E1B4784-843E-4385-A05A-B548E970B955}">
  <ds:schemaRefs>
    <ds:schemaRef ds:uri="http://schemas.microsoft.com/DataMashup"/>
  </ds:schemaRefs>
</ds:datastoreItem>
</file>

<file path=customXml/itemProps3.xml><?xml version="1.0" encoding="utf-8"?>
<ds:datastoreItem xmlns:ds="http://schemas.openxmlformats.org/officeDocument/2006/customXml" ds:itemID="{95AF34A5-58E3-490F-9152-ABE9AC3353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ELECTRICITE</vt:lpstr>
      <vt:lpstr>ELECTRICITE!Impression_des_titres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07</dc:title>
  <dc:creator>julia.dagoreau@moonco.fr</dc:creator>
  <cp:lastModifiedBy>Julia DAGOREAU</cp:lastModifiedBy>
  <cp:lastPrinted>2024-06-25T06:59:33Z</cp:lastPrinted>
  <dcterms:created xsi:type="dcterms:W3CDTF">2023-01-24T08:15:40Z</dcterms:created>
  <dcterms:modified xsi:type="dcterms:W3CDTF">2024-06-25T06:59:39Z</dcterms:modified>
</cp:coreProperties>
</file>