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admin/Desktop/MCCI PRO DCE/PIÉCES ÉCRITES/DPGF/DPGF VIERGES EXCEL/"/>
    </mc:Choice>
  </mc:AlternateContent>
  <xr:revisionPtr revIDLastSave="0" documentId="13_ncr:1_{3BC516AB-F38E-4243-A362-20D5BD65BF43}" xr6:coauthVersionLast="47" xr6:coauthVersionMax="47" xr10:uidLastSave="{00000000-0000-0000-0000-000000000000}"/>
  <bookViews>
    <workbookView xWindow="-34120" yWindow="-3220" windowWidth="34120" windowHeight="21100" tabRatio="500" xr2:uid="{00000000-000D-0000-FFFF-FFFF00000000}"/>
  </bookViews>
  <sheets>
    <sheet name="Feuille1" sheetId="1" r:id="rId1"/>
  </sheets>
  <definedNames>
    <definedName name="_xlnm.Print_Area" localSheetId="0">Feuille1!$A$1:$L$56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48" i="1" l="1"/>
  <c r="J48" i="1" s="1"/>
  <c r="I47" i="1"/>
  <c r="J47" i="1" s="1"/>
  <c r="I46" i="1"/>
  <c r="J46" i="1" s="1"/>
  <c r="I43" i="1"/>
  <c r="J43" i="1" s="1"/>
  <c r="I42" i="1"/>
  <c r="J42" i="1" s="1"/>
  <c r="I41" i="1"/>
  <c r="J41" i="1" s="1"/>
  <c r="I40" i="1"/>
  <c r="J40" i="1" s="1"/>
  <c r="I39" i="1"/>
  <c r="J39" i="1" s="1"/>
  <c r="I38" i="1"/>
  <c r="J38" i="1" s="1"/>
  <c r="I35" i="1"/>
  <c r="J35" i="1" s="1"/>
  <c r="I34" i="1"/>
  <c r="J34" i="1" s="1"/>
  <c r="I33" i="1"/>
  <c r="J33" i="1" s="1"/>
  <c r="I32" i="1"/>
  <c r="J32" i="1" s="1"/>
  <c r="I31" i="1"/>
  <c r="J31" i="1" s="1"/>
  <c r="I30" i="1"/>
  <c r="J30" i="1" s="1"/>
  <c r="I27" i="1"/>
  <c r="J27" i="1" s="1"/>
  <c r="I26" i="1"/>
  <c r="J26" i="1" s="1"/>
  <c r="I25" i="1"/>
  <c r="J25" i="1" s="1"/>
  <c r="I24" i="1"/>
  <c r="J24" i="1" s="1"/>
  <c r="I21" i="1"/>
  <c r="J21" i="1" s="1"/>
  <c r="I20" i="1"/>
  <c r="J20" i="1" s="1"/>
  <c r="I19" i="1"/>
  <c r="J19" i="1" s="1"/>
  <c r="I18" i="1"/>
  <c r="J18" i="1" s="1"/>
  <c r="I17" i="1"/>
  <c r="I16" i="1"/>
  <c r="K50" i="1" l="1"/>
  <c r="J16" i="1"/>
  <c r="J17" i="1"/>
  <c r="L50" i="1" l="1"/>
</calcChain>
</file>

<file path=xl/sharedStrings.xml><?xml version="1.0" encoding="utf-8"?>
<sst xmlns="http://schemas.openxmlformats.org/spreadsheetml/2006/main" count="65" uniqueCount="65">
  <si>
    <t>DPGF</t>
  </si>
  <si>
    <t>ABIDJAN – CÔTE D’IVOIRE</t>
  </si>
  <si>
    <t>MUSÉE DES CIVILISATIONS DE CÔTE D’IVOIRE</t>
  </si>
  <si>
    <t>SCÉNOGRAPHIE</t>
  </si>
  <si>
    <t>PRO-DCE PHASE 1</t>
  </si>
  <si>
    <t>NOMENCLATURE DPGF</t>
  </si>
  <si>
    <t>NOMENCLATURE CAHIER GRAPHIQUE</t>
  </si>
  <si>
    <t>DESCRIPTIF</t>
  </si>
  <si>
    <t>DIMENSIONS / UNITÉS</t>
  </si>
  <si>
    <t>PRIX UNITAIRE</t>
  </si>
  <si>
    <t>QUANTITATIF</t>
  </si>
  <si>
    <t>PRIX EN € HT</t>
  </si>
  <si>
    <t>PRIX EN FCFA HT</t>
  </si>
  <si>
    <t>SOUS-TOTAL EN € HT</t>
  </si>
  <si>
    <t>SOUS-TOTAL EN FCFA HT</t>
  </si>
  <si>
    <t>ESPACE CENTRAL DJIDJI AYOKWE – 219m²</t>
  </si>
  <si>
    <t xml:space="preserve">Fourniture </t>
  </si>
  <si>
    <t>AV 01</t>
  </si>
  <si>
    <t>Projection Espace Central / AV 01</t>
  </si>
  <si>
    <t>Vidéoprojecteur laser WUXGA 6 200lumens + support plafond</t>
  </si>
  <si>
    <t>Player synchrone</t>
  </si>
  <si>
    <t>Extendeur signal HDbaseT</t>
  </si>
  <si>
    <t>Enceinte large bande</t>
  </si>
  <si>
    <t>Renfort de graves</t>
  </si>
  <si>
    <t>Amplificateur multicanaux</t>
  </si>
  <si>
    <t>AV 02a</t>
  </si>
  <si>
    <t>Cartels multimédia / Montage archive / AV 02a (montage archives) et AV 02b (Œuvre à la loupe)</t>
  </si>
  <si>
    <t>AV 02b</t>
  </si>
  <si>
    <t>Écran tactile 22" encastrable</t>
  </si>
  <si>
    <t>Unité centrale compacte</t>
  </si>
  <si>
    <t>Mono-écouteur</t>
  </si>
  <si>
    <t>Amplificateur casques</t>
  </si>
  <si>
    <t>AV 13</t>
  </si>
  <si>
    <t>Projection vidéo / AV 13 (aile nord) – œuvres phares du MCCI</t>
  </si>
  <si>
    <t>Préfiguration Phase 2</t>
  </si>
  <si>
    <t>Vidéo-projecteur 6000l WUXGA</t>
  </si>
  <si>
    <t>Optique additionnelle ultracourte focale 0,35:1</t>
  </si>
  <si>
    <t>Player AV</t>
  </si>
  <si>
    <t>Bouton poussoir 19 mm antivandale</t>
  </si>
  <si>
    <t>Mini HP encastrables</t>
  </si>
  <si>
    <t>Amplificateur compact</t>
  </si>
  <si>
    <t>Régie technique et showcontrol</t>
  </si>
  <si>
    <t>Showcontrol + écran/clavier/souris</t>
  </si>
  <si>
    <t>Switch manageable 24 ports</t>
  </si>
  <si>
    <t>Point accès Wifi</t>
  </si>
  <si>
    <t>Interface contact secs/IP</t>
  </si>
  <si>
    <t>Accessoires baie 19" : tiroir clavier, reglette secteur, panneau bouchage, kit visserie…</t>
  </si>
  <si>
    <t>Baie 19" 24U et panneaux de brassage RJ45 (hors marché, à la charge lot electrcité CFO-CFA)</t>
  </si>
  <si>
    <t>Études et Installation</t>
  </si>
  <si>
    <t>Transversaux</t>
  </si>
  <si>
    <t>Étude,suivi de projet, DOE, formation</t>
  </si>
  <si>
    <t>Installation, mise en service, programmation</t>
  </si>
  <si>
    <t>Cablages et accesssoires de cablage (hors réseau principal à la charge du lot électricité CFO-CFA)</t>
  </si>
  <si>
    <t>6.</t>
  </si>
  <si>
    <t>6.1</t>
  </si>
  <si>
    <t>6.2</t>
  </si>
  <si>
    <t>6.3</t>
  </si>
  <si>
    <t>NB : Ce budget s'entend hors frais de transport et de dédouanement sur les ouvrages éventuellement réalisés en Europe.</t>
  </si>
  <si>
    <t>Ce budget s'entend hors achats et négociations des droits d'images.</t>
  </si>
  <si>
    <t>MATÉRIELS AUDIOVISUELS</t>
  </si>
  <si>
    <t>6.4</t>
  </si>
  <si>
    <t>6.5</t>
  </si>
  <si>
    <t>6.6</t>
  </si>
  <si>
    <t>LOT 3 : MATÉRIELS AUDIOVISUELS</t>
  </si>
  <si>
    <t>TOTAL ESPACE CENTRAL DJIDJI AYOKWE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</si>
</sst>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 * #,##0.00_)\ _€_ ;_ * \(#,##0.00&quot;) &quot;_€_ ;_ * \-??_)\ _€_ ;_ @_ "/>
    <numFmt numFmtId="165" formatCode="_ * #,##0.00_)&quot; €&quot;_ ;_ * \(#,##0.00&quot;) €&quot;_ ;_ * \-??_)&quot; €&quot;_ ;_ @_ "/>
    <numFmt numFmtId="166" formatCode="_([$CFA-280C]* #,##0_);_([$CFA-280C]* \(#,##0\);_([$CFA-280C]* \-_);_(@_)"/>
    <numFmt numFmtId="167" formatCode="_-* #,##0.00\ [$€-40C]_-;\-* #,##0.00\ [$€-40C]_-;_-* \-??\ [$€-40C]_-;_-@_-"/>
    <numFmt numFmtId="168" formatCode="_-* #,##0\ [$€-40C]_-;\-* #,##0\ [$€-40C]_-;_-* \-??\ [$€-40C]_-;_-@_-"/>
    <numFmt numFmtId="169" formatCode="_([$CFA-280C]* #,##0_);_([$CFA-280C]* \(#,##0\);_([$CFA-280C]* \-??_);_(@_)"/>
    <numFmt numFmtId="170" formatCode="#,##0.00\ _€"/>
    <numFmt numFmtId="171" formatCode="#,##0.00&quot; €&quot;;\-#,##0.00&quot; €&quot;"/>
    <numFmt numFmtId="172" formatCode="_([$CFA-280C]* #,##0.00_);_([$CFA-280C]* \(#,##0.00\);_([$CFA-280C]* \-??_);_(@_)"/>
  </numFmts>
  <fonts count="18" x14ac:knownFonts="1">
    <font>
      <sz val="10"/>
      <name val="Arial"/>
      <family val="2"/>
      <charset val="1"/>
    </font>
    <font>
      <sz val="10"/>
      <name val="Verdana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FF4000"/>
      <name val="Arial"/>
      <family val="2"/>
      <charset val="1"/>
    </font>
    <font>
      <b/>
      <sz val="10"/>
      <color rgb="FFEEEEEE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sz val="10"/>
      <color theme="1"/>
      <name val="Arial"/>
      <family val="2"/>
      <charset val="1"/>
    </font>
    <font>
      <b/>
      <sz val="12"/>
      <color rgb="FF2A6099"/>
      <name val="Arial"/>
      <family val="2"/>
      <charset val="1"/>
    </font>
    <font>
      <i/>
      <sz val="12"/>
      <name val="Arial"/>
      <family val="2"/>
      <charset val="1"/>
    </font>
    <font>
      <b/>
      <sz val="9"/>
      <color rgb="FFC9211E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rgb="FFDDDDDD"/>
      </patternFill>
    </fill>
    <fill>
      <patternFill patternType="solid">
        <fgColor rgb="FFCCCCCC"/>
        <bgColor rgb="FFBFBFBF"/>
      </patternFill>
    </fill>
    <fill>
      <patternFill patternType="solid">
        <fgColor rgb="FF808080"/>
        <bgColor rgb="FF969696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rgb="FFDDDDD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DDDDDD"/>
      </bottom>
      <diagonal/>
    </border>
    <border>
      <left style="thin">
        <color auto="1"/>
      </left>
      <right style="medium">
        <color auto="1"/>
      </right>
      <top/>
      <bottom style="thin">
        <color rgb="FFDDDDDD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medium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thin">
        <color theme="0" tint="-0.249977111117893"/>
      </bottom>
      <diagonal/>
    </border>
    <border>
      <left style="thin">
        <color auto="1"/>
      </left>
      <right/>
      <top style="thin">
        <color rgb="FFCCCCCC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rgb="FFCCCCCC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164" fontId="15" fillId="0" borderId="0" applyBorder="0" applyProtection="0"/>
    <xf numFmtId="165" fontId="15" fillId="0" borderId="0" applyBorder="0" applyProtection="0"/>
    <xf numFmtId="0" fontId="1" fillId="0" borderId="0"/>
  </cellStyleXfs>
  <cellXfs count="113">
    <xf numFmtId="0" fontId="0" fillId="0" borderId="0" xfId="0"/>
    <xf numFmtId="0" fontId="2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164" fontId="15" fillId="3" borderId="0" xfId="1" applyFill="1" applyBorder="1" applyProtection="1"/>
    <xf numFmtId="0" fontId="0" fillId="3" borderId="0" xfId="0" applyFill="1" applyAlignment="1">
      <alignment horizontal="right"/>
    </xf>
    <xf numFmtId="165" fontId="15" fillId="3" borderId="0" xfId="2" applyFill="1" applyBorder="1" applyAlignment="1" applyProtection="1">
      <alignment horizontal="right"/>
    </xf>
    <xf numFmtId="0" fontId="2" fillId="3" borderId="0" xfId="0" applyFont="1" applyFill="1" applyAlignment="1">
      <alignment horizontal="right" vertical="center"/>
    </xf>
    <xf numFmtId="165" fontId="15" fillId="3" borderId="0" xfId="2" applyFill="1" applyBorder="1" applyProtection="1"/>
    <xf numFmtId="0" fontId="2" fillId="0" borderId="0" xfId="0" applyFont="1" applyAlignment="1">
      <alignment vertical="center"/>
    </xf>
    <xf numFmtId="165" fontId="15" fillId="0" borderId="0" xfId="2" applyBorder="1" applyProtection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/>
    <xf numFmtId="166" fontId="0" fillId="0" borderId="8" xfId="0" applyNumberFormat="1" applyBorder="1"/>
    <xf numFmtId="0" fontId="5" fillId="4" borderId="5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vertical="center"/>
    </xf>
    <xf numFmtId="0" fontId="0" fillId="4" borderId="6" xfId="0" applyFill="1" applyBorder="1" applyAlignment="1">
      <alignment horizontal="left" vertical="top" wrapText="1"/>
    </xf>
    <xf numFmtId="167" fontId="0" fillId="4" borderId="6" xfId="0" applyNumberFormat="1" applyFill="1" applyBorder="1" applyAlignment="1">
      <alignment horizontal="left" vertical="top" wrapText="1"/>
    </xf>
    <xf numFmtId="0" fontId="0" fillId="4" borderId="7" xfId="0" applyFill="1" applyBorder="1"/>
    <xf numFmtId="166" fontId="0" fillId="4" borderId="8" xfId="0" applyNumberFormat="1" applyFill="1" applyBorder="1"/>
    <xf numFmtId="0" fontId="5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167" fontId="0" fillId="0" borderId="6" xfId="0" applyNumberFormat="1" applyBorder="1" applyAlignment="1">
      <alignment horizontal="left" vertical="top" wrapText="1"/>
    </xf>
    <xf numFmtId="0" fontId="0" fillId="0" borderId="9" xfId="0" applyBorder="1"/>
    <xf numFmtId="166" fontId="0" fillId="0" borderId="10" xfId="0" applyNumberFormat="1" applyBorder="1"/>
    <xf numFmtId="169" fontId="5" fillId="0" borderId="6" xfId="0" applyNumberFormat="1" applyFont="1" applyBorder="1" applyAlignment="1">
      <alignment vertical="center"/>
    </xf>
    <xf numFmtId="168" fontId="0" fillId="0" borderId="0" xfId="0" applyNumberFormat="1"/>
    <xf numFmtId="0" fontId="2" fillId="5" borderId="14" xfId="0" applyFont="1" applyFill="1" applyBorder="1" applyAlignment="1">
      <alignment horizontal="left" vertical="top" wrapText="1"/>
    </xf>
    <xf numFmtId="0" fontId="8" fillId="5" borderId="15" xfId="0" applyFont="1" applyFill="1" applyBorder="1" applyAlignment="1">
      <alignment horizontal="left" vertical="top" wrapText="1"/>
    </xf>
    <xf numFmtId="166" fontId="8" fillId="5" borderId="18" xfId="0" applyNumberFormat="1" applyFont="1" applyFill="1" applyBorder="1"/>
    <xf numFmtId="0" fontId="9" fillId="0" borderId="14" xfId="0" applyFont="1" applyBorder="1" applyAlignment="1">
      <alignment horizontal="left" vertical="top" wrapText="1"/>
    </xf>
    <xf numFmtId="0" fontId="9" fillId="0" borderId="14" xfId="0" applyFont="1" applyBorder="1" applyAlignment="1">
      <alignment horizontal="center" vertical="top" wrapText="1"/>
    </xf>
    <xf numFmtId="166" fontId="0" fillId="0" borderId="18" xfId="0" applyNumberFormat="1" applyBorder="1"/>
    <xf numFmtId="0" fontId="0" fillId="0" borderId="15" xfId="0" applyBorder="1"/>
    <xf numFmtId="0" fontId="8" fillId="5" borderId="15" xfId="0" applyFont="1" applyFill="1" applyBorder="1" applyAlignment="1">
      <alignment horizontal="left" vertical="center" wrapText="1"/>
    </xf>
    <xf numFmtId="0" fontId="8" fillId="5" borderId="15" xfId="0" applyFont="1" applyFill="1" applyBorder="1"/>
    <xf numFmtId="0" fontId="5" fillId="0" borderId="14" xfId="0" applyFont="1" applyBorder="1" applyAlignment="1">
      <alignment horizontal="left" vertical="top" wrapText="1"/>
    </xf>
    <xf numFmtId="0" fontId="7" fillId="5" borderId="16" xfId="0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9" xfId="0" applyBorder="1" applyAlignment="1">
      <alignment horizontal="left" vertical="top" wrapText="1"/>
    </xf>
    <xf numFmtId="0" fontId="10" fillId="0" borderId="16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top" wrapText="1"/>
    </xf>
    <xf numFmtId="168" fontId="0" fillId="0" borderId="22" xfId="0" applyNumberFormat="1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168" fontId="0" fillId="0" borderId="17" xfId="0" applyNumberFormat="1" applyBorder="1" applyAlignment="1">
      <alignment horizontal="right" vertical="center" wrapText="1"/>
    </xf>
    <xf numFmtId="0" fontId="0" fillId="0" borderId="22" xfId="0" applyBorder="1" applyAlignment="1">
      <alignment horizontal="left" vertical="top" wrapText="1"/>
    </xf>
    <xf numFmtId="1" fontId="0" fillId="0" borderId="24" xfId="3" applyNumberFormat="1" applyFont="1" applyBorder="1" applyAlignment="1">
      <alignment horizontal="right" vertical="center"/>
    </xf>
    <xf numFmtId="49" fontId="0" fillId="0" borderId="22" xfId="0" applyNumberFormat="1" applyBorder="1" applyAlignment="1">
      <alignment horizontal="left" vertical="top" wrapText="1"/>
    </xf>
    <xf numFmtId="170" fontId="0" fillId="0" borderId="22" xfId="3" applyNumberFormat="1" applyFont="1" applyBorder="1" applyAlignment="1">
      <alignment vertical="center"/>
    </xf>
    <xf numFmtId="171" fontId="0" fillId="0" borderId="22" xfId="3" applyNumberFormat="1" applyFont="1" applyBorder="1" applyAlignment="1">
      <alignment horizontal="right" vertical="center" wrapText="1"/>
    </xf>
    <xf numFmtId="0" fontId="0" fillId="0" borderId="22" xfId="0" applyBorder="1" applyAlignment="1">
      <alignment horizontal="right" vertical="center" wrapText="1"/>
    </xf>
    <xf numFmtId="170" fontId="11" fillId="0" borderId="22" xfId="3" applyNumberFormat="1" applyFont="1" applyBorder="1" applyAlignment="1">
      <alignment vertical="center"/>
    </xf>
    <xf numFmtId="171" fontId="11" fillId="0" borderId="22" xfId="3" applyNumberFormat="1" applyFont="1" applyBorder="1" applyAlignment="1">
      <alignment horizontal="right" vertical="center" wrapText="1"/>
    </xf>
    <xf numFmtId="1" fontId="11" fillId="0" borderId="24" xfId="3" applyNumberFormat="1" applyFont="1" applyBorder="1" applyAlignment="1">
      <alignment horizontal="right" vertical="center"/>
    </xf>
    <xf numFmtId="168" fontId="11" fillId="0" borderId="17" xfId="0" applyNumberFormat="1" applyFont="1" applyBorder="1" applyAlignment="1">
      <alignment horizontal="right" vertical="center" wrapText="1"/>
    </xf>
    <xf numFmtId="169" fontId="11" fillId="0" borderId="6" xfId="0" applyNumberFormat="1" applyFont="1" applyBorder="1" applyAlignment="1">
      <alignment vertical="center"/>
    </xf>
    <xf numFmtId="0" fontId="12" fillId="6" borderId="11" xfId="0" applyFont="1" applyFill="1" applyBorder="1" applyAlignment="1">
      <alignment horizontal="left" vertical="center"/>
    </xf>
    <xf numFmtId="167" fontId="12" fillId="6" borderId="12" xfId="0" applyNumberFormat="1" applyFont="1" applyFill="1" applyBorder="1" applyAlignment="1">
      <alignment horizontal="left" vertical="center" wrapText="1"/>
    </xf>
    <xf numFmtId="0" fontId="12" fillId="6" borderId="12" xfId="0" applyFont="1" applyFill="1" applyBorder="1" applyAlignment="1">
      <alignment horizontal="left" vertical="center" wrapText="1"/>
    </xf>
    <xf numFmtId="168" fontId="12" fillId="6" borderId="12" xfId="0" applyNumberFormat="1" applyFont="1" applyFill="1" applyBorder="1" applyAlignment="1">
      <alignment horizontal="left" vertical="center" wrapText="1"/>
    </xf>
    <xf numFmtId="168" fontId="12" fillId="6" borderId="12" xfId="0" applyNumberFormat="1" applyFont="1" applyFill="1" applyBorder="1" applyAlignment="1">
      <alignment horizontal="left" vertical="center"/>
    </xf>
    <xf numFmtId="0" fontId="0" fillId="0" borderId="19" xfId="0" applyBorder="1" applyAlignment="1">
      <alignment horizontal="left" vertical="center" wrapText="1"/>
    </xf>
    <xf numFmtId="0" fontId="7" fillId="0" borderId="0" xfId="0" applyFont="1" applyAlignment="1">
      <alignment vertical="center"/>
    </xf>
    <xf numFmtId="0" fontId="7" fillId="0" borderId="0" xfId="0" applyFont="1"/>
    <xf numFmtId="172" fontId="7" fillId="0" borderId="0" xfId="0" applyNumberFormat="1" applyFont="1"/>
    <xf numFmtId="167" fontId="7" fillId="0" borderId="0" xfId="0" applyNumberFormat="1" applyFont="1"/>
    <xf numFmtId="168" fontId="7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/>
    <xf numFmtId="172" fontId="13" fillId="0" borderId="0" xfId="0" applyNumberFormat="1" applyFont="1"/>
    <xf numFmtId="169" fontId="0" fillId="0" borderId="0" xfId="0" applyNumberFormat="1"/>
    <xf numFmtId="166" fontId="12" fillId="7" borderId="13" xfId="0" applyNumberFormat="1" applyFont="1" applyFill="1" applyBorder="1" applyAlignment="1">
      <alignment horizontal="left" vertical="center"/>
    </xf>
    <xf numFmtId="0" fontId="2" fillId="5" borderId="14" xfId="0" applyFont="1" applyFill="1" applyBorder="1" applyAlignment="1">
      <alignment horizontal="left" vertical="center" wrapText="1"/>
    </xf>
    <xf numFmtId="0" fontId="8" fillId="5" borderId="16" xfId="0" applyFont="1" applyFill="1" applyBorder="1" applyAlignment="1">
      <alignment horizontal="left" wrapText="1"/>
    </xf>
    <xf numFmtId="0" fontId="0" fillId="0" borderId="20" xfId="0" applyBorder="1" applyAlignment="1">
      <alignment horizontal="left" wrapText="1"/>
    </xf>
    <xf numFmtId="0" fontId="0" fillId="0" borderId="23" xfId="0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11" fillId="0" borderId="23" xfId="0" applyFont="1" applyBorder="1" applyAlignment="1">
      <alignment horizontal="left" wrapText="1"/>
    </xf>
    <xf numFmtId="0" fontId="8" fillId="5" borderId="17" xfId="0" applyFont="1" applyFill="1" applyBorder="1" applyAlignment="1">
      <alignment horizontal="right" vertical="center" wrapText="1"/>
    </xf>
    <xf numFmtId="168" fontId="8" fillId="5" borderId="17" xfId="0" applyNumberFormat="1" applyFont="1" applyFill="1" applyBorder="1" applyAlignment="1">
      <alignment horizontal="left" vertical="center" wrapText="1"/>
    </xf>
    <xf numFmtId="0" fontId="0" fillId="0" borderId="21" xfId="0" applyBorder="1" applyAlignment="1">
      <alignment horizontal="right" vertical="center" wrapText="1"/>
    </xf>
    <xf numFmtId="168" fontId="0" fillId="0" borderId="17" xfId="0" applyNumberFormat="1" applyBorder="1" applyAlignment="1">
      <alignment horizontal="left" vertical="center" wrapText="1"/>
    </xf>
    <xf numFmtId="169" fontId="5" fillId="8" borderId="6" xfId="0" applyNumberFormat="1" applyFont="1" applyFill="1" applyBorder="1" applyAlignment="1">
      <alignment vertical="center"/>
    </xf>
    <xf numFmtId="0" fontId="9" fillId="8" borderId="14" xfId="0" applyFont="1" applyFill="1" applyBorder="1" applyAlignment="1">
      <alignment horizontal="left" vertical="top" wrapText="1"/>
    </xf>
    <xf numFmtId="166" fontId="0" fillId="8" borderId="18" xfId="0" applyNumberFormat="1" applyFill="1" applyBorder="1"/>
    <xf numFmtId="0" fontId="9" fillId="8" borderId="14" xfId="0" applyFont="1" applyFill="1" applyBorder="1" applyAlignment="1">
      <alignment horizontal="center" vertical="top" wrapText="1"/>
    </xf>
    <xf numFmtId="0" fontId="10" fillId="9" borderId="22" xfId="0" applyFont="1" applyFill="1" applyBorder="1" applyAlignment="1">
      <alignment horizontal="left" vertical="top" wrapText="1"/>
    </xf>
    <xf numFmtId="0" fontId="10" fillId="9" borderId="22" xfId="0" applyFont="1" applyFill="1" applyBorder="1" applyAlignment="1">
      <alignment horizontal="left" vertical="center" wrapText="1"/>
    </xf>
    <xf numFmtId="0" fontId="0" fillId="9" borderId="22" xfId="0" applyFill="1" applyBorder="1" applyAlignment="1">
      <alignment horizontal="left" wrapText="1"/>
    </xf>
    <xf numFmtId="168" fontId="0" fillId="9" borderId="22" xfId="0" applyNumberFormat="1" applyFill="1" applyBorder="1" applyAlignment="1">
      <alignment horizontal="right" vertical="center" wrapText="1"/>
    </xf>
    <xf numFmtId="0" fontId="0" fillId="9" borderId="22" xfId="0" applyFill="1" applyBorder="1" applyAlignment="1">
      <alignment horizontal="right" vertical="center" wrapText="1"/>
    </xf>
    <xf numFmtId="168" fontId="0" fillId="8" borderId="17" xfId="0" applyNumberFormat="1" applyFill="1" applyBorder="1" applyAlignment="1">
      <alignment horizontal="right" vertical="center" wrapText="1"/>
    </xf>
    <xf numFmtId="0" fontId="0" fillId="8" borderId="15" xfId="0" applyFill="1" applyBorder="1"/>
    <xf numFmtId="170" fontId="0" fillId="9" borderId="22" xfId="3" applyNumberFormat="1" applyFont="1" applyFill="1" applyBorder="1" applyAlignment="1">
      <alignment vertical="center"/>
    </xf>
    <xf numFmtId="171" fontId="0" fillId="9" borderId="22" xfId="3" applyNumberFormat="1" applyFont="1" applyFill="1" applyBorder="1" applyAlignment="1">
      <alignment horizontal="right" vertical="center" wrapText="1"/>
    </xf>
    <xf numFmtId="1" fontId="0" fillId="9" borderId="22" xfId="3" applyNumberFormat="1" applyFont="1" applyFill="1" applyBorder="1" applyAlignment="1">
      <alignment horizontal="right" vertical="center"/>
    </xf>
    <xf numFmtId="0" fontId="10" fillId="8" borderId="16" xfId="0" applyFont="1" applyFill="1" applyBorder="1" applyAlignment="1">
      <alignment horizontal="left" vertical="center" wrapText="1"/>
    </xf>
    <xf numFmtId="0" fontId="17" fillId="0" borderId="0" xfId="0" applyFont="1"/>
    <xf numFmtId="171" fontId="0" fillId="0" borderId="0" xfId="0" applyNumberFormat="1"/>
    <xf numFmtId="0" fontId="2" fillId="3" borderId="0" xfId="0" applyFont="1" applyFill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0" fillId="0" borderId="0" xfId="0" applyFill="1"/>
  </cellXfs>
  <cellStyles count="4">
    <cellStyle name="Milliers" xfId="1" builtinId="3"/>
    <cellStyle name="Monétaire" xfId="2" builtinId="4"/>
    <cellStyle name="Normal" xfId="0" builtinId="0"/>
    <cellStyle name="Normal 2" xfId="3" xr:uid="{00000000-0005-0000-0000-000006000000}"/>
  </cellStyles>
  <dxfs count="0"/>
  <tableStyles count="0" defaultTableStyle="TableStyleMedium2" defaultPivotStyle="PivotStyleLight16"/>
  <colors>
    <indexedColors>
      <rgbColor rgb="FF000000"/>
      <rgbColor rgb="FFEEEEEE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C9211E"/>
      <rgbColor rgb="FFFFFFCC"/>
      <rgbColor rgb="FFD9D9D9"/>
      <rgbColor rgb="FF660066"/>
      <rgbColor rgb="FFFF6D6D"/>
      <rgbColor rgb="FF0070C0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900"/>
      <rgbColor rgb="FFFF4000"/>
      <rgbColor rgb="FF2A6099"/>
      <rgbColor rgb="FF969696"/>
      <rgbColor rgb="FF003366"/>
      <rgbColor rgb="FF339966"/>
      <rgbColor rgb="FF003300"/>
      <rgbColor rgb="FF333300"/>
      <rgbColor rgb="FF993300"/>
      <rgbColor rgb="FFC55A11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A60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68"/>
  <sheetViews>
    <sheetView tabSelected="1" topLeftCell="O1" zoomScale="108" zoomScaleNormal="108" workbookViewId="0">
      <selection activeCell="V8" sqref="V8:AJ8"/>
    </sheetView>
  </sheetViews>
  <sheetFormatPr baseColWidth="10" defaultColWidth="10.5" defaultRowHeight="13" x14ac:dyDescent="0.15"/>
  <cols>
    <col min="1" max="1" width="4.1640625" style="2" customWidth="1"/>
    <col min="2" max="2" width="8.5" customWidth="1"/>
    <col min="3" max="3" width="14" customWidth="1"/>
    <col min="4" max="4" width="40.83203125" customWidth="1"/>
    <col min="5" max="5" width="87.83203125" customWidth="1"/>
    <col min="6" max="6" width="19.6640625" customWidth="1"/>
    <col min="7" max="7" width="16.6640625" customWidth="1"/>
    <col min="8" max="8" width="8.33203125" customWidth="1"/>
    <col min="9" max="9" width="26.33203125" customWidth="1"/>
    <col min="10" max="10" width="20.83203125" customWidth="1"/>
    <col min="11" max="11" width="19" customWidth="1"/>
    <col min="12" max="12" width="30.83203125" customWidth="1"/>
    <col min="13" max="13" width="14.5" customWidth="1"/>
    <col min="14" max="14" width="24.5" customWidth="1"/>
    <col min="16" max="16" width="14.83203125" customWidth="1"/>
  </cols>
  <sheetData>
    <row r="1" spans="1:36" ht="13.5" customHeight="1" x14ac:dyDescent="0.15">
      <c r="B1" s="110" t="s">
        <v>0</v>
      </c>
      <c r="C1" s="1"/>
      <c r="D1" s="3"/>
      <c r="E1" s="3"/>
      <c r="F1" s="3"/>
      <c r="G1" s="4"/>
      <c r="H1" s="5"/>
      <c r="I1" s="6"/>
      <c r="J1" s="5"/>
      <c r="K1" s="5"/>
      <c r="L1" s="7" t="s">
        <v>1</v>
      </c>
    </row>
    <row r="2" spans="1:36" ht="23.25" customHeight="1" x14ac:dyDescent="0.15">
      <c r="B2" s="110"/>
      <c r="C2" s="1"/>
      <c r="D2" s="3"/>
      <c r="E2" s="3"/>
      <c r="F2" s="3"/>
      <c r="G2" s="4"/>
      <c r="H2" s="5"/>
      <c r="I2" s="6"/>
      <c r="J2" s="5"/>
      <c r="K2" s="5"/>
      <c r="L2" s="7" t="s">
        <v>2</v>
      </c>
    </row>
    <row r="3" spans="1:36" ht="12.75" customHeight="1" x14ac:dyDescent="0.15">
      <c r="B3" s="110"/>
      <c r="C3" s="1"/>
      <c r="D3" s="3"/>
      <c r="E3" s="3"/>
      <c r="F3" s="3"/>
      <c r="G3" s="3"/>
      <c r="H3" s="8"/>
      <c r="I3" s="3"/>
      <c r="J3" s="3"/>
      <c r="K3" s="3"/>
      <c r="L3" s="7"/>
    </row>
    <row r="4" spans="1:36" ht="21" customHeight="1" x14ac:dyDescent="0.15">
      <c r="B4" s="9"/>
      <c r="C4" s="9"/>
      <c r="H4" s="10"/>
    </row>
    <row r="5" spans="1:36" ht="20.25" customHeight="1" x14ac:dyDescent="0.2">
      <c r="B5" s="11" t="s">
        <v>3</v>
      </c>
      <c r="C5" s="11"/>
      <c r="D5" s="108" t="s">
        <v>63</v>
      </c>
      <c r="F5" s="11" t="s">
        <v>4</v>
      </c>
      <c r="H5" s="10"/>
    </row>
    <row r="6" spans="1:36" ht="15.75" customHeight="1" x14ac:dyDescent="0.2">
      <c r="B6" s="11"/>
      <c r="C6" s="11"/>
      <c r="H6" s="10"/>
      <c r="L6" s="12"/>
    </row>
    <row r="7" spans="1:36" ht="12.75" customHeight="1" x14ac:dyDescent="0.15">
      <c r="B7" s="13"/>
      <c r="C7" s="13"/>
      <c r="D7" s="13"/>
      <c r="E7" s="13"/>
      <c r="F7" s="13"/>
      <c r="G7" s="13"/>
      <c r="H7" s="13"/>
      <c r="I7" s="13"/>
    </row>
    <row r="8" spans="1:36" s="18" customFormat="1" ht="66.75" customHeight="1" x14ac:dyDescent="0.15">
      <c r="A8" s="2"/>
      <c r="B8" s="14" t="s">
        <v>5</v>
      </c>
      <c r="C8" s="14"/>
      <c r="D8" s="15" t="s">
        <v>6</v>
      </c>
      <c r="E8" s="15" t="s">
        <v>7</v>
      </c>
      <c r="F8" s="15" t="s">
        <v>8</v>
      </c>
      <c r="G8" s="15" t="s">
        <v>9</v>
      </c>
      <c r="H8" s="15" t="s">
        <v>10</v>
      </c>
      <c r="I8" s="15" t="s">
        <v>11</v>
      </c>
      <c r="J8" s="15" t="s">
        <v>12</v>
      </c>
      <c r="K8" s="16" t="s">
        <v>13</v>
      </c>
      <c r="L8" s="17" t="s">
        <v>14</v>
      </c>
      <c r="M8"/>
      <c r="N8"/>
      <c r="O8"/>
      <c r="P8"/>
      <c r="Q8"/>
      <c r="R8"/>
      <c r="S8"/>
      <c r="T8"/>
      <c r="U8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</row>
    <row r="9" spans="1:36" ht="12.75" customHeight="1" x14ac:dyDescent="0.15">
      <c r="B9" s="19"/>
      <c r="C9" s="19"/>
      <c r="D9" s="20"/>
      <c r="E9" s="20"/>
      <c r="F9" s="20"/>
      <c r="G9" s="20"/>
      <c r="H9" s="20"/>
      <c r="I9" s="20"/>
      <c r="J9" s="21"/>
      <c r="K9" s="21"/>
      <c r="L9" s="22"/>
    </row>
    <row r="10" spans="1:36" ht="40.5" customHeight="1" x14ac:dyDescent="0.15">
      <c r="B10" s="23"/>
      <c r="C10" s="23"/>
      <c r="D10" s="24" t="s">
        <v>15</v>
      </c>
      <c r="E10" s="25"/>
      <c r="F10" s="25"/>
      <c r="G10" s="25"/>
      <c r="H10" s="25"/>
      <c r="I10" s="26"/>
      <c r="J10" s="27"/>
      <c r="K10" s="27"/>
      <c r="L10" s="28"/>
    </row>
    <row r="11" spans="1:36" ht="13.5" customHeight="1" x14ac:dyDescent="0.15">
      <c r="B11" s="29"/>
      <c r="C11" s="29"/>
      <c r="D11" s="30"/>
      <c r="E11" s="20"/>
      <c r="F11" s="20"/>
      <c r="G11" s="20"/>
      <c r="H11" s="20"/>
      <c r="I11" s="31"/>
      <c r="J11" s="32"/>
      <c r="K11" s="32"/>
      <c r="L11" s="33"/>
    </row>
    <row r="12" spans="1:36" ht="13.5" customHeight="1" x14ac:dyDescent="0.2">
      <c r="B12" s="83" t="s">
        <v>53</v>
      </c>
      <c r="C12" s="36"/>
      <c r="D12" s="46" t="s">
        <v>59</v>
      </c>
      <c r="E12" s="37"/>
      <c r="F12" s="84"/>
      <c r="G12" s="43"/>
      <c r="H12" s="89"/>
      <c r="I12" s="90"/>
      <c r="J12" s="90"/>
      <c r="K12" s="44"/>
      <c r="L12" s="38"/>
      <c r="N12" s="35"/>
    </row>
    <row r="13" spans="1:36" ht="13.5" customHeight="1" x14ac:dyDescent="0.15">
      <c r="B13" s="45"/>
      <c r="C13" s="45"/>
      <c r="D13" s="47"/>
      <c r="E13" s="48"/>
      <c r="F13" s="85"/>
      <c r="G13" s="70"/>
      <c r="H13" s="91"/>
      <c r="I13" s="92"/>
      <c r="J13" s="92"/>
      <c r="K13" s="42"/>
      <c r="L13" s="41"/>
      <c r="N13" s="35"/>
    </row>
    <row r="14" spans="1:36" ht="13.5" customHeight="1" x14ac:dyDescent="0.15">
      <c r="B14" s="39"/>
      <c r="C14" s="40"/>
      <c r="D14" s="49" t="s">
        <v>16</v>
      </c>
      <c r="E14" s="48"/>
      <c r="F14" s="85"/>
      <c r="G14" s="70"/>
      <c r="H14" s="91"/>
      <c r="I14" s="92"/>
      <c r="J14" s="92"/>
      <c r="K14" s="42"/>
      <c r="L14" s="41"/>
      <c r="N14" s="35"/>
    </row>
    <row r="15" spans="1:36" ht="13.5" customHeight="1" x14ac:dyDescent="0.15">
      <c r="B15" s="39" t="s">
        <v>54</v>
      </c>
      <c r="C15" s="40" t="s">
        <v>17</v>
      </c>
      <c r="D15" s="50" t="s">
        <v>18</v>
      </c>
      <c r="F15" s="86"/>
      <c r="G15" s="51"/>
      <c r="H15" s="52"/>
      <c r="I15" s="53"/>
      <c r="J15" s="53"/>
      <c r="K15" s="42"/>
      <c r="L15" s="41"/>
      <c r="N15" s="35"/>
    </row>
    <row r="16" spans="1:36" ht="13.5" customHeight="1" x14ac:dyDescent="0.15">
      <c r="B16" s="39"/>
      <c r="C16" s="40"/>
      <c r="D16" s="49"/>
      <c r="E16" s="54" t="s">
        <v>19</v>
      </c>
      <c r="F16" s="86"/>
      <c r="G16" s="51"/>
      <c r="H16" s="55">
        <v>2</v>
      </c>
      <c r="I16" s="53">
        <f t="shared" ref="I16:I21" si="0">G16*H16</f>
        <v>0</v>
      </c>
      <c r="J16" s="34">
        <f t="shared" ref="J16:J21" si="1">I16*655.957</f>
        <v>0</v>
      </c>
      <c r="K16" s="42"/>
      <c r="L16" s="41"/>
      <c r="N16" s="35"/>
    </row>
    <row r="17" spans="2:14" ht="13.5" customHeight="1" x14ac:dyDescent="0.15">
      <c r="B17" s="39"/>
      <c r="C17" s="40"/>
      <c r="D17" s="49"/>
      <c r="E17" s="54" t="s">
        <v>20</v>
      </c>
      <c r="F17" s="86"/>
      <c r="G17" s="51"/>
      <c r="H17" s="55">
        <v>3</v>
      </c>
      <c r="I17" s="53">
        <f t="shared" si="0"/>
        <v>0</v>
      </c>
      <c r="J17" s="34">
        <f t="shared" si="1"/>
        <v>0</v>
      </c>
      <c r="K17" s="42"/>
      <c r="L17" s="41"/>
      <c r="N17" s="35"/>
    </row>
    <row r="18" spans="2:14" ht="13.5" customHeight="1" x14ac:dyDescent="0.15">
      <c r="B18" s="39"/>
      <c r="C18" s="40"/>
      <c r="D18" s="49"/>
      <c r="E18" s="54" t="s">
        <v>21</v>
      </c>
      <c r="F18" s="86"/>
      <c r="G18" s="51"/>
      <c r="H18" s="55">
        <v>2</v>
      </c>
      <c r="I18" s="53">
        <f t="shared" si="0"/>
        <v>0</v>
      </c>
      <c r="J18" s="34">
        <f t="shared" si="1"/>
        <v>0</v>
      </c>
      <c r="K18" s="42"/>
      <c r="L18" s="41"/>
      <c r="N18" s="35"/>
    </row>
    <row r="19" spans="2:14" ht="13.5" customHeight="1" x14ac:dyDescent="0.15">
      <c r="B19" s="39"/>
      <c r="C19" s="40"/>
      <c r="D19" s="49"/>
      <c r="E19" s="54" t="s">
        <v>22</v>
      </c>
      <c r="F19" s="86"/>
      <c r="G19" s="51"/>
      <c r="H19" s="55">
        <v>4</v>
      </c>
      <c r="I19" s="53">
        <f t="shared" si="0"/>
        <v>0</v>
      </c>
      <c r="J19" s="34">
        <f t="shared" si="1"/>
        <v>0</v>
      </c>
      <c r="K19" s="42"/>
      <c r="L19" s="41"/>
      <c r="N19" s="35"/>
    </row>
    <row r="20" spans="2:14" ht="13.5" customHeight="1" x14ac:dyDescent="0.15">
      <c r="B20" s="39"/>
      <c r="C20" s="40"/>
      <c r="D20" s="49"/>
      <c r="E20" s="54" t="s">
        <v>23</v>
      </c>
      <c r="F20" s="86"/>
      <c r="G20" s="51"/>
      <c r="H20" s="55">
        <v>2</v>
      </c>
      <c r="I20" s="53">
        <f t="shared" si="0"/>
        <v>0</v>
      </c>
      <c r="J20" s="34">
        <f t="shared" si="1"/>
        <v>0</v>
      </c>
      <c r="K20" s="42"/>
      <c r="L20" s="41"/>
      <c r="N20" s="35"/>
    </row>
    <row r="21" spans="2:14" ht="13.5" customHeight="1" x14ac:dyDescent="0.15">
      <c r="B21" s="39"/>
      <c r="C21" s="40"/>
      <c r="D21" s="49"/>
      <c r="E21" s="54" t="s">
        <v>24</v>
      </c>
      <c r="F21" s="86"/>
      <c r="G21" s="51"/>
      <c r="H21" s="55">
        <v>1</v>
      </c>
      <c r="I21" s="53">
        <f t="shared" si="0"/>
        <v>0</v>
      </c>
      <c r="J21" s="34">
        <f t="shared" si="1"/>
        <v>0</v>
      </c>
      <c r="K21" s="42"/>
      <c r="L21" s="41"/>
      <c r="N21" s="35"/>
    </row>
    <row r="22" spans="2:14" ht="13.5" customHeight="1" x14ac:dyDescent="0.15">
      <c r="B22" s="39"/>
      <c r="C22" s="40"/>
      <c r="D22" s="49"/>
      <c r="E22" s="56"/>
      <c r="F22" s="86"/>
      <c r="G22" s="51"/>
      <c r="H22" s="52"/>
      <c r="I22" s="53"/>
      <c r="J22" s="34"/>
      <c r="K22" s="42"/>
      <c r="L22" s="41"/>
      <c r="N22" s="35"/>
    </row>
    <row r="23" spans="2:14" ht="39" customHeight="1" x14ac:dyDescent="0.15">
      <c r="B23" s="39" t="s">
        <v>55</v>
      </c>
      <c r="C23" s="40" t="s">
        <v>25</v>
      </c>
      <c r="D23" s="50" t="s">
        <v>26</v>
      </c>
      <c r="F23" s="86"/>
      <c r="G23" s="51"/>
      <c r="H23" s="52"/>
      <c r="I23" s="53"/>
      <c r="J23" s="34"/>
      <c r="K23" s="42"/>
      <c r="L23" s="41"/>
      <c r="N23" s="35"/>
    </row>
    <row r="24" spans="2:14" ht="13.5" customHeight="1" x14ac:dyDescent="0.15">
      <c r="B24" s="39" t="s">
        <v>56</v>
      </c>
      <c r="C24" s="40" t="s">
        <v>27</v>
      </c>
      <c r="D24" s="49"/>
      <c r="E24" s="57" t="s">
        <v>28</v>
      </c>
      <c r="F24" s="86"/>
      <c r="G24" s="58"/>
      <c r="H24" s="55">
        <v>2</v>
      </c>
      <c r="I24" s="53">
        <f>G24*H24</f>
        <v>0</v>
      </c>
      <c r="J24" s="34">
        <f>I24*655.957</f>
        <v>0</v>
      </c>
      <c r="K24" s="42"/>
      <c r="L24" s="41"/>
      <c r="N24" s="35"/>
    </row>
    <row r="25" spans="2:14" ht="13.5" customHeight="1" x14ac:dyDescent="0.15">
      <c r="B25" s="39"/>
      <c r="C25" s="40"/>
      <c r="D25" s="49"/>
      <c r="E25" s="57" t="s">
        <v>29</v>
      </c>
      <c r="F25" s="86"/>
      <c r="G25" s="58"/>
      <c r="H25" s="55">
        <v>2</v>
      </c>
      <c r="I25" s="53">
        <f>G25*H25</f>
        <v>0</v>
      </c>
      <c r="J25" s="34">
        <f>I25*655.957</f>
        <v>0</v>
      </c>
      <c r="K25" s="42"/>
      <c r="L25" s="41"/>
      <c r="N25" s="35"/>
    </row>
    <row r="26" spans="2:14" ht="13.5" customHeight="1" x14ac:dyDescent="0.15">
      <c r="B26" s="39"/>
      <c r="C26" s="40"/>
      <c r="D26" s="49"/>
      <c r="E26" s="57" t="s">
        <v>30</v>
      </c>
      <c r="F26" s="86"/>
      <c r="G26" s="58"/>
      <c r="H26" s="55">
        <v>2</v>
      </c>
      <c r="I26" s="53">
        <f>G26*H26</f>
        <v>0</v>
      </c>
      <c r="J26" s="34">
        <f>I26*655.957</f>
        <v>0</v>
      </c>
      <c r="K26" s="42"/>
      <c r="L26" s="41"/>
      <c r="N26" s="35"/>
    </row>
    <row r="27" spans="2:14" ht="13.5" customHeight="1" x14ac:dyDescent="0.15">
      <c r="B27" s="39"/>
      <c r="C27" s="40"/>
      <c r="D27" s="49"/>
      <c r="E27" s="57" t="s">
        <v>31</v>
      </c>
      <c r="F27" s="86"/>
      <c r="G27" s="58"/>
      <c r="H27" s="55">
        <v>1</v>
      </c>
      <c r="I27" s="53">
        <f>G27*H27</f>
        <v>0</v>
      </c>
      <c r="J27" s="34">
        <f>I27*655.957</f>
        <v>0</v>
      </c>
      <c r="K27" s="42"/>
      <c r="L27" s="41"/>
      <c r="N27" s="35"/>
    </row>
    <row r="28" spans="2:14" ht="13.5" customHeight="1" x14ac:dyDescent="0.15">
      <c r="B28" s="39"/>
      <c r="C28" s="40"/>
      <c r="D28" s="49"/>
      <c r="E28" s="54"/>
      <c r="F28" s="87"/>
      <c r="G28" s="51"/>
      <c r="H28" s="59"/>
      <c r="I28" s="53"/>
      <c r="J28" s="34"/>
      <c r="K28" s="42"/>
      <c r="L28" s="41"/>
      <c r="N28" s="35"/>
    </row>
    <row r="29" spans="2:14" ht="28.25" customHeight="1" x14ac:dyDescent="0.15">
      <c r="B29" s="94" t="s">
        <v>60</v>
      </c>
      <c r="C29" s="96" t="s">
        <v>32</v>
      </c>
      <c r="D29" s="97" t="s">
        <v>33</v>
      </c>
      <c r="E29" s="98"/>
      <c r="F29" s="99"/>
      <c r="G29" s="100"/>
      <c r="H29" s="101"/>
      <c r="I29" s="102"/>
      <c r="J29" s="93"/>
      <c r="K29" s="103"/>
      <c r="L29" s="95"/>
      <c r="N29" s="35"/>
    </row>
    <row r="30" spans="2:14" ht="13.5" customHeight="1" x14ac:dyDescent="0.15">
      <c r="B30" s="94"/>
      <c r="C30" s="96"/>
      <c r="D30" s="97" t="s">
        <v>34</v>
      </c>
      <c r="E30" s="104" t="s">
        <v>35</v>
      </c>
      <c r="F30" s="99"/>
      <c r="G30" s="105"/>
      <c r="H30" s="106">
        <v>1</v>
      </c>
      <c r="I30" s="102">
        <f t="shared" ref="I30:I35" si="2">G30*H30</f>
        <v>0</v>
      </c>
      <c r="J30" s="93">
        <f t="shared" ref="J30:J35" si="3">I30*655.957</f>
        <v>0</v>
      </c>
      <c r="K30" s="103"/>
      <c r="L30" s="95"/>
      <c r="N30" s="35"/>
    </row>
    <row r="31" spans="2:14" ht="13.5" customHeight="1" x14ac:dyDescent="0.15">
      <c r="B31" s="94"/>
      <c r="C31" s="96"/>
      <c r="D31" s="107"/>
      <c r="E31" s="104" t="s">
        <v>36</v>
      </c>
      <c r="F31" s="99"/>
      <c r="G31" s="105"/>
      <c r="H31" s="106">
        <v>1</v>
      </c>
      <c r="I31" s="102">
        <f t="shared" si="2"/>
        <v>0</v>
      </c>
      <c r="J31" s="93">
        <f t="shared" si="3"/>
        <v>0</v>
      </c>
      <c r="K31" s="103"/>
      <c r="L31" s="95"/>
      <c r="N31" s="35"/>
    </row>
    <row r="32" spans="2:14" ht="13.5" customHeight="1" x14ac:dyDescent="0.15">
      <c r="B32" s="94"/>
      <c r="C32" s="96"/>
      <c r="D32" s="107"/>
      <c r="E32" s="104" t="s">
        <v>37</v>
      </c>
      <c r="F32" s="99"/>
      <c r="G32" s="105"/>
      <c r="H32" s="106">
        <v>1</v>
      </c>
      <c r="I32" s="102">
        <f t="shared" si="2"/>
        <v>0</v>
      </c>
      <c r="J32" s="93">
        <f t="shared" si="3"/>
        <v>0</v>
      </c>
      <c r="K32" s="103"/>
      <c r="L32" s="95"/>
      <c r="N32" s="35"/>
    </row>
    <row r="33" spans="2:14" ht="13.5" customHeight="1" x14ac:dyDescent="0.15">
      <c r="B33" s="94"/>
      <c r="C33" s="96"/>
      <c r="D33" s="107"/>
      <c r="E33" s="104" t="s">
        <v>38</v>
      </c>
      <c r="F33" s="99"/>
      <c r="G33" s="105"/>
      <c r="H33" s="106">
        <v>8</v>
      </c>
      <c r="I33" s="102">
        <f t="shared" si="2"/>
        <v>0</v>
      </c>
      <c r="J33" s="93">
        <f t="shared" si="3"/>
        <v>0</v>
      </c>
      <c r="K33" s="103"/>
      <c r="L33" s="95"/>
      <c r="N33" s="35"/>
    </row>
    <row r="34" spans="2:14" ht="13.5" customHeight="1" x14ac:dyDescent="0.15">
      <c r="B34" s="94"/>
      <c r="C34" s="96"/>
      <c r="D34" s="107"/>
      <c r="E34" s="104" t="s">
        <v>39</v>
      </c>
      <c r="F34" s="99"/>
      <c r="G34" s="105"/>
      <c r="H34" s="106">
        <v>2</v>
      </c>
      <c r="I34" s="102">
        <f t="shared" si="2"/>
        <v>0</v>
      </c>
      <c r="J34" s="93">
        <f t="shared" si="3"/>
        <v>0</v>
      </c>
      <c r="K34" s="103"/>
      <c r="L34" s="95"/>
      <c r="N34" s="35"/>
    </row>
    <row r="35" spans="2:14" ht="13.5" customHeight="1" x14ac:dyDescent="0.15">
      <c r="B35" s="94"/>
      <c r="C35" s="96"/>
      <c r="D35" s="107"/>
      <c r="E35" s="104" t="s">
        <v>40</v>
      </c>
      <c r="F35" s="99"/>
      <c r="G35" s="105"/>
      <c r="H35" s="106">
        <v>1</v>
      </c>
      <c r="I35" s="102">
        <f t="shared" si="2"/>
        <v>0</v>
      </c>
      <c r="J35" s="93">
        <f t="shared" si="3"/>
        <v>0</v>
      </c>
      <c r="K35" s="103"/>
      <c r="L35" s="95"/>
      <c r="M35" s="35"/>
      <c r="N35" s="35"/>
    </row>
    <row r="36" spans="2:14" ht="13.5" customHeight="1" x14ac:dyDescent="0.15">
      <c r="B36" s="39"/>
      <c r="C36" s="40"/>
      <c r="D36" s="49"/>
      <c r="E36" s="54"/>
      <c r="F36" s="87"/>
      <c r="G36" s="51"/>
      <c r="H36" s="59"/>
      <c r="I36" s="53"/>
      <c r="J36" s="34"/>
      <c r="K36" s="42"/>
      <c r="L36" s="41"/>
      <c r="N36" s="35"/>
    </row>
    <row r="37" spans="2:14" ht="13.5" customHeight="1" x14ac:dyDescent="0.15">
      <c r="B37" s="39" t="s">
        <v>61</v>
      </c>
      <c r="C37" s="40"/>
      <c r="D37" s="50" t="s">
        <v>41</v>
      </c>
      <c r="F37" s="86"/>
      <c r="G37" s="51"/>
      <c r="H37" s="52"/>
      <c r="I37" s="53"/>
      <c r="J37" s="34"/>
      <c r="K37" s="42"/>
      <c r="L37" s="41"/>
      <c r="N37" s="35"/>
    </row>
    <row r="38" spans="2:14" ht="13.5" customHeight="1" x14ac:dyDescent="0.15">
      <c r="B38" s="39"/>
      <c r="C38" s="40"/>
      <c r="D38" s="49"/>
      <c r="E38" s="57" t="s">
        <v>42</v>
      </c>
      <c r="F38" s="86"/>
      <c r="G38" s="58"/>
      <c r="H38" s="55">
        <v>1</v>
      </c>
      <c r="I38" s="53">
        <f t="shared" ref="I38:I43" si="4">G38*H38</f>
        <v>0</v>
      </c>
      <c r="J38" s="34">
        <f t="shared" ref="J38:J43" si="5">I38*655.957</f>
        <v>0</v>
      </c>
      <c r="K38" s="42"/>
      <c r="L38" s="41"/>
      <c r="N38" s="35"/>
    </row>
    <row r="39" spans="2:14" ht="13.5" customHeight="1" x14ac:dyDescent="0.15">
      <c r="B39" s="39"/>
      <c r="C39" s="40"/>
      <c r="D39" s="49"/>
      <c r="E39" s="57" t="s">
        <v>43</v>
      </c>
      <c r="F39" s="86"/>
      <c r="G39" s="58"/>
      <c r="H39" s="55">
        <v>1</v>
      </c>
      <c r="I39" s="53">
        <f t="shared" si="4"/>
        <v>0</v>
      </c>
      <c r="J39" s="34">
        <f t="shared" si="5"/>
        <v>0</v>
      </c>
      <c r="K39" s="42"/>
      <c r="L39" s="41"/>
      <c r="N39" s="35"/>
    </row>
    <row r="40" spans="2:14" ht="13.5" customHeight="1" x14ac:dyDescent="0.15">
      <c r="B40" s="39"/>
      <c r="C40" s="40"/>
      <c r="D40" s="49"/>
      <c r="E40" s="57" t="s">
        <v>44</v>
      </c>
      <c r="F40" s="86"/>
      <c r="G40" s="58"/>
      <c r="H40" s="55">
        <v>1</v>
      </c>
      <c r="I40" s="53">
        <f t="shared" si="4"/>
        <v>0</v>
      </c>
      <c r="J40" s="34">
        <f t="shared" si="5"/>
        <v>0</v>
      </c>
      <c r="K40" s="42"/>
      <c r="L40" s="41"/>
      <c r="N40" s="35"/>
    </row>
    <row r="41" spans="2:14" ht="13.5" customHeight="1" x14ac:dyDescent="0.15">
      <c r="B41" s="39"/>
      <c r="C41" s="40"/>
      <c r="D41" s="49"/>
      <c r="E41" s="57" t="s">
        <v>45</v>
      </c>
      <c r="F41" s="86"/>
      <c r="G41" s="58"/>
      <c r="H41" s="55">
        <v>1</v>
      </c>
      <c r="I41" s="53">
        <f t="shared" si="4"/>
        <v>0</v>
      </c>
      <c r="J41" s="34">
        <f t="shared" si="5"/>
        <v>0</v>
      </c>
      <c r="K41" s="42"/>
      <c r="L41" s="41"/>
      <c r="N41" s="35"/>
    </row>
    <row r="42" spans="2:14" ht="13.5" customHeight="1" x14ac:dyDescent="0.15">
      <c r="B42" s="39"/>
      <c r="C42" s="40"/>
      <c r="D42" s="49"/>
      <c r="E42" s="57" t="s">
        <v>46</v>
      </c>
      <c r="F42" s="86"/>
      <c r="G42" s="58"/>
      <c r="H42" s="55">
        <v>1</v>
      </c>
      <c r="I42" s="53">
        <f t="shared" si="4"/>
        <v>0</v>
      </c>
      <c r="J42" s="34">
        <f t="shared" si="5"/>
        <v>0</v>
      </c>
      <c r="K42" s="42"/>
      <c r="L42" s="41"/>
      <c r="N42" s="35"/>
    </row>
    <row r="43" spans="2:14" ht="13.5" customHeight="1" x14ac:dyDescent="0.15">
      <c r="B43" s="39"/>
      <c r="C43" s="40"/>
      <c r="D43" s="49"/>
      <c r="E43" s="60" t="s">
        <v>47</v>
      </c>
      <c r="F43" s="88"/>
      <c r="G43" s="61"/>
      <c r="H43" s="62">
        <v>1</v>
      </c>
      <c r="I43" s="63">
        <f t="shared" si="4"/>
        <v>0</v>
      </c>
      <c r="J43" s="64">
        <f t="shared" si="5"/>
        <v>0</v>
      </c>
      <c r="K43" s="42"/>
      <c r="L43" s="41"/>
      <c r="N43" s="35"/>
    </row>
    <row r="44" spans="2:14" ht="13.5" customHeight="1" x14ac:dyDescent="0.15">
      <c r="B44" s="39"/>
      <c r="C44" s="40"/>
      <c r="D44" s="49"/>
      <c r="E44" s="56"/>
      <c r="F44" s="86"/>
      <c r="G44" s="51"/>
      <c r="H44" s="52"/>
      <c r="I44" s="53"/>
      <c r="J44" s="34"/>
      <c r="K44" s="42"/>
      <c r="L44" s="41"/>
      <c r="N44" s="35"/>
    </row>
    <row r="45" spans="2:14" ht="13.5" customHeight="1" x14ac:dyDescent="0.15">
      <c r="B45" s="39" t="s">
        <v>62</v>
      </c>
      <c r="C45" s="40"/>
      <c r="D45" s="49" t="s">
        <v>48</v>
      </c>
      <c r="E45" s="50" t="s">
        <v>49</v>
      </c>
      <c r="F45" s="86"/>
      <c r="G45" s="51"/>
      <c r="H45" s="52"/>
      <c r="I45" s="53"/>
      <c r="J45" s="34"/>
      <c r="K45" s="42"/>
      <c r="L45" s="41"/>
      <c r="N45" s="35"/>
    </row>
    <row r="46" spans="2:14" ht="13.5" customHeight="1" x14ac:dyDescent="0.15">
      <c r="B46" s="39"/>
      <c r="C46" s="40"/>
      <c r="D46" s="49"/>
      <c r="E46" s="57" t="s">
        <v>50</v>
      </c>
      <c r="F46" s="86"/>
      <c r="G46" s="58"/>
      <c r="H46" s="55">
        <v>1</v>
      </c>
      <c r="I46" s="53">
        <f>G46*H46</f>
        <v>0</v>
      </c>
      <c r="J46" s="34">
        <f>I46*655.957</f>
        <v>0</v>
      </c>
      <c r="K46" s="42"/>
      <c r="L46" s="41"/>
      <c r="M46" s="35"/>
      <c r="N46" s="35"/>
    </row>
    <row r="47" spans="2:14" ht="13.5" customHeight="1" x14ac:dyDescent="0.15">
      <c r="B47" s="39"/>
      <c r="C47" s="40"/>
      <c r="D47" s="49"/>
      <c r="E47" s="57" t="s">
        <v>51</v>
      </c>
      <c r="F47" s="86"/>
      <c r="G47" s="58"/>
      <c r="H47" s="55">
        <v>1</v>
      </c>
      <c r="I47" s="53">
        <f>G47*H47</f>
        <v>0</v>
      </c>
      <c r="J47" s="34">
        <f>I47*655.957</f>
        <v>0</v>
      </c>
      <c r="K47" s="42"/>
      <c r="L47" s="41"/>
      <c r="N47" s="35"/>
    </row>
    <row r="48" spans="2:14" ht="13.5" customHeight="1" x14ac:dyDescent="0.15">
      <c r="B48" s="39"/>
      <c r="C48" s="40"/>
      <c r="D48" s="49"/>
      <c r="E48" s="60" t="s">
        <v>52</v>
      </c>
      <c r="F48" s="86"/>
      <c r="G48" s="58"/>
      <c r="H48" s="55">
        <v>1</v>
      </c>
      <c r="I48" s="53">
        <f>G48*H48</f>
        <v>0</v>
      </c>
      <c r="J48" s="34">
        <f>I48*655.957</f>
        <v>0</v>
      </c>
      <c r="K48" s="42"/>
      <c r="L48" s="41"/>
      <c r="M48" s="109"/>
      <c r="N48" s="35"/>
    </row>
    <row r="49" spans="2:16" ht="13.5" customHeight="1" thickBot="1" x14ac:dyDescent="0.2">
      <c r="B49" s="39"/>
      <c r="C49" s="40"/>
      <c r="D49" s="49"/>
      <c r="E49" s="54"/>
      <c r="F49" s="86"/>
      <c r="G49" s="51"/>
      <c r="H49" s="52"/>
      <c r="I49" s="53"/>
      <c r="J49" s="34"/>
      <c r="K49" s="42"/>
      <c r="L49" s="41"/>
      <c r="N49" s="35"/>
    </row>
    <row r="50" spans="2:16" ht="18" customHeight="1" thickBot="1" x14ac:dyDescent="0.2">
      <c r="B50" s="65" t="s">
        <v>64</v>
      </c>
      <c r="C50" s="65"/>
      <c r="D50" s="66"/>
      <c r="E50" s="67"/>
      <c r="F50" s="67"/>
      <c r="G50" s="67"/>
      <c r="H50" s="67"/>
      <c r="I50" s="68"/>
      <c r="J50" s="68"/>
      <c r="K50" s="69">
        <f>SUM(I12:I49)</f>
        <v>0</v>
      </c>
      <c r="L50" s="82">
        <f>SUM(J11:J48)</f>
        <v>0</v>
      </c>
      <c r="N50" s="35"/>
      <c r="P50" s="35"/>
    </row>
    <row r="51" spans="2:16" ht="7.5" customHeight="1" x14ac:dyDescent="0.2">
      <c r="B51" s="77"/>
      <c r="C51" s="77"/>
      <c r="D51" s="72"/>
      <c r="E51" s="73"/>
      <c r="F51" s="72"/>
      <c r="G51" s="72"/>
      <c r="H51" s="72"/>
      <c r="I51" s="74"/>
      <c r="J51" s="74"/>
      <c r="K51" s="75"/>
      <c r="L51" s="76"/>
      <c r="N51" s="35"/>
    </row>
    <row r="52" spans="2:16" ht="18" customHeight="1" x14ac:dyDescent="0.2">
      <c r="B52" s="78" t="s">
        <v>57</v>
      </c>
      <c r="C52" s="78"/>
      <c r="D52" s="79"/>
      <c r="E52" s="80"/>
      <c r="F52" s="79"/>
      <c r="G52" s="72"/>
      <c r="H52" s="72"/>
      <c r="I52" s="74"/>
      <c r="J52" s="74"/>
      <c r="K52" s="75"/>
      <c r="L52" s="76"/>
      <c r="N52" s="35"/>
    </row>
    <row r="53" spans="2:16" ht="18" customHeight="1" x14ac:dyDescent="0.2">
      <c r="B53" s="78" t="s">
        <v>58</v>
      </c>
      <c r="C53" s="78"/>
      <c r="D53" s="72"/>
      <c r="E53" s="73"/>
      <c r="F53" s="72"/>
      <c r="G53" s="72"/>
      <c r="H53" s="72"/>
      <c r="I53" s="74"/>
      <c r="J53" s="74"/>
      <c r="K53" s="75"/>
      <c r="L53" s="76"/>
      <c r="N53" s="35"/>
    </row>
    <row r="54" spans="2:16" ht="18" customHeight="1" x14ac:dyDescent="0.2">
      <c r="B54" s="71"/>
      <c r="C54" s="71"/>
      <c r="D54" s="72"/>
      <c r="E54" s="73"/>
      <c r="F54" s="72"/>
      <c r="G54" s="72"/>
      <c r="H54" s="72"/>
      <c r="I54" s="74"/>
      <c r="J54" s="74"/>
      <c r="K54" s="75"/>
      <c r="L54" s="76"/>
      <c r="N54" s="35"/>
    </row>
    <row r="55" spans="2:16" ht="15" customHeight="1" x14ac:dyDescent="0.2">
      <c r="B55" s="72"/>
      <c r="C55" s="72"/>
      <c r="D55" s="72"/>
      <c r="E55" s="73"/>
      <c r="F55" s="72"/>
      <c r="G55" s="72"/>
      <c r="H55" s="72"/>
      <c r="I55" s="74"/>
    </row>
    <row r="56" spans="2:16" ht="13.5" customHeight="1" x14ac:dyDescent="0.15">
      <c r="B56" s="111"/>
      <c r="C56" s="111"/>
      <c r="D56" s="111"/>
      <c r="E56" s="111"/>
      <c r="F56" s="111"/>
      <c r="G56" s="111"/>
      <c r="H56" s="111"/>
      <c r="I56" s="111"/>
      <c r="J56" s="111"/>
      <c r="K56" s="111"/>
      <c r="L56" s="111"/>
    </row>
    <row r="57" spans="2:16" ht="15" customHeight="1" x14ac:dyDescent="0.2">
      <c r="B57" s="72"/>
      <c r="C57" s="72"/>
      <c r="D57" s="72"/>
      <c r="E57" s="73"/>
      <c r="F57" s="72"/>
      <c r="G57" s="72"/>
      <c r="H57" s="72"/>
      <c r="I57" s="74"/>
    </row>
    <row r="58" spans="2:16" ht="15" customHeight="1" x14ac:dyDescent="0.2">
      <c r="B58" s="72"/>
      <c r="C58" s="72"/>
      <c r="D58" s="72"/>
      <c r="E58" s="73"/>
      <c r="F58" s="72"/>
      <c r="G58" s="72"/>
      <c r="H58" s="72"/>
      <c r="I58" s="74"/>
    </row>
    <row r="59" spans="2:16" ht="15" customHeight="1" x14ac:dyDescent="0.2">
      <c r="B59" s="72"/>
      <c r="C59" s="72"/>
      <c r="D59" s="72"/>
      <c r="E59" s="73"/>
      <c r="F59" s="72"/>
      <c r="G59" s="72"/>
      <c r="H59" s="72"/>
      <c r="I59" s="74"/>
    </row>
    <row r="60" spans="2:16" ht="15" customHeight="1" x14ac:dyDescent="0.2">
      <c r="B60" s="72"/>
      <c r="C60" s="72"/>
      <c r="D60" s="72"/>
      <c r="E60" s="73"/>
      <c r="F60" s="72"/>
      <c r="G60" s="72"/>
      <c r="H60" s="72"/>
      <c r="I60" s="74"/>
    </row>
    <row r="61" spans="2:16" ht="12.75" customHeight="1" x14ac:dyDescent="0.15">
      <c r="I61" s="35"/>
      <c r="J61" s="81"/>
    </row>
    <row r="62" spans="2:16" ht="18" customHeight="1" x14ac:dyDescent="0.15"/>
    <row r="64" spans="2:16" ht="27.75" customHeight="1" x14ac:dyDescent="0.15"/>
    <row r="66" ht="16.5" customHeight="1" x14ac:dyDescent="0.15"/>
    <row r="68" ht="24.75" customHeight="1" x14ac:dyDescent="0.15"/>
  </sheetData>
  <mergeCells count="2">
    <mergeCell ref="B1:B3"/>
    <mergeCell ref="B56:L56"/>
  </mergeCells>
  <phoneticPr fontId="16" type="noConversion"/>
  <pageMargins left="0.78749999999999998" right="0.78749999999999998" top="1.05277777777778" bottom="1.05277777777778" header="0.511811023622047" footer="0.511811023622047"/>
  <pageSetup paperSize="8" scale="4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2903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RCA</dc:creator>
  <dc:description/>
  <cp:lastModifiedBy>Microsoft Office User</cp:lastModifiedBy>
  <cp:revision>61</cp:revision>
  <cp:lastPrinted>2024-11-25T15:20:54Z</cp:lastPrinted>
  <dcterms:created xsi:type="dcterms:W3CDTF">2024-04-24T08:07:27Z</dcterms:created>
  <dcterms:modified xsi:type="dcterms:W3CDTF">2024-11-25T15:20:59Z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0x0101000B35CCE51DF0374DA9EC758513B34A61</vt:lpwstr>
  </property>
</Properties>
</file>