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hp\Desktop\CLASSEMENT_LR\1. PROJETS\Coopération Muséale\10. Scénographie_Mise en oeuvre\V2\Contrat de travaux_LOT 1, 2 et 3\LOT 2\"/>
    </mc:Choice>
  </mc:AlternateContent>
  <xr:revisionPtr revIDLastSave="0" documentId="13_ncr:1_{F39F3B31-6AD2-4A93-B418-5B9F3B96045F}" xr6:coauthVersionLast="47" xr6:coauthVersionMax="47" xr10:uidLastSave="{00000000-0000-0000-0000-000000000000}"/>
  <bookViews>
    <workbookView xWindow="-120" yWindow="-120" windowWidth="20730" windowHeight="11040" tabRatio="500" xr2:uid="{00000000-000D-0000-FFFF-FFFF00000000}"/>
  </bookViews>
  <sheets>
    <sheet name="Feuille1" sheetId="1" r:id="rId1"/>
  </sheets>
  <definedNames>
    <definedName name="_xlnm.Print_Area" localSheetId="0">Feuille1!$A$1:$L$65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57" i="1" l="1"/>
  <c r="J57" i="1" s="1"/>
  <c r="I55" i="1"/>
  <c r="J55" i="1" s="1"/>
  <c r="I53" i="1"/>
  <c r="J53" i="1" s="1"/>
  <c r="I51" i="1"/>
  <c r="J51" i="1" s="1"/>
  <c r="I50" i="1"/>
  <c r="J50" i="1" s="1"/>
  <c r="I49" i="1"/>
  <c r="J49" i="1" s="1"/>
  <c r="I47" i="1"/>
  <c r="J47" i="1" s="1"/>
  <c r="I45" i="1"/>
  <c r="J45" i="1" s="1"/>
  <c r="I43" i="1"/>
  <c r="J43" i="1" s="1"/>
  <c r="I41" i="1"/>
  <c r="J41" i="1" s="1"/>
  <c r="I38" i="1"/>
  <c r="J38" i="1" s="1"/>
  <c r="I36" i="1"/>
  <c r="J36" i="1" s="1"/>
  <c r="I35" i="1"/>
  <c r="J35" i="1" s="1"/>
  <c r="I34" i="1"/>
  <c r="J34" i="1" s="1"/>
  <c r="I33" i="1"/>
  <c r="J33" i="1" s="1"/>
  <c r="I31" i="1"/>
  <c r="J31" i="1" s="1"/>
  <c r="I30" i="1"/>
  <c r="J30" i="1" s="1"/>
  <c r="I29" i="1"/>
  <c r="J29" i="1" s="1"/>
  <c r="I27" i="1"/>
  <c r="J27" i="1" s="1"/>
  <c r="I26" i="1"/>
  <c r="J26" i="1" s="1"/>
  <c r="I25" i="1"/>
  <c r="J25" i="1" s="1"/>
  <c r="I24" i="1"/>
  <c r="J24" i="1" s="1"/>
  <c r="I23" i="1"/>
  <c r="J23" i="1" s="1"/>
  <c r="I22" i="1"/>
  <c r="J22" i="1" s="1"/>
  <c r="I21" i="1"/>
  <c r="J21" i="1" s="1"/>
  <c r="I19" i="1"/>
  <c r="J19" i="1" s="1"/>
  <c r="I18" i="1"/>
  <c r="J18" i="1" s="1"/>
  <c r="I17" i="1"/>
  <c r="J17" i="1" s="1"/>
  <c r="I16" i="1"/>
  <c r="J16" i="1" s="1"/>
  <c r="L59" i="1" l="1"/>
  <c r="K59" i="1"/>
</calcChain>
</file>

<file path=xl/sharedStrings.xml><?xml version="1.0" encoding="utf-8"?>
<sst xmlns="http://schemas.openxmlformats.org/spreadsheetml/2006/main" count="108" uniqueCount="78">
  <si>
    <t>DPGF</t>
  </si>
  <si>
    <t>ABIDJAN – CÔTE D’IVOIRE</t>
  </si>
  <si>
    <t>MUSÉE DES CIVILISATIONS DE CÔTE D’IVOIRE</t>
  </si>
  <si>
    <t>SCÉNOGRAPHIE</t>
  </si>
  <si>
    <t>PRO-DCE PHASE 1</t>
  </si>
  <si>
    <t>NOMENCLATURE DPGF</t>
  </si>
  <si>
    <t>NOMENCLATURE CAHIER GRAPHIQUE</t>
  </si>
  <si>
    <t>DESCRIPTIF</t>
  </si>
  <si>
    <t>DIMENSIONS / UNITÉS</t>
  </si>
  <si>
    <t>PRIX UNITAIRE</t>
  </si>
  <si>
    <t>QUANTITATIF</t>
  </si>
  <si>
    <t>PRIX EN € HT</t>
  </si>
  <si>
    <t>PRIX EN FCFA HT</t>
  </si>
  <si>
    <t>SOUS-TOTAL EN € HT</t>
  </si>
  <si>
    <t>SOUS-TOTAL EN FCFA HT</t>
  </si>
  <si>
    <t>ESPACE CENTRAL DJIDJI AYOKWE – 219m²</t>
  </si>
  <si>
    <t>5.</t>
  </si>
  <si>
    <t>5.1</t>
  </si>
  <si>
    <t>5.2</t>
  </si>
  <si>
    <t>5.3</t>
  </si>
  <si>
    <t>ÉCLAIRAGE</t>
  </si>
  <si>
    <t>ml</t>
  </si>
  <si>
    <t>u.</t>
  </si>
  <si>
    <t>Réglages</t>
  </si>
  <si>
    <t>ens.</t>
  </si>
  <si>
    <t>NB : Ce budget s'entend hors frais de transport et de dédouanement sur les ouvrages éventuellement réalisés en Europe.</t>
  </si>
  <si>
    <t>Ce budget s'entend hors achats et négociations des droits d'images.</t>
  </si>
  <si>
    <t xml:space="preserve">Fourniture, pose et raccordement de rails triphasés de type Erco ou équivalent, posés en applique sous poutres existantes (Code : TR 01) </t>
  </si>
  <si>
    <t>Rail 3 allumages blanc sections de 3000 mm blanc</t>
  </si>
  <si>
    <t xml:space="preserve">Embout alimentation triphasé blanc - conducteur de terre à droite / gauche </t>
  </si>
  <si>
    <t>Jonction pour le raccord sans écart pour rails 3 allumages blanc </t>
  </si>
  <si>
    <t>Embout de fermeture blanc</t>
  </si>
  <si>
    <t xml:space="preserve">Fourniture, pose et raccordement de rails basse tension de type Loupi rail slim ou équivalent, posés en applique sur les montants verticaux de la vitrine centrale (Code : TR 02)  </t>
  </si>
  <si>
    <t xml:space="preserve">Rail basse tension 24V slim magnétique noir section de 2000mm </t>
  </si>
  <si>
    <t xml:space="preserve">Convertisseurs gradables avec potentiomètre </t>
  </si>
  <si>
    <t xml:space="preserve">Boitier d’alimentation </t>
  </si>
  <si>
    <t xml:space="preserve">Embout d’alimentation latéral noir </t>
  </si>
  <si>
    <t xml:space="preserve">Embout d’alimentation sailli </t>
  </si>
  <si>
    <t xml:space="preserve">Embout simple de finition noir </t>
  </si>
  <si>
    <t xml:space="preserve">Capot de finition </t>
  </si>
  <si>
    <t>Fourniture, pose et raccordement de projecteur basse tension sur patère de type Loupi Spot micro D ou équivalent (code : PRM 02)</t>
  </si>
  <si>
    <t xml:space="preserve">Spot sur patère type Loupi micro D ou équivalent optique 24° PRM 02 </t>
  </si>
  <si>
    <t xml:space="preserve">Accessoire nid d’abeille : </t>
  </si>
  <si>
    <t xml:space="preserve">Convertisseur gradable avec potentiomètre </t>
  </si>
  <si>
    <t>Fourniture, pose et raccordement de projecteurs basse tension sur rail de type Loupi Spot micro D ou équivalent (code : PRM 01)</t>
  </si>
  <si>
    <t xml:space="preserve">Spot sur rail type Loupi micro D ou équivalent optique 16° PRM 01-A </t>
  </si>
  <si>
    <t xml:space="preserve">Spot sur rail type Loupi micro D ou équivalent optique 24° PRM 01-B </t>
  </si>
  <si>
    <t>Spot sur rail type Loupi micro D ou équivalent optique 40° PRM 01-C</t>
  </si>
  <si>
    <t>Fourniture, pose et raccordement de réglettes compactes (code : LL 01)</t>
  </si>
  <si>
    <t>Réglette led LL 01</t>
  </si>
  <si>
    <t xml:space="preserve">Fourniture, pose et raccordement de projecteurs de type Erco Optec New Spot ou équivalent (Code : PRG 01) </t>
  </si>
  <si>
    <t>Projecteur type Erco Optec New Spot ou équivalent PRG 01- 16°</t>
  </si>
  <si>
    <t xml:space="preserve">Fourniture, pose et raccordement de projecteurs de type Erco Optec New Flood ou équivalent (Code : PRG 02) </t>
  </si>
  <si>
    <t xml:space="preserve">Projecteur type Erco Optec New Flood ou équivalent PRG 02 - 29° </t>
  </si>
  <si>
    <t>Fourniture, pose et raccordement de projecteurs de type Erco Optec New Zoom Ovale ou équivalent (code : PRG 05)</t>
  </si>
  <si>
    <t>Projecteur type Erco Optec New Zoom Ovale ou équivalent PRG 05 - zoom 26° à 65°</t>
  </si>
  <si>
    <t>Fourniture, pose et raccordement de projecteurs de type Erco Optec New Oval Flood ou équivalent (code : PRG 06)</t>
  </si>
  <si>
    <t>Projecteur type Erco Optec New Oval flood ou équivalent PRG 06 - 17° x 62°</t>
  </si>
  <si>
    <t>Fourniture et pose d’accessoires et lentilles supplémentaires</t>
  </si>
  <si>
    <t xml:space="preserve">Lentille SPOT pour projecteur sur rail triphasé 9,9W Ø 60mm </t>
  </si>
  <si>
    <t xml:space="preserve">Lentille FLOOD pour projecteur sur rail triphasé 9,9W Ø </t>
  </si>
  <si>
    <t xml:space="preserve">Lentille OVAL FLOOD pour projecteur sur rail triphasé 9,9W Ø 60mm </t>
  </si>
  <si>
    <t>Transmission et formation du personner pour la maintenance</t>
  </si>
  <si>
    <t>Transmission et formation</t>
  </si>
  <si>
    <t>Dossier des oeuvrages exécutés</t>
  </si>
  <si>
    <t>DOE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</si>
  <si>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</si>
  <si>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</si>
  <si>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</si>
  <si>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</si>
  <si>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</si>
  <si>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</si>
  <si>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</si>
  <si>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</si>
  <si>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</si>
  <si>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</si>
  <si>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TOTAL ESPACE CENTRAL DJIDJI AYOKWE</t>
  </si>
  <si>
    <t>LOT 2 : ÉCLAIRAGES SCÉNOGRAPHIQUES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</si>
</sst>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.00_)\ _€_ ;_ * \(#,##0.00&quot;) &quot;_€_ ;_ * \-??_)\ _€_ ;_ @_ "/>
    <numFmt numFmtId="165" formatCode="_ * #,##0.00_)&quot; €&quot;_ ;_ * \(#,##0.00&quot;) €&quot;_ ;_ * \-??_)&quot; €&quot;_ ;_ @_ "/>
    <numFmt numFmtId="166" formatCode="_([$CFA-280C]* #,##0_);_([$CFA-280C]* \(#,##0\);_([$CFA-280C]* \-_);_(@_)"/>
    <numFmt numFmtId="167" formatCode="_-* #,##0.00\ [$€-40C]_-;\-* #,##0.00\ [$€-40C]_-;_-* \-??\ [$€-40C]_-;_-@_-"/>
    <numFmt numFmtId="168" formatCode="_-* #,##0\ [$€-40C]_-;\-* #,##0\ [$€-40C]_-;_-* \-??\ [$€-40C]_-;_-@_-"/>
    <numFmt numFmtId="169" formatCode="_([$CFA-280C]* #,##0_);_([$CFA-280C]* \(#,##0\);_([$CFA-280C]* \-??_);_(@_)"/>
    <numFmt numFmtId="170" formatCode="_([$CFA-280C]* #,##0.00_);_([$CFA-280C]* \(#,##0.00\);_([$CFA-280C]* \-??_);_(@_)"/>
  </numFmts>
  <fonts count="23" x14ac:knownFonts="1">
    <font>
      <sz val="10"/>
      <name val="Arial"/>
      <family val="2"/>
      <charset val="1"/>
    </font>
    <font>
      <sz val="10"/>
      <name val="Arial"/>
      <family val="2"/>
    </font>
    <font>
      <sz val="10"/>
      <name val="Verdana"/>
      <family val="2"/>
      <charset val="1"/>
    </font>
    <font>
      <b/>
      <sz val="12"/>
      <color rgb="FF000000"/>
      <name val="Arial"/>
      <family val="2"/>
      <charset val="1"/>
    </font>
    <font>
      <b/>
      <sz val="12"/>
      <color rgb="FFFF4000"/>
      <name val="Arial"/>
      <family val="2"/>
      <charset val="1"/>
    </font>
    <font>
      <b/>
      <sz val="10"/>
      <color rgb="FFEEEEEE"/>
      <name val="Arial"/>
      <family val="2"/>
      <charset val="1"/>
    </font>
    <font>
      <sz val="10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  <font>
      <b/>
      <sz val="12"/>
      <name val="Arial"/>
      <family val="2"/>
      <charset val="1"/>
    </font>
    <font>
      <sz val="12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b/>
      <sz val="12"/>
      <color rgb="FF993300"/>
      <name val="Arial"/>
      <family val="2"/>
      <charset val="1"/>
    </font>
    <font>
      <sz val="10"/>
      <color theme="1"/>
      <name val="Arial"/>
      <family val="2"/>
      <charset val="1"/>
    </font>
    <font>
      <b/>
      <sz val="10"/>
      <color rgb="FF993300"/>
      <name val="Arial"/>
      <family val="2"/>
      <charset val="1"/>
    </font>
    <font>
      <b/>
      <sz val="12"/>
      <color rgb="FF2A6099"/>
      <name val="Arial"/>
      <family val="2"/>
      <charset val="1"/>
    </font>
    <font>
      <i/>
      <sz val="12"/>
      <name val="Arial"/>
      <family val="2"/>
      <charset val="1"/>
    </font>
    <font>
      <b/>
      <sz val="9"/>
      <color rgb="FFC9211E"/>
      <name val="Arial"/>
      <family val="2"/>
      <charset val="1"/>
    </font>
    <font>
      <sz val="10"/>
      <name val="Arial"/>
      <family val="2"/>
      <charset val="1"/>
    </font>
    <font>
      <sz val="8"/>
      <name val="Arial"/>
      <family val="2"/>
      <charset val="1"/>
    </font>
    <font>
      <b/>
      <sz val="12"/>
      <color theme="1"/>
      <name val="Arial"/>
      <family val="2"/>
      <charset val="1"/>
    </font>
    <font>
      <sz val="12"/>
      <color theme="1"/>
      <name val="Arial"/>
      <family val="2"/>
      <charset val="1"/>
    </font>
    <font>
      <b/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rgb="FFDDDDDD"/>
      </patternFill>
    </fill>
    <fill>
      <patternFill patternType="solid">
        <fgColor rgb="FFCCCCCC"/>
        <bgColor rgb="FFBFBFBF"/>
      </patternFill>
    </fill>
    <fill>
      <patternFill patternType="solid">
        <fgColor rgb="FF808080"/>
        <bgColor rgb="FF969696"/>
      </patternFill>
    </fill>
    <fill>
      <patternFill patternType="solid">
        <fgColor rgb="FFEEEEEE"/>
        <bgColor rgb="FFDDDDDD"/>
      </patternFill>
    </fill>
    <fill>
      <patternFill patternType="solid">
        <fgColor rgb="FFDDDDDD"/>
        <bgColor rgb="FFD9D9D9"/>
      </patternFill>
    </fill>
    <fill>
      <patternFill patternType="solid">
        <fgColor rgb="FFDDDDDD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rgb="FFDDDDDD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rgb="FFDDDDDD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rgb="FFDDDDDD"/>
      </top>
      <bottom style="thin">
        <color rgb="FFDDDDDD"/>
      </bottom>
      <diagonal/>
    </border>
    <border>
      <left style="thin">
        <color auto="1"/>
      </left>
      <right style="thin">
        <color auto="1"/>
      </right>
      <top style="thin">
        <color rgb="FFDDDDDD"/>
      </top>
      <bottom style="thin">
        <color rgb="FFDDDDDD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rgb="FFCCCCCC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rgb="FFCCCCCC"/>
      </bottom>
      <diagonal/>
    </border>
    <border>
      <left/>
      <right style="thin">
        <color auto="1"/>
      </right>
      <top style="medium">
        <color auto="1"/>
      </top>
      <bottom style="thin">
        <color rgb="FFCCCCCC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rgb="FFCCCCCC"/>
      </bottom>
      <diagonal/>
    </border>
    <border>
      <left style="medium">
        <color auto="1"/>
      </left>
      <right style="thin">
        <color auto="1"/>
      </right>
      <top style="thin">
        <color rgb="FFCCCCCC"/>
      </top>
      <bottom style="thin">
        <color rgb="FFCCCCCC"/>
      </bottom>
      <diagonal/>
    </border>
    <border>
      <left style="thin">
        <color auto="1"/>
      </left>
      <right style="thin">
        <color auto="1"/>
      </right>
      <top style="thin">
        <color rgb="FFCCCCCC"/>
      </top>
      <bottom style="thin">
        <color rgb="FFCCCCCC"/>
      </bottom>
      <diagonal/>
    </border>
    <border>
      <left style="thin">
        <color auto="1"/>
      </left>
      <right style="medium">
        <color auto="1"/>
      </right>
      <top style="thin">
        <color rgb="FFCCCCCC"/>
      </top>
      <bottom style="thin">
        <color rgb="FFCCCCCC"/>
      </bottom>
      <diagonal/>
    </border>
    <border>
      <left style="thin">
        <color auto="1"/>
      </left>
      <right/>
      <top style="medium">
        <color auto="1"/>
      </top>
      <bottom style="thin">
        <color rgb="FFCCCCCC"/>
      </bottom>
      <diagonal/>
    </border>
    <border>
      <left style="thin">
        <color auto="1"/>
      </left>
      <right style="thin">
        <color auto="1"/>
      </right>
      <top style="thin">
        <color rgb="FFCCCCCC"/>
      </top>
      <bottom/>
      <diagonal/>
    </border>
    <border>
      <left style="thin">
        <color auto="1"/>
      </left>
      <right style="medium">
        <color auto="1"/>
      </right>
      <top style="thin">
        <color rgb="FFCCCCCC"/>
      </top>
      <bottom/>
      <diagonal/>
    </border>
    <border>
      <left style="medium">
        <color auto="1"/>
      </left>
      <right style="thin">
        <color auto="1"/>
      </right>
      <top style="thin">
        <color rgb="FFCCCCCC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rgb="FFCCCCCC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rgb="FFCCCCCC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rgb="FFCCCCCC"/>
      </top>
      <bottom style="thin">
        <color theme="0" tint="-0.249977111117893"/>
      </bottom>
      <diagonal/>
    </border>
    <border>
      <left style="thin">
        <color auto="1"/>
      </left>
      <right style="thin">
        <color auto="1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auto="1"/>
      </left>
      <right style="thin">
        <color auto="1"/>
      </right>
      <top style="thin">
        <color theme="0" tint="-0.249977111117893"/>
      </top>
      <bottom style="thin">
        <color rgb="FFCCCCCC"/>
      </bottom>
      <diagonal/>
    </border>
    <border>
      <left style="medium">
        <color auto="1"/>
      </left>
      <right style="thin">
        <color auto="1"/>
      </right>
      <top style="thin">
        <color rgb="FFCCCCCC"/>
      </top>
      <bottom/>
      <diagonal/>
    </border>
    <border>
      <left style="thin">
        <color auto="1"/>
      </left>
      <right style="thin">
        <color auto="1"/>
      </right>
      <top/>
      <bottom style="thin">
        <color theme="0" tint="-0.249977111117893"/>
      </bottom>
      <diagonal/>
    </border>
    <border>
      <left style="thin">
        <color auto="1"/>
      </left>
      <right style="thin">
        <color auto="1"/>
      </right>
      <top style="thin">
        <color theme="0" tint="-0.249977111117893"/>
      </top>
      <bottom/>
      <diagonal/>
    </border>
  </borders>
  <cellStyleXfs count="4">
    <xf numFmtId="0" fontId="0" fillId="0" borderId="0"/>
    <xf numFmtId="164" fontId="18" fillId="0" borderId="0" applyBorder="0" applyProtection="0"/>
    <xf numFmtId="165" fontId="18" fillId="0" borderId="0" applyBorder="0" applyProtection="0"/>
    <xf numFmtId="0" fontId="2" fillId="0" borderId="0"/>
  </cellStyleXfs>
  <cellXfs count="125">
    <xf numFmtId="0" fontId="0" fillId="0" borderId="0" xfId="0"/>
    <xf numFmtId="0" fontId="3" fillId="3" borderId="0" xfId="0" applyFont="1" applyFill="1" applyAlignment="1">
      <alignment vertical="center"/>
    </xf>
    <xf numFmtId="0" fontId="0" fillId="2" borderId="0" xfId="0" applyFill="1"/>
    <xf numFmtId="0" fontId="0" fillId="3" borderId="0" xfId="0" applyFill="1"/>
    <xf numFmtId="164" fontId="18" fillId="3" borderId="0" xfId="1" applyFill="1" applyBorder="1" applyProtection="1"/>
    <xf numFmtId="0" fontId="0" fillId="3" borderId="0" xfId="0" applyFill="1" applyAlignment="1">
      <alignment horizontal="right"/>
    </xf>
    <xf numFmtId="165" fontId="18" fillId="3" borderId="0" xfId="2" applyFill="1" applyBorder="1" applyAlignment="1" applyProtection="1">
      <alignment horizontal="right"/>
    </xf>
    <xf numFmtId="0" fontId="3" fillId="3" borderId="0" xfId="0" applyFont="1" applyFill="1" applyAlignment="1">
      <alignment horizontal="right" vertical="center"/>
    </xf>
    <xf numFmtId="165" fontId="18" fillId="3" borderId="0" xfId="2" applyFill="1" applyBorder="1" applyProtection="1"/>
    <xf numFmtId="0" fontId="3" fillId="0" borderId="0" xfId="0" applyFont="1" applyAlignment="1">
      <alignment vertical="center"/>
    </xf>
    <xf numFmtId="165" fontId="18" fillId="0" borderId="0" xfId="2" applyBorder="1" applyProtection="1"/>
    <xf numFmtId="0" fontId="3" fillId="0" borderId="0" xfId="0" applyFont="1"/>
    <xf numFmtId="0" fontId="4" fillId="0" borderId="0" xfId="0" applyFont="1" applyAlignment="1">
      <alignment horizontal="right"/>
    </xf>
    <xf numFmtId="0" fontId="0" fillId="0" borderId="0" xfId="0" applyAlignment="1">
      <alignment horizontal="left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0" fillId="4" borderId="0" xfId="0" applyFill="1"/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/>
    <xf numFmtId="166" fontId="0" fillId="0" borderId="8" xfId="0" applyNumberFormat="1" applyBorder="1"/>
    <xf numFmtId="0" fontId="6" fillId="4" borderId="5" xfId="0" applyFont="1" applyFill="1" applyBorder="1" applyAlignment="1">
      <alignment horizontal="left" vertical="top" wrapText="1"/>
    </xf>
    <xf numFmtId="0" fontId="7" fillId="4" borderId="0" xfId="0" applyFont="1" applyFill="1" applyAlignment="1">
      <alignment vertical="center"/>
    </xf>
    <xf numFmtId="0" fontId="0" fillId="4" borderId="6" xfId="0" applyFill="1" applyBorder="1" applyAlignment="1">
      <alignment horizontal="left" vertical="top" wrapText="1"/>
    </xf>
    <xf numFmtId="167" fontId="0" fillId="4" borderId="6" xfId="0" applyNumberFormat="1" applyFill="1" applyBorder="1" applyAlignment="1">
      <alignment horizontal="left" vertical="top" wrapText="1"/>
    </xf>
    <xf numFmtId="0" fontId="0" fillId="4" borderId="7" xfId="0" applyFill="1" applyBorder="1"/>
    <xf numFmtId="166" fontId="0" fillId="4" borderId="8" xfId="0" applyNumberFormat="1" applyFill="1" applyBorder="1"/>
    <xf numFmtId="169" fontId="6" fillId="0" borderId="6" xfId="0" applyNumberFormat="1" applyFont="1" applyBorder="1" applyAlignment="1">
      <alignment vertical="center"/>
    </xf>
    <xf numFmtId="168" fontId="0" fillId="0" borderId="0" xfId="0" applyNumberFormat="1"/>
    <xf numFmtId="0" fontId="10" fillId="0" borderId="16" xfId="0" applyFont="1" applyBorder="1" applyAlignment="1">
      <alignment horizontal="left" vertical="top" wrapText="1"/>
    </xf>
    <xf numFmtId="166" fontId="0" fillId="0" borderId="18" xfId="0" applyNumberFormat="1" applyBorder="1"/>
    <xf numFmtId="0" fontId="11" fillId="0" borderId="17" xfId="0" applyFont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17" xfId="0" applyBorder="1" applyAlignment="1">
      <alignment horizontal="left" vertical="top" wrapText="1"/>
    </xf>
    <xf numFmtId="0" fontId="8" fillId="0" borderId="12" xfId="0" applyFont="1" applyBorder="1" applyAlignment="1">
      <alignment horizontal="left"/>
    </xf>
    <xf numFmtId="0" fontId="8" fillId="0" borderId="13" xfId="0" applyFont="1" applyBorder="1" applyAlignment="1">
      <alignment horizontal="left" wrapText="1"/>
    </xf>
    <xf numFmtId="166" fontId="8" fillId="0" borderId="15" xfId="0" applyNumberFormat="1" applyFont="1" applyBorder="1" applyAlignment="1">
      <alignment horizontal="left"/>
    </xf>
    <xf numFmtId="0" fontId="0" fillId="0" borderId="17" xfId="0" applyBorder="1"/>
    <xf numFmtId="166" fontId="0" fillId="0" borderId="21" xfId="0" applyNumberFormat="1" applyBorder="1"/>
    <xf numFmtId="0" fontId="11" fillId="0" borderId="23" xfId="0" applyFont="1" applyBorder="1" applyAlignment="1">
      <alignment horizontal="left" vertical="center" wrapText="1"/>
    </xf>
    <xf numFmtId="166" fontId="0" fillId="0" borderId="24" xfId="0" applyNumberFormat="1" applyBorder="1"/>
    <xf numFmtId="168" fontId="8" fillId="0" borderId="13" xfId="0" applyNumberFormat="1" applyFont="1" applyBorder="1" applyAlignment="1">
      <alignment horizontal="left"/>
    </xf>
    <xf numFmtId="0" fontId="6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horizontal="left" wrapText="1"/>
    </xf>
    <xf numFmtId="0" fontId="0" fillId="0" borderId="17" xfId="0" applyBorder="1" applyAlignment="1">
      <alignment horizontal="right" wrapText="1"/>
    </xf>
    <xf numFmtId="168" fontId="0" fillId="0" borderId="17" xfId="0" applyNumberFormat="1" applyBorder="1" applyAlignment="1">
      <alignment horizontal="left" wrapText="1"/>
    </xf>
    <xf numFmtId="168" fontId="0" fillId="0" borderId="17" xfId="0" applyNumberFormat="1" applyBorder="1" applyAlignment="1">
      <alignment horizontal="right" vertical="center" wrapText="1"/>
    </xf>
    <xf numFmtId="167" fontId="12" fillId="0" borderId="19" xfId="0" applyNumberFormat="1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wrapText="1"/>
    </xf>
    <xf numFmtId="0" fontId="0" fillId="0" borderId="25" xfId="0" applyBorder="1" applyAlignment="1">
      <alignment horizontal="left" vertical="top" wrapText="1"/>
    </xf>
    <xf numFmtId="168" fontId="0" fillId="0" borderId="26" xfId="0" applyNumberFormat="1" applyBorder="1" applyAlignment="1">
      <alignment horizontal="right" vertical="center" wrapText="1"/>
    </xf>
    <xf numFmtId="0" fontId="0" fillId="0" borderId="26" xfId="0" applyBorder="1" applyAlignment="1">
      <alignment horizontal="left" vertical="top" wrapText="1"/>
    </xf>
    <xf numFmtId="0" fontId="0" fillId="0" borderId="26" xfId="0" applyBorder="1" applyAlignment="1">
      <alignment horizontal="right" vertical="center" wrapText="1"/>
    </xf>
    <xf numFmtId="0" fontId="0" fillId="0" borderId="20" xfId="0" applyBorder="1"/>
    <xf numFmtId="0" fontId="14" fillId="0" borderId="22" xfId="0" applyFont="1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3" xfId="0" applyBorder="1" applyAlignment="1">
      <alignment horizontal="left" wrapText="1"/>
    </xf>
    <xf numFmtId="0" fontId="0" fillId="0" borderId="23" xfId="0" applyBorder="1"/>
    <xf numFmtId="0" fontId="10" fillId="0" borderId="16" xfId="0" applyFont="1" applyBorder="1" applyAlignment="1">
      <alignment vertical="top" wrapText="1"/>
    </xf>
    <xf numFmtId="0" fontId="10" fillId="0" borderId="28" xfId="0" applyFont="1" applyBorder="1" applyAlignment="1">
      <alignment horizontal="left" vertical="top" wrapText="1"/>
    </xf>
    <xf numFmtId="0" fontId="10" fillId="0" borderId="28" xfId="0" applyFont="1" applyBorder="1" applyAlignment="1">
      <alignment vertical="top" wrapText="1"/>
    </xf>
    <xf numFmtId="0" fontId="11" fillId="0" borderId="20" xfId="0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3" xfId="0" applyBorder="1" applyAlignment="1">
      <alignment horizontal="right" wrapText="1"/>
    </xf>
    <xf numFmtId="168" fontId="0" fillId="0" borderId="23" xfId="0" applyNumberFormat="1" applyBorder="1" applyAlignment="1">
      <alignment horizontal="left" wrapText="1"/>
    </xf>
    <xf numFmtId="0" fontId="15" fillId="6" borderId="9" xfId="0" applyFont="1" applyFill="1" applyBorder="1" applyAlignment="1">
      <alignment horizontal="left" vertical="center"/>
    </xf>
    <xf numFmtId="167" fontId="15" fillId="6" borderId="10" xfId="0" applyNumberFormat="1" applyFont="1" applyFill="1" applyBorder="1" applyAlignment="1">
      <alignment horizontal="left" vertical="center" wrapText="1"/>
    </xf>
    <xf numFmtId="0" fontId="15" fillId="6" borderId="10" xfId="0" applyFont="1" applyFill="1" applyBorder="1" applyAlignment="1">
      <alignment horizontal="left" vertical="center" wrapText="1"/>
    </xf>
    <xf numFmtId="168" fontId="15" fillId="6" borderId="10" xfId="0" applyNumberFormat="1" applyFont="1" applyFill="1" applyBorder="1" applyAlignment="1">
      <alignment horizontal="left" vertical="center" wrapText="1"/>
    </xf>
    <xf numFmtId="168" fontId="15" fillId="6" borderId="10" xfId="0" applyNumberFormat="1" applyFont="1" applyFill="1" applyBorder="1" applyAlignment="1">
      <alignment horizontal="left" vertical="center"/>
    </xf>
    <xf numFmtId="0" fontId="13" fillId="0" borderId="17" xfId="0" applyFont="1" applyBorder="1" applyAlignment="1">
      <alignment horizontal="left" vertical="top" wrapText="1"/>
    </xf>
    <xf numFmtId="168" fontId="13" fillId="0" borderId="17" xfId="0" applyNumberFormat="1" applyFont="1" applyBorder="1" applyAlignment="1">
      <alignment horizontal="left" vertical="center" wrapText="1"/>
    </xf>
    <xf numFmtId="0" fontId="13" fillId="0" borderId="17" xfId="0" applyFont="1" applyBorder="1" applyAlignment="1">
      <alignment horizontal="right" vertical="center" wrapText="1"/>
    </xf>
    <xf numFmtId="168" fontId="0" fillId="0" borderId="25" xfId="0" applyNumberFormat="1" applyBorder="1" applyAlignment="1">
      <alignment horizontal="right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168" fontId="0" fillId="0" borderId="27" xfId="0" applyNumberFormat="1" applyBorder="1" applyAlignment="1">
      <alignment horizontal="right" vertical="center" wrapText="1"/>
    </xf>
    <xf numFmtId="0" fontId="0" fillId="0" borderId="20" xfId="0" applyBorder="1" applyAlignment="1">
      <alignment horizontal="left" vertical="top" wrapText="1"/>
    </xf>
    <xf numFmtId="0" fontId="0" fillId="0" borderId="20" xfId="0" applyBorder="1" applyAlignment="1">
      <alignment horizontal="left" vertical="center" wrapText="1"/>
    </xf>
    <xf numFmtId="0" fontId="0" fillId="0" borderId="25" xfId="0" applyBorder="1" applyAlignment="1">
      <alignment horizontal="right" vertical="center" wrapText="1"/>
    </xf>
    <xf numFmtId="0" fontId="0" fillId="0" borderId="27" xfId="0" applyBorder="1" applyAlignment="1">
      <alignment horizontal="left" vertical="top" wrapText="1"/>
    </xf>
    <xf numFmtId="0" fontId="0" fillId="0" borderId="27" xfId="0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/>
    <xf numFmtId="170" fontId="8" fillId="0" borderId="0" xfId="0" applyNumberFormat="1" applyFont="1"/>
    <xf numFmtId="167" fontId="8" fillId="0" borderId="0" xfId="0" applyNumberFormat="1" applyFont="1"/>
    <xf numFmtId="168" fontId="8" fillId="0" borderId="0" xfId="0" applyNumberFormat="1" applyFont="1" applyAlignment="1">
      <alignment vertical="center"/>
    </xf>
    <xf numFmtId="166" fontId="8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/>
    <xf numFmtId="170" fontId="16" fillId="0" borderId="0" xfId="0" applyNumberFormat="1" applyFont="1"/>
    <xf numFmtId="169" fontId="0" fillId="0" borderId="0" xfId="0" applyNumberFormat="1"/>
    <xf numFmtId="166" fontId="15" fillId="7" borderId="11" xfId="0" applyNumberFormat="1" applyFont="1" applyFill="1" applyBorder="1" applyAlignment="1">
      <alignment horizontal="left" vertical="center"/>
    </xf>
    <xf numFmtId="0" fontId="3" fillId="5" borderId="16" xfId="0" applyFont="1" applyFill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168" fontId="8" fillId="0" borderId="14" xfId="0" applyNumberFormat="1" applyFont="1" applyBorder="1" applyAlignment="1">
      <alignment horizontal="left" vertical="center" wrapText="1"/>
    </xf>
    <xf numFmtId="0" fontId="20" fillId="5" borderId="16" xfId="0" applyFont="1" applyFill="1" applyBorder="1" applyAlignment="1">
      <alignment horizontal="left" vertical="top" wrapText="1"/>
    </xf>
    <xf numFmtId="0" fontId="20" fillId="5" borderId="17" xfId="0" applyFont="1" applyFill="1" applyBorder="1" applyAlignment="1">
      <alignment horizontal="left" vertical="center" wrapText="1"/>
    </xf>
    <xf numFmtId="0" fontId="21" fillId="5" borderId="17" xfId="0" applyFont="1" applyFill="1" applyBorder="1" applyAlignment="1">
      <alignment horizontal="left" vertical="top" wrapText="1"/>
    </xf>
    <xf numFmtId="0" fontId="21" fillId="5" borderId="17" xfId="0" applyFont="1" applyFill="1" applyBorder="1" applyAlignment="1">
      <alignment horizontal="left" wrapText="1"/>
    </xf>
    <xf numFmtId="0" fontId="21" fillId="5" borderId="17" xfId="0" applyFont="1" applyFill="1" applyBorder="1" applyAlignment="1">
      <alignment horizontal="left" vertical="center" wrapText="1"/>
    </xf>
    <xf numFmtId="0" fontId="21" fillId="5" borderId="17" xfId="0" applyFont="1" applyFill="1" applyBorder="1" applyAlignment="1">
      <alignment horizontal="right" vertical="center" wrapText="1"/>
    </xf>
    <xf numFmtId="168" fontId="21" fillId="5" borderId="17" xfId="0" applyNumberFormat="1" applyFont="1" applyFill="1" applyBorder="1" applyAlignment="1">
      <alignment horizontal="left" vertical="center" wrapText="1"/>
    </xf>
    <xf numFmtId="0" fontId="21" fillId="5" borderId="17" xfId="0" applyFont="1" applyFill="1" applyBorder="1"/>
    <xf numFmtId="166" fontId="21" fillId="5" borderId="18" xfId="0" applyNumberFormat="1" applyFont="1" applyFill="1" applyBorder="1"/>
    <xf numFmtId="0" fontId="13" fillId="0" borderId="16" xfId="0" applyFont="1" applyBorder="1" applyAlignment="1">
      <alignment horizontal="left" vertical="top" wrapText="1"/>
    </xf>
    <xf numFmtId="0" fontId="13" fillId="0" borderId="17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left" wrapText="1"/>
    </xf>
    <xf numFmtId="0" fontId="13" fillId="0" borderId="17" xfId="0" applyFont="1" applyBorder="1"/>
    <xf numFmtId="166" fontId="13" fillId="0" borderId="18" xfId="0" applyNumberFormat="1" applyFont="1" applyBorder="1"/>
    <xf numFmtId="0" fontId="0" fillId="0" borderId="20" xfId="0" applyBorder="1" applyAlignment="1">
      <alignment horizontal="left" wrapText="1"/>
    </xf>
    <xf numFmtId="0" fontId="0" fillId="0" borderId="20" xfId="0" applyBorder="1" applyAlignment="1">
      <alignment horizontal="right" wrapText="1"/>
    </xf>
    <xf numFmtId="168" fontId="0" fillId="0" borderId="7" xfId="0" applyNumberFormat="1" applyBorder="1" applyAlignment="1">
      <alignment horizontal="left" wrapText="1"/>
    </xf>
    <xf numFmtId="0" fontId="0" fillId="0" borderId="29" xfId="0" applyBorder="1" applyAlignment="1">
      <alignment horizontal="left" vertical="top" wrapText="1"/>
    </xf>
    <xf numFmtId="0" fontId="0" fillId="0" borderId="29" xfId="0" applyBorder="1" applyAlignment="1">
      <alignment horizontal="right" vertical="center" wrapText="1"/>
    </xf>
    <xf numFmtId="0" fontId="1" fillId="0" borderId="0" xfId="0" applyFont="1"/>
    <xf numFmtId="168" fontId="0" fillId="0" borderId="29" xfId="0" applyNumberFormat="1" applyBorder="1" applyAlignment="1">
      <alignment horizontal="right" vertical="center" wrapText="1"/>
    </xf>
    <xf numFmtId="0" fontId="0" fillId="0" borderId="30" xfId="0" applyBorder="1" applyAlignment="1">
      <alignment horizontal="left" vertical="top" wrapText="1"/>
    </xf>
    <xf numFmtId="0" fontId="22" fillId="0" borderId="0" xfId="0" applyFont="1"/>
    <xf numFmtId="0" fontId="3" fillId="3" borderId="0" xfId="0" applyFont="1" applyFill="1" applyAlignment="1">
      <alignment vertical="center"/>
    </xf>
    <xf numFmtId="0" fontId="17" fillId="0" borderId="0" xfId="0" applyFont="1" applyAlignment="1">
      <alignment horizontal="center" vertical="center" wrapText="1"/>
    </xf>
  </cellXfs>
  <cellStyles count="4">
    <cellStyle name="Milliers" xfId="1" builtinId="3"/>
    <cellStyle name="Monétaire" xfId="2" builtinId="4"/>
    <cellStyle name="Normal" xfId="0" builtinId="0"/>
    <cellStyle name="Normal 2" xfId="3" xr:uid="{00000000-0005-0000-0000-000006000000}"/>
  </cellStyles>
  <dxfs count="0"/>
  <tableStyles count="0" defaultTableStyle="TableStyleMedium2" defaultPivotStyle="PivotStyleLight16"/>
  <colors>
    <indexedColors>
      <rgbColor rgb="FF000000"/>
      <rgbColor rgb="FFEEEEEE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C9211E"/>
      <rgbColor rgb="FFFFFFCC"/>
      <rgbColor rgb="FFD9D9D9"/>
      <rgbColor rgb="FF660066"/>
      <rgbColor rgb="FFFF6D6D"/>
      <rgbColor rgb="FF0070C0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DBB6"/>
      <rgbColor rgb="FF3366FF"/>
      <rgbColor rgb="FF33CCCC"/>
      <rgbColor rgb="FF99CC00"/>
      <rgbColor rgb="FFFFCC00"/>
      <rgbColor rgb="FFFF9900"/>
      <rgbColor rgb="FFFF4000"/>
      <rgbColor rgb="FF2A6099"/>
      <rgbColor rgb="FF969696"/>
      <rgbColor rgb="FF003366"/>
      <rgbColor rgb="FF339966"/>
      <rgbColor rgb="FF003300"/>
      <rgbColor rgb="FF333300"/>
      <rgbColor rgb="FF993300"/>
      <rgbColor rgb="FFC55A11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2A60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J77"/>
  <sheetViews>
    <sheetView tabSelected="1" zoomScale="108" zoomScaleNormal="108" workbookViewId="0">
      <selection activeCell="D5" sqref="D5"/>
    </sheetView>
  </sheetViews>
  <sheetFormatPr baseColWidth="10" defaultColWidth="10.42578125" defaultRowHeight="12.75" x14ac:dyDescent="0.2"/>
  <cols>
    <col min="1" max="1" width="4.140625" style="2" customWidth="1"/>
    <col min="2" max="2" width="8.42578125" customWidth="1"/>
    <col min="3" max="3" width="14" customWidth="1"/>
    <col min="4" max="4" width="40.85546875" customWidth="1"/>
    <col min="5" max="5" width="87.85546875" customWidth="1"/>
    <col min="6" max="6" width="19.7109375" customWidth="1"/>
    <col min="7" max="7" width="16.7109375" customWidth="1"/>
    <col min="8" max="8" width="8.28515625" customWidth="1"/>
    <col min="9" max="9" width="26.28515625" customWidth="1"/>
    <col min="10" max="10" width="20.85546875" customWidth="1"/>
    <col min="11" max="11" width="19" customWidth="1"/>
    <col min="12" max="12" width="30.85546875" customWidth="1"/>
    <col min="13" max="13" width="14.42578125" customWidth="1"/>
    <col min="14" max="14" width="24.42578125" customWidth="1"/>
    <col min="16" max="16" width="14.85546875" customWidth="1"/>
  </cols>
  <sheetData>
    <row r="1" spans="1:114" ht="13.5" customHeight="1" x14ac:dyDescent="0.2">
      <c r="B1" s="123" t="s">
        <v>0</v>
      </c>
      <c r="C1" s="1"/>
      <c r="D1" s="3"/>
      <c r="E1" s="3"/>
      <c r="F1" s="3"/>
      <c r="G1" s="4"/>
      <c r="H1" s="5"/>
      <c r="I1" s="6"/>
      <c r="J1" s="5"/>
      <c r="K1" s="5"/>
      <c r="L1" s="7" t="s">
        <v>1</v>
      </c>
    </row>
    <row r="2" spans="1:114" ht="23.25" customHeight="1" x14ac:dyDescent="0.2">
      <c r="B2" s="123"/>
      <c r="C2" s="1"/>
      <c r="D2" s="3"/>
      <c r="E2" s="3"/>
      <c r="F2" s="3"/>
      <c r="G2" s="4"/>
      <c r="H2" s="5"/>
      <c r="I2" s="6"/>
      <c r="J2" s="5"/>
      <c r="K2" s="5"/>
      <c r="L2" s="7" t="s">
        <v>2</v>
      </c>
    </row>
    <row r="3" spans="1:114" ht="12.75" customHeight="1" x14ac:dyDescent="0.2">
      <c r="B3" s="123"/>
      <c r="C3" s="1"/>
      <c r="D3" s="3"/>
      <c r="E3" s="3"/>
      <c r="F3" s="3"/>
      <c r="G3" s="3"/>
      <c r="H3" s="8"/>
      <c r="I3" s="3"/>
      <c r="J3" s="3"/>
      <c r="K3" s="3"/>
      <c r="L3" s="7"/>
    </row>
    <row r="4" spans="1:114" ht="21" customHeight="1" x14ac:dyDescent="0.2">
      <c r="B4" s="9"/>
      <c r="C4" s="9"/>
      <c r="H4" s="10"/>
    </row>
    <row r="5" spans="1:114" ht="20.25" customHeight="1" x14ac:dyDescent="0.25">
      <c r="B5" s="11" t="s">
        <v>3</v>
      </c>
      <c r="C5" s="11"/>
      <c r="D5" s="122" t="s">
        <v>77</v>
      </c>
      <c r="F5" s="11" t="s">
        <v>4</v>
      </c>
      <c r="H5" s="10"/>
    </row>
    <row r="6" spans="1:114" ht="15.75" customHeight="1" x14ac:dyDescent="0.25">
      <c r="B6" s="11"/>
      <c r="C6" s="11"/>
      <c r="H6" s="10"/>
      <c r="L6" s="12"/>
    </row>
    <row r="7" spans="1:114" ht="12.75" customHeight="1" x14ac:dyDescent="0.2">
      <c r="B7" s="13"/>
      <c r="C7" s="13"/>
      <c r="D7" s="13"/>
      <c r="E7" s="13"/>
      <c r="F7" s="13"/>
      <c r="G7" s="13"/>
      <c r="H7" s="13"/>
      <c r="I7" s="13"/>
    </row>
    <row r="8" spans="1:114" s="18" customFormat="1" ht="66.75" customHeight="1" x14ac:dyDescent="0.2">
      <c r="A8" s="2"/>
      <c r="B8" s="14" t="s">
        <v>5</v>
      </c>
      <c r="C8" s="14"/>
      <c r="D8" s="15" t="s">
        <v>6</v>
      </c>
      <c r="E8" s="15" t="s">
        <v>7</v>
      </c>
      <c r="F8" s="15" t="s">
        <v>8</v>
      </c>
      <c r="G8" s="15" t="s">
        <v>9</v>
      </c>
      <c r="H8" s="15" t="s">
        <v>10</v>
      </c>
      <c r="I8" s="15" t="s">
        <v>11</v>
      </c>
      <c r="J8" s="15" t="s">
        <v>12</v>
      </c>
      <c r="K8" s="16" t="s">
        <v>13</v>
      </c>
      <c r="L8" s="17" t="s">
        <v>14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</row>
    <row r="9" spans="1:114" ht="12.75" customHeight="1" x14ac:dyDescent="0.2">
      <c r="B9" s="19"/>
      <c r="C9" s="19"/>
      <c r="D9" s="20"/>
      <c r="E9" s="20"/>
      <c r="F9" s="20"/>
      <c r="G9" s="20"/>
      <c r="H9" s="20"/>
      <c r="I9" s="20"/>
      <c r="J9" s="21"/>
      <c r="K9" s="21"/>
      <c r="L9" s="22"/>
    </row>
    <row r="10" spans="1:114" ht="40.5" customHeight="1" thickBot="1" x14ac:dyDescent="0.25">
      <c r="B10" s="23"/>
      <c r="C10" s="23"/>
      <c r="D10" s="24" t="s">
        <v>15</v>
      </c>
      <c r="E10" s="25"/>
      <c r="F10" s="25"/>
      <c r="G10" s="25"/>
      <c r="H10" s="25"/>
      <c r="I10" s="26"/>
      <c r="J10" s="27"/>
      <c r="K10" s="27"/>
      <c r="L10" s="28"/>
    </row>
    <row r="11" spans="1:114" ht="13.5" customHeight="1" x14ac:dyDescent="0.25">
      <c r="B11" s="36"/>
      <c r="C11" s="36"/>
      <c r="D11" s="49"/>
      <c r="E11" s="37"/>
      <c r="F11" s="50"/>
      <c r="G11" s="97"/>
      <c r="H11" s="98"/>
      <c r="I11" s="99"/>
      <c r="J11" s="99"/>
      <c r="K11" s="43"/>
      <c r="L11" s="38"/>
      <c r="N11" s="30"/>
    </row>
    <row r="12" spans="1:114" ht="13.5" customHeight="1" x14ac:dyDescent="0.2">
      <c r="B12" s="96" t="s">
        <v>16</v>
      </c>
      <c r="C12" s="100"/>
      <c r="D12" s="101" t="s">
        <v>20</v>
      </c>
      <c r="E12" s="102"/>
      <c r="F12" s="103"/>
      <c r="G12" s="104"/>
      <c r="H12" s="105"/>
      <c r="I12" s="106"/>
      <c r="J12" s="106"/>
      <c r="K12" s="107"/>
      <c r="L12" s="108"/>
      <c r="N12" s="30"/>
    </row>
    <row r="13" spans="1:114" ht="13.5" customHeight="1" x14ac:dyDescent="0.2">
      <c r="B13" s="44"/>
      <c r="C13" s="109"/>
      <c r="D13" s="110"/>
      <c r="E13" s="72"/>
      <c r="F13" s="111"/>
      <c r="G13" s="110"/>
      <c r="H13" s="74"/>
      <c r="I13" s="73"/>
      <c r="J13" s="73"/>
      <c r="K13" s="112"/>
      <c r="L13" s="113"/>
      <c r="N13" s="30"/>
    </row>
    <row r="14" spans="1:114" ht="13.5" customHeight="1" x14ac:dyDescent="0.2">
      <c r="B14" s="44"/>
      <c r="C14" s="44"/>
      <c r="D14" s="34"/>
      <c r="E14" s="35"/>
      <c r="F14" s="34"/>
      <c r="G14" s="45"/>
      <c r="H14" s="46"/>
      <c r="I14" s="47"/>
      <c r="J14" s="47"/>
      <c r="K14" s="39"/>
      <c r="L14" s="32"/>
      <c r="N14" s="30"/>
    </row>
    <row r="15" spans="1:114" ht="13.5" customHeight="1" x14ac:dyDescent="0.2">
      <c r="B15" s="31" t="s">
        <v>17</v>
      </c>
      <c r="C15" s="44"/>
      <c r="D15" s="33" t="s">
        <v>27</v>
      </c>
      <c r="E15" s="79"/>
      <c r="F15" s="80"/>
      <c r="G15" s="114"/>
      <c r="H15" s="115"/>
      <c r="I15" s="47"/>
      <c r="J15" s="116"/>
      <c r="K15" s="39"/>
      <c r="L15" s="32"/>
      <c r="N15" s="30"/>
    </row>
    <row r="16" spans="1:114" ht="13.5" customHeight="1" x14ac:dyDescent="0.2">
      <c r="B16" s="31"/>
      <c r="C16" s="60"/>
      <c r="D16" s="33"/>
      <c r="E16" s="51" t="s">
        <v>28</v>
      </c>
      <c r="F16" s="77" t="s">
        <v>22</v>
      </c>
      <c r="G16" s="75"/>
      <c r="H16" s="81">
        <v>10</v>
      </c>
      <c r="I16" s="48">
        <f t="shared" ref="I16:I53" si="0">G16*H16</f>
        <v>0</v>
      </c>
      <c r="J16" s="29">
        <f t="shared" ref="J16:J53" si="1">I16*655.957</f>
        <v>0</v>
      </c>
      <c r="K16" s="39"/>
      <c r="L16" s="32"/>
      <c r="N16" s="30"/>
    </row>
    <row r="17" spans="2:14" ht="13.5" customHeight="1" x14ac:dyDescent="0.2">
      <c r="B17" s="31"/>
      <c r="C17" s="60"/>
      <c r="D17" s="33"/>
      <c r="E17" s="117" t="s">
        <v>29</v>
      </c>
      <c r="F17" s="77" t="s">
        <v>22</v>
      </c>
      <c r="G17" s="75"/>
      <c r="H17" s="118">
        <v>4</v>
      </c>
      <c r="I17" s="48">
        <f t="shared" si="0"/>
        <v>0</v>
      </c>
      <c r="J17" s="29">
        <f t="shared" si="1"/>
        <v>0</v>
      </c>
      <c r="K17" s="39"/>
      <c r="L17" s="32"/>
      <c r="N17" s="30"/>
    </row>
    <row r="18" spans="2:14" ht="13.5" customHeight="1" x14ac:dyDescent="0.2">
      <c r="B18" s="31"/>
      <c r="C18" s="60"/>
      <c r="D18" s="33"/>
      <c r="E18" s="119" t="s">
        <v>30</v>
      </c>
      <c r="F18" s="77" t="s">
        <v>22</v>
      </c>
      <c r="G18" s="75"/>
      <c r="H18" s="118">
        <v>12</v>
      </c>
      <c r="I18" s="48">
        <f t="shared" si="0"/>
        <v>0</v>
      </c>
      <c r="J18" s="29">
        <f t="shared" si="1"/>
        <v>0</v>
      </c>
      <c r="K18" s="39"/>
      <c r="L18" s="32"/>
      <c r="N18" s="30"/>
    </row>
    <row r="19" spans="2:14" ht="13.5" customHeight="1" x14ac:dyDescent="0.2">
      <c r="B19" s="31"/>
      <c r="C19" s="60"/>
      <c r="D19" s="33"/>
      <c r="E19" s="117" t="s">
        <v>31</v>
      </c>
      <c r="F19" s="77" t="s">
        <v>22</v>
      </c>
      <c r="G19" s="75"/>
      <c r="H19" s="118">
        <v>4</v>
      </c>
      <c r="I19" s="48">
        <f t="shared" si="0"/>
        <v>0</v>
      </c>
      <c r="J19" s="29">
        <f t="shared" si="1"/>
        <v>0</v>
      </c>
      <c r="K19" s="39"/>
      <c r="L19" s="32"/>
      <c r="N19" s="30"/>
    </row>
    <row r="20" spans="2:14" ht="13.5" customHeight="1" x14ac:dyDescent="0.2">
      <c r="B20" s="31" t="s">
        <v>18</v>
      </c>
      <c r="C20" s="44"/>
      <c r="D20" s="33" t="s">
        <v>32</v>
      </c>
      <c r="E20" s="117"/>
      <c r="F20" s="77"/>
      <c r="G20" s="120"/>
      <c r="H20" s="118"/>
      <c r="I20" s="48"/>
      <c r="J20" s="29"/>
      <c r="K20" s="39"/>
      <c r="L20" s="32"/>
      <c r="N20" s="30"/>
    </row>
    <row r="21" spans="2:14" ht="13.5" customHeight="1" x14ac:dyDescent="0.2">
      <c r="B21" s="31"/>
      <c r="C21" s="60"/>
      <c r="D21" s="33"/>
      <c r="E21" s="51" t="s">
        <v>33</v>
      </c>
      <c r="F21" s="77" t="s">
        <v>22</v>
      </c>
      <c r="G21" s="75"/>
      <c r="H21" s="81">
        <v>8</v>
      </c>
      <c r="I21" s="48">
        <f t="shared" ref="I21:I24" si="2">G21*H21</f>
        <v>0</v>
      </c>
      <c r="J21" s="29">
        <f t="shared" ref="J21:J24" si="3">I21*655.957</f>
        <v>0</v>
      </c>
      <c r="K21" s="39"/>
      <c r="L21" s="32"/>
      <c r="N21" s="30"/>
    </row>
    <row r="22" spans="2:14" ht="13.5" customHeight="1" x14ac:dyDescent="0.2">
      <c r="B22" s="31"/>
      <c r="C22" s="60"/>
      <c r="D22" s="33"/>
      <c r="E22" s="117" t="s">
        <v>34</v>
      </c>
      <c r="F22" s="77" t="s">
        <v>22</v>
      </c>
      <c r="G22" s="75"/>
      <c r="H22" s="118">
        <v>12</v>
      </c>
      <c r="I22" s="48">
        <f t="shared" si="2"/>
        <v>0</v>
      </c>
      <c r="J22" s="29">
        <f t="shared" si="3"/>
        <v>0</v>
      </c>
      <c r="K22" s="39"/>
      <c r="L22" s="32"/>
      <c r="N22" s="30"/>
    </row>
    <row r="23" spans="2:14" ht="13.5" customHeight="1" x14ac:dyDescent="0.2">
      <c r="B23" s="31"/>
      <c r="C23" s="60"/>
      <c r="D23" s="33"/>
      <c r="E23" s="119" t="s">
        <v>35</v>
      </c>
      <c r="F23" s="77" t="s">
        <v>22</v>
      </c>
      <c r="G23" s="75"/>
      <c r="H23" s="118">
        <v>12</v>
      </c>
      <c r="I23" s="48">
        <f t="shared" si="2"/>
        <v>0</v>
      </c>
      <c r="J23" s="29">
        <f t="shared" si="3"/>
        <v>0</v>
      </c>
      <c r="K23" s="39"/>
      <c r="L23" s="32"/>
      <c r="N23" s="30"/>
    </row>
    <row r="24" spans="2:14" ht="13.5" customHeight="1" x14ac:dyDescent="0.2">
      <c r="B24" s="31"/>
      <c r="C24" s="60"/>
      <c r="D24" s="33"/>
      <c r="E24" s="117" t="s">
        <v>36</v>
      </c>
      <c r="F24" s="77" t="s">
        <v>22</v>
      </c>
      <c r="G24" s="75"/>
      <c r="H24" s="118">
        <v>6</v>
      </c>
      <c r="I24" s="48">
        <f t="shared" si="2"/>
        <v>0</v>
      </c>
      <c r="J24" s="29">
        <f t="shared" si="3"/>
        <v>0</v>
      </c>
      <c r="K24" s="39"/>
      <c r="L24" s="32"/>
      <c r="N24" s="30"/>
    </row>
    <row r="25" spans="2:14" ht="13.5" customHeight="1" x14ac:dyDescent="0.2">
      <c r="B25" s="31"/>
      <c r="C25" s="60"/>
      <c r="D25" s="33"/>
      <c r="E25" s="117" t="s">
        <v>37</v>
      </c>
      <c r="F25" s="77" t="s">
        <v>22</v>
      </c>
      <c r="G25" s="75"/>
      <c r="H25" s="118">
        <v>6</v>
      </c>
      <c r="I25" s="48">
        <f t="shared" si="0"/>
        <v>0</v>
      </c>
      <c r="J25" s="29">
        <f t="shared" si="1"/>
        <v>0</v>
      </c>
      <c r="K25" s="39"/>
      <c r="L25" s="32"/>
      <c r="N25" s="30"/>
    </row>
    <row r="26" spans="2:14" ht="13.5" customHeight="1" x14ac:dyDescent="0.2">
      <c r="B26" s="31"/>
      <c r="C26" s="60"/>
      <c r="D26" s="33"/>
      <c r="E26" s="117" t="s">
        <v>38</v>
      </c>
      <c r="F26" s="77" t="s">
        <v>22</v>
      </c>
      <c r="G26" s="75"/>
      <c r="H26" s="118">
        <v>12</v>
      </c>
      <c r="I26" s="48">
        <f t="shared" si="0"/>
        <v>0</v>
      </c>
      <c r="J26" s="29">
        <f t="shared" si="1"/>
        <v>0</v>
      </c>
      <c r="K26" s="39"/>
      <c r="L26" s="32"/>
      <c r="N26" s="30"/>
    </row>
    <row r="27" spans="2:14" ht="13.5" customHeight="1" x14ac:dyDescent="0.2">
      <c r="B27" s="31"/>
      <c r="C27" s="60"/>
      <c r="D27" s="33"/>
      <c r="E27" s="117" t="s">
        <v>39</v>
      </c>
      <c r="F27" s="76" t="s">
        <v>21</v>
      </c>
      <c r="G27" s="75"/>
      <c r="H27" s="118">
        <v>13</v>
      </c>
      <c r="I27" s="48">
        <f t="shared" si="0"/>
        <v>0</v>
      </c>
      <c r="J27" s="29">
        <f t="shared" si="1"/>
        <v>0</v>
      </c>
      <c r="K27" s="39"/>
      <c r="L27" s="32"/>
      <c r="N27" s="30"/>
    </row>
    <row r="28" spans="2:14" ht="13.5" customHeight="1" x14ac:dyDescent="0.2">
      <c r="B28" s="31" t="s">
        <v>19</v>
      </c>
      <c r="C28" s="44"/>
      <c r="D28" s="33" t="s">
        <v>40</v>
      </c>
      <c r="E28" s="117"/>
      <c r="F28" s="77"/>
      <c r="G28" s="120"/>
      <c r="H28" s="118"/>
      <c r="I28" s="48"/>
      <c r="J28" s="29"/>
      <c r="K28" s="39"/>
      <c r="L28" s="32"/>
      <c r="N28" s="30"/>
    </row>
    <row r="29" spans="2:14" ht="13.5" customHeight="1" x14ac:dyDescent="0.2">
      <c r="B29" s="31"/>
      <c r="C29" s="60"/>
      <c r="D29" s="33"/>
      <c r="E29" s="117" t="s">
        <v>41</v>
      </c>
      <c r="F29" s="77" t="s">
        <v>22</v>
      </c>
      <c r="G29" s="52"/>
      <c r="H29" s="54">
        <v>1</v>
      </c>
      <c r="I29" s="48">
        <f t="shared" si="0"/>
        <v>0</v>
      </c>
      <c r="J29" s="29">
        <f t="shared" si="1"/>
        <v>0</v>
      </c>
      <c r="K29" s="39"/>
      <c r="L29" s="32"/>
      <c r="N29" s="30"/>
    </row>
    <row r="30" spans="2:14" ht="13.5" customHeight="1" x14ac:dyDescent="0.2">
      <c r="B30" s="31"/>
      <c r="C30" s="60"/>
      <c r="D30" s="33"/>
      <c r="E30" s="117" t="s">
        <v>42</v>
      </c>
      <c r="F30" s="77" t="s">
        <v>22</v>
      </c>
      <c r="G30" s="75"/>
      <c r="H30" s="118">
        <v>1</v>
      </c>
      <c r="I30" s="48">
        <f t="shared" si="0"/>
        <v>0</v>
      </c>
      <c r="J30" s="29">
        <f t="shared" si="1"/>
        <v>0</v>
      </c>
      <c r="K30" s="39"/>
      <c r="L30" s="32"/>
      <c r="N30" s="30"/>
    </row>
    <row r="31" spans="2:14" ht="13.5" customHeight="1" x14ac:dyDescent="0.2">
      <c r="B31" s="31"/>
      <c r="C31" s="60"/>
      <c r="D31" s="33"/>
      <c r="E31" s="117" t="s">
        <v>43</v>
      </c>
      <c r="F31" s="77" t="s">
        <v>22</v>
      </c>
      <c r="G31" s="75"/>
      <c r="H31" s="118">
        <v>1</v>
      </c>
      <c r="I31" s="48">
        <f t="shared" si="0"/>
        <v>0</v>
      </c>
      <c r="J31" s="29">
        <f t="shared" si="1"/>
        <v>0</v>
      </c>
      <c r="K31" s="39"/>
      <c r="L31" s="32"/>
      <c r="N31" s="30"/>
    </row>
    <row r="32" spans="2:14" ht="13.5" customHeight="1" x14ac:dyDescent="0.2">
      <c r="B32" s="31" t="s">
        <v>66</v>
      </c>
      <c r="C32" s="44"/>
      <c r="D32" s="33" t="s">
        <v>44</v>
      </c>
      <c r="E32" s="117"/>
      <c r="F32" s="77"/>
      <c r="G32" s="120"/>
      <c r="H32" s="118"/>
      <c r="I32" s="48"/>
      <c r="J32" s="29"/>
      <c r="K32" s="39"/>
      <c r="L32" s="32"/>
      <c r="N32" s="30"/>
    </row>
    <row r="33" spans="2:14" ht="13.5" customHeight="1" x14ac:dyDescent="0.2">
      <c r="B33" s="31"/>
      <c r="C33" s="60"/>
      <c r="D33" s="33"/>
      <c r="E33" s="117" t="s">
        <v>45</v>
      </c>
      <c r="F33" s="77" t="s">
        <v>22</v>
      </c>
      <c r="G33" s="52"/>
      <c r="H33" s="54">
        <v>2</v>
      </c>
      <c r="I33" s="48">
        <f t="shared" ref="I33:I36" si="4">G33*H33</f>
        <v>0</v>
      </c>
      <c r="J33" s="29">
        <f t="shared" ref="J33:J36" si="5">I33*655.957</f>
        <v>0</v>
      </c>
      <c r="K33" s="39"/>
      <c r="L33" s="32"/>
      <c r="N33" s="30"/>
    </row>
    <row r="34" spans="2:14" ht="13.5" customHeight="1" x14ac:dyDescent="0.2">
      <c r="B34" s="31"/>
      <c r="C34" s="60"/>
      <c r="D34" s="33"/>
      <c r="E34" s="117" t="s">
        <v>46</v>
      </c>
      <c r="F34" s="77" t="s">
        <v>22</v>
      </c>
      <c r="G34" s="52"/>
      <c r="H34" s="54">
        <v>11</v>
      </c>
      <c r="I34" s="48">
        <f t="shared" si="4"/>
        <v>0</v>
      </c>
      <c r="J34" s="29">
        <f t="shared" si="5"/>
        <v>0</v>
      </c>
      <c r="K34" s="39"/>
      <c r="L34" s="32"/>
      <c r="N34" s="30"/>
    </row>
    <row r="35" spans="2:14" ht="13.5" customHeight="1" x14ac:dyDescent="0.2">
      <c r="B35" s="31"/>
      <c r="C35" s="60"/>
      <c r="D35" s="33"/>
      <c r="E35" s="117" t="s">
        <v>47</v>
      </c>
      <c r="F35" s="77" t="s">
        <v>22</v>
      </c>
      <c r="G35" s="52"/>
      <c r="H35" s="54">
        <v>5</v>
      </c>
      <c r="I35" s="48">
        <f t="shared" si="4"/>
        <v>0</v>
      </c>
      <c r="J35" s="29">
        <f t="shared" si="5"/>
        <v>0</v>
      </c>
      <c r="K35" s="39"/>
      <c r="L35" s="32"/>
      <c r="N35" s="30"/>
    </row>
    <row r="36" spans="2:14" ht="13.5" customHeight="1" x14ac:dyDescent="0.2">
      <c r="B36" s="31"/>
      <c r="C36" s="60"/>
      <c r="D36" s="33"/>
      <c r="E36" s="117" t="s">
        <v>42</v>
      </c>
      <c r="F36" s="77" t="s">
        <v>22</v>
      </c>
      <c r="G36" s="75"/>
      <c r="H36" s="118">
        <v>18</v>
      </c>
      <c r="I36" s="48">
        <f t="shared" si="4"/>
        <v>0</v>
      </c>
      <c r="J36" s="29">
        <f t="shared" si="5"/>
        <v>0</v>
      </c>
      <c r="K36" s="39"/>
      <c r="L36" s="32"/>
      <c r="N36" s="30"/>
    </row>
    <row r="37" spans="2:14" ht="13.5" customHeight="1" x14ac:dyDescent="0.2">
      <c r="B37" s="31" t="s">
        <v>67</v>
      </c>
      <c r="C37" s="44"/>
      <c r="D37" s="33" t="s">
        <v>48</v>
      </c>
      <c r="E37" s="117"/>
      <c r="F37" s="77"/>
      <c r="G37" s="120"/>
      <c r="H37" s="118"/>
      <c r="I37" s="48"/>
      <c r="J37" s="29"/>
      <c r="K37" s="39"/>
      <c r="L37" s="32"/>
      <c r="N37" s="30"/>
    </row>
    <row r="38" spans="2:14" ht="13.5" customHeight="1" x14ac:dyDescent="0.2">
      <c r="B38" s="61"/>
      <c r="C38" s="62"/>
      <c r="D38" s="63"/>
      <c r="E38" s="121" t="s">
        <v>49</v>
      </c>
      <c r="F38" s="76" t="s">
        <v>21</v>
      </c>
      <c r="G38" s="52"/>
      <c r="H38" s="54">
        <v>1</v>
      </c>
      <c r="I38" s="48">
        <f t="shared" ref="I38" si="6">G38*H38</f>
        <v>0</v>
      </c>
      <c r="J38" s="29">
        <f t="shared" ref="J38" si="7">I38*655.957</f>
        <v>0</v>
      </c>
      <c r="K38" s="55"/>
      <c r="L38" s="40"/>
      <c r="N38" s="30"/>
    </row>
    <row r="39" spans="2:14" ht="13.5" customHeight="1" x14ac:dyDescent="0.2">
      <c r="B39" s="61"/>
      <c r="C39" s="62"/>
      <c r="D39" s="63"/>
      <c r="E39" s="117" t="s">
        <v>43</v>
      </c>
      <c r="F39" s="77" t="s">
        <v>22</v>
      </c>
      <c r="G39" s="75"/>
      <c r="H39" s="118">
        <v>1</v>
      </c>
      <c r="I39" s="48"/>
      <c r="J39" s="29"/>
      <c r="K39" s="55"/>
      <c r="L39" s="40"/>
      <c r="N39" s="30"/>
    </row>
    <row r="40" spans="2:14" ht="13.5" customHeight="1" x14ac:dyDescent="0.2">
      <c r="B40" s="31" t="s">
        <v>68</v>
      </c>
      <c r="C40" s="44"/>
      <c r="D40" s="33" t="s">
        <v>50</v>
      </c>
      <c r="E40" s="117"/>
      <c r="F40" s="77"/>
      <c r="G40" s="120"/>
      <c r="H40" s="118"/>
      <c r="I40" s="48"/>
      <c r="J40" s="29"/>
      <c r="K40" s="39"/>
      <c r="L40" s="32"/>
      <c r="N40" s="30"/>
    </row>
    <row r="41" spans="2:14" ht="13.5" customHeight="1" x14ac:dyDescent="0.2">
      <c r="B41" s="31"/>
      <c r="C41" s="60"/>
      <c r="D41" s="33"/>
      <c r="E41" s="53" t="s">
        <v>51</v>
      </c>
      <c r="F41" s="77" t="s">
        <v>22</v>
      </c>
      <c r="G41" s="52"/>
      <c r="H41" s="54">
        <v>7</v>
      </c>
      <c r="I41" s="48">
        <f t="shared" si="0"/>
        <v>0</v>
      </c>
      <c r="J41" s="29">
        <f t="shared" si="1"/>
        <v>0</v>
      </c>
      <c r="K41" s="39"/>
      <c r="L41" s="32"/>
      <c r="N41" s="30"/>
    </row>
    <row r="42" spans="2:14" ht="13.5" customHeight="1" x14ac:dyDescent="0.2">
      <c r="B42" s="31" t="s">
        <v>69</v>
      </c>
      <c r="C42" s="44"/>
      <c r="D42" s="33" t="s">
        <v>52</v>
      </c>
      <c r="E42" s="117"/>
      <c r="F42" s="77"/>
      <c r="G42" s="120"/>
      <c r="H42" s="118"/>
      <c r="I42" s="48"/>
      <c r="J42" s="29"/>
      <c r="K42" s="39"/>
      <c r="L42" s="32"/>
      <c r="N42" s="30"/>
    </row>
    <row r="43" spans="2:14" ht="13.5" customHeight="1" x14ac:dyDescent="0.2">
      <c r="B43" s="31"/>
      <c r="C43" s="60"/>
      <c r="D43" s="33"/>
      <c r="E43" s="53" t="s">
        <v>53</v>
      </c>
      <c r="F43" s="77" t="s">
        <v>22</v>
      </c>
      <c r="G43" s="52"/>
      <c r="H43" s="54">
        <v>7</v>
      </c>
      <c r="I43" s="48">
        <f t="shared" si="0"/>
        <v>0</v>
      </c>
      <c r="J43" s="29">
        <f t="shared" si="1"/>
        <v>0</v>
      </c>
      <c r="K43" s="39"/>
      <c r="L43" s="32"/>
      <c r="N43" s="30"/>
    </row>
    <row r="44" spans="2:14" ht="13.5" customHeight="1" x14ac:dyDescent="0.2">
      <c r="B44" s="31" t="s">
        <v>70</v>
      </c>
      <c r="C44" s="44"/>
      <c r="D44" s="33" t="s">
        <v>54</v>
      </c>
      <c r="E44" s="117"/>
      <c r="F44" s="77"/>
      <c r="G44" s="120"/>
      <c r="H44" s="118"/>
      <c r="I44" s="48"/>
      <c r="J44" s="29"/>
      <c r="K44" s="39"/>
      <c r="L44" s="32"/>
      <c r="N44" s="30"/>
    </row>
    <row r="45" spans="2:14" ht="13.5" customHeight="1" x14ac:dyDescent="0.2">
      <c r="B45" s="61"/>
      <c r="C45" s="62"/>
      <c r="D45" s="63"/>
      <c r="E45" s="53" t="s">
        <v>55</v>
      </c>
      <c r="F45" s="77" t="s">
        <v>22</v>
      </c>
      <c r="G45" s="52"/>
      <c r="H45" s="54">
        <v>9</v>
      </c>
      <c r="I45" s="48">
        <f t="shared" si="0"/>
        <v>0</v>
      </c>
      <c r="J45" s="29">
        <f t="shared" si="1"/>
        <v>0</v>
      </c>
      <c r="K45" s="55"/>
      <c r="L45" s="40"/>
      <c r="N45" s="30"/>
    </row>
    <row r="46" spans="2:14" ht="13.5" customHeight="1" x14ac:dyDescent="0.2">
      <c r="B46" s="31" t="s">
        <v>71</v>
      </c>
      <c r="C46" s="44"/>
      <c r="D46" s="33" t="s">
        <v>56</v>
      </c>
      <c r="E46" s="117"/>
      <c r="F46" s="77"/>
      <c r="G46" s="120"/>
      <c r="H46" s="118"/>
      <c r="I46" s="48"/>
      <c r="J46" s="29"/>
      <c r="K46" s="39"/>
      <c r="L46" s="32"/>
      <c r="N46" s="30"/>
    </row>
    <row r="47" spans="2:14" ht="13.5" customHeight="1" x14ac:dyDescent="0.2">
      <c r="B47" s="61"/>
      <c r="C47" s="62"/>
      <c r="D47" s="63"/>
      <c r="E47" s="53" t="s">
        <v>57</v>
      </c>
      <c r="F47" s="77" t="s">
        <v>22</v>
      </c>
      <c r="G47" s="52"/>
      <c r="H47" s="54">
        <v>4</v>
      </c>
      <c r="I47" s="48">
        <f t="shared" si="0"/>
        <v>0</v>
      </c>
      <c r="J47" s="29">
        <f t="shared" si="1"/>
        <v>0</v>
      </c>
      <c r="K47" s="55"/>
      <c r="L47" s="40"/>
      <c r="N47" s="30"/>
    </row>
    <row r="48" spans="2:14" ht="13.5" customHeight="1" x14ac:dyDescent="0.2">
      <c r="B48" s="31" t="s">
        <v>72</v>
      </c>
      <c r="C48" s="44"/>
      <c r="D48" s="33" t="s">
        <v>58</v>
      </c>
      <c r="E48" s="117"/>
      <c r="F48" s="77"/>
      <c r="G48" s="120"/>
      <c r="H48" s="118"/>
      <c r="I48" s="48"/>
      <c r="J48" s="29"/>
      <c r="K48" s="39"/>
      <c r="L48" s="32"/>
      <c r="N48" s="30"/>
    </row>
    <row r="49" spans="2:16" ht="13.5" customHeight="1" x14ac:dyDescent="0.2">
      <c r="B49" s="61"/>
      <c r="C49" s="62"/>
      <c r="D49" s="63"/>
      <c r="E49" s="53" t="s">
        <v>59</v>
      </c>
      <c r="F49" s="77" t="s">
        <v>22</v>
      </c>
      <c r="G49" s="52"/>
      <c r="H49" s="54">
        <v>3</v>
      </c>
      <c r="I49" s="48">
        <f t="shared" si="0"/>
        <v>0</v>
      </c>
      <c r="J49" s="29">
        <f t="shared" si="1"/>
        <v>0</v>
      </c>
      <c r="K49" s="55"/>
      <c r="L49" s="40"/>
      <c r="N49" s="30"/>
    </row>
    <row r="50" spans="2:16" ht="13.5" customHeight="1" x14ac:dyDescent="0.2">
      <c r="B50" s="61"/>
      <c r="C50" s="62"/>
      <c r="D50" s="63"/>
      <c r="E50" s="53" t="s">
        <v>60</v>
      </c>
      <c r="F50" s="77" t="s">
        <v>22</v>
      </c>
      <c r="G50" s="52"/>
      <c r="H50" s="54">
        <v>3</v>
      </c>
      <c r="I50" s="48">
        <f t="shared" si="0"/>
        <v>0</v>
      </c>
      <c r="J50" s="29">
        <f t="shared" si="1"/>
        <v>0</v>
      </c>
      <c r="K50" s="55"/>
      <c r="L50" s="40"/>
      <c r="N50" s="30"/>
    </row>
    <row r="51" spans="2:16" ht="13.5" customHeight="1" x14ac:dyDescent="0.2">
      <c r="B51" s="61"/>
      <c r="C51" s="62"/>
      <c r="D51" s="63"/>
      <c r="E51" s="53" t="s">
        <v>61</v>
      </c>
      <c r="F51" s="77" t="s">
        <v>22</v>
      </c>
      <c r="G51" s="52"/>
      <c r="H51" s="54">
        <v>3</v>
      </c>
      <c r="I51" s="48">
        <f t="shared" si="0"/>
        <v>0</v>
      </c>
      <c r="J51" s="29">
        <f t="shared" si="1"/>
        <v>0</v>
      </c>
      <c r="K51" s="55"/>
      <c r="L51" s="40"/>
      <c r="N51" s="30"/>
    </row>
    <row r="52" spans="2:16" ht="13.5" customHeight="1" x14ac:dyDescent="0.2">
      <c r="B52" s="31" t="s">
        <v>73</v>
      </c>
      <c r="C52" s="44"/>
      <c r="D52" s="33" t="s">
        <v>23</v>
      </c>
      <c r="E52" s="117"/>
      <c r="F52" s="77"/>
      <c r="G52" s="120"/>
      <c r="H52" s="118"/>
      <c r="I52" s="48"/>
      <c r="J52" s="29"/>
      <c r="K52" s="39"/>
      <c r="L52" s="32"/>
      <c r="N52" s="30"/>
    </row>
    <row r="53" spans="2:16" ht="13.5" customHeight="1" x14ac:dyDescent="0.2">
      <c r="B53" s="61"/>
      <c r="C53" s="62"/>
      <c r="D53" s="63"/>
      <c r="E53" s="82" t="s">
        <v>23</v>
      </c>
      <c r="F53" s="83" t="s">
        <v>24</v>
      </c>
      <c r="G53" s="78"/>
      <c r="H53" s="54">
        <v>1</v>
      </c>
      <c r="I53" s="48">
        <f t="shared" si="0"/>
        <v>0</v>
      </c>
      <c r="J53" s="29">
        <f t="shared" si="1"/>
        <v>0</v>
      </c>
      <c r="K53" s="55"/>
      <c r="L53" s="40"/>
      <c r="N53" s="30"/>
    </row>
    <row r="54" spans="2:16" ht="13.5" customHeight="1" x14ac:dyDescent="0.2">
      <c r="B54" s="31" t="s">
        <v>74</v>
      </c>
      <c r="C54" s="44"/>
      <c r="D54" s="33" t="s">
        <v>62</v>
      </c>
      <c r="E54" s="117"/>
      <c r="F54" s="77"/>
      <c r="G54" s="120"/>
      <c r="H54" s="118"/>
      <c r="I54" s="48"/>
      <c r="J54" s="29"/>
      <c r="K54" s="39"/>
      <c r="L54" s="32"/>
      <c r="N54" s="30"/>
    </row>
    <row r="55" spans="2:16" ht="13.5" customHeight="1" x14ac:dyDescent="0.2">
      <c r="B55" s="61"/>
      <c r="C55" s="62"/>
      <c r="D55" s="63"/>
      <c r="E55" s="82" t="s">
        <v>63</v>
      </c>
      <c r="F55" s="83" t="s">
        <v>24</v>
      </c>
      <c r="G55" s="78"/>
      <c r="H55" s="54">
        <v>1</v>
      </c>
      <c r="I55" s="48">
        <f t="shared" ref="I55" si="8">G55*H55</f>
        <v>0</v>
      </c>
      <c r="J55" s="29">
        <f t="shared" ref="J55" si="9">I55*655.957</f>
        <v>0</v>
      </c>
      <c r="K55" s="55"/>
      <c r="L55" s="40"/>
      <c r="N55" s="30"/>
    </row>
    <row r="56" spans="2:16" ht="13.5" customHeight="1" x14ac:dyDescent="0.2">
      <c r="B56" s="31" t="s">
        <v>75</v>
      </c>
      <c r="C56" s="44"/>
      <c r="D56" s="33" t="s">
        <v>64</v>
      </c>
      <c r="E56" s="117"/>
      <c r="F56" s="77"/>
      <c r="G56" s="120"/>
      <c r="H56" s="118"/>
      <c r="I56" s="48"/>
      <c r="J56" s="29"/>
      <c r="K56" s="39"/>
      <c r="L56" s="32"/>
      <c r="N56" s="30"/>
    </row>
    <row r="57" spans="2:16" ht="13.5" customHeight="1" x14ac:dyDescent="0.2">
      <c r="B57" s="61"/>
      <c r="C57" s="62"/>
      <c r="D57" s="63"/>
      <c r="E57" s="82" t="s">
        <v>65</v>
      </c>
      <c r="F57" s="83" t="s">
        <v>24</v>
      </c>
      <c r="G57" s="78"/>
      <c r="H57" s="54">
        <v>1</v>
      </c>
      <c r="I57" s="48">
        <f t="shared" ref="I57" si="10">G57*H57</f>
        <v>0</v>
      </c>
      <c r="J57" s="29">
        <f t="shared" ref="J57" si="11">I57*655.957</f>
        <v>0</v>
      </c>
      <c r="K57" s="55"/>
      <c r="L57" s="40"/>
      <c r="N57" s="30"/>
    </row>
    <row r="58" spans="2:16" ht="13.5" customHeight="1" thickBot="1" x14ac:dyDescent="0.25">
      <c r="B58" s="56"/>
      <c r="C58" s="56"/>
      <c r="D58" s="41"/>
      <c r="E58" s="57"/>
      <c r="F58" s="64"/>
      <c r="G58" s="58"/>
      <c r="H58" s="65"/>
      <c r="I58" s="66"/>
      <c r="J58" s="66"/>
      <c r="K58" s="59"/>
      <c r="L58" s="42"/>
      <c r="N58" s="30"/>
    </row>
    <row r="59" spans="2:16" ht="18" customHeight="1" thickBot="1" x14ac:dyDescent="0.25">
      <c r="B59" s="67" t="s">
        <v>76</v>
      </c>
      <c r="C59" s="67"/>
      <c r="D59" s="68"/>
      <c r="E59" s="69"/>
      <c r="F59" s="69"/>
      <c r="G59" s="69"/>
      <c r="H59" s="69"/>
      <c r="I59" s="70"/>
      <c r="J59" s="70"/>
      <c r="K59" s="71">
        <f>SUM(I11:I58)</f>
        <v>0</v>
      </c>
      <c r="L59" s="95">
        <f>SUM(J13:J58)</f>
        <v>0</v>
      </c>
      <c r="N59" s="30"/>
      <c r="P59" s="30"/>
    </row>
    <row r="60" spans="2:16" ht="7.5" customHeight="1" x14ac:dyDescent="0.25">
      <c r="B60" s="90"/>
      <c r="C60" s="90"/>
      <c r="D60" s="85"/>
      <c r="E60" s="86"/>
      <c r="F60" s="85"/>
      <c r="G60" s="85"/>
      <c r="H60" s="85"/>
      <c r="I60" s="87"/>
      <c r="J60" s="87"/>
      <c r="K60" s="88"/>
      <c r="L60" s="89"/>
      <c r="N60" s="30"/>
    </row>
    <row r="61" spans="2:16" ht="18" customHeight="1" x14ac:dyDescent="0.25">
      <c r="B61" s="91" t="s">
        <v>25</v>
      </c>
      <c r="C61" s="91"/>
      <c r="D61" s="92"/>
      <c r="E61" s="93"/>
      <c r="F61" s="92"/>
      <c r="G61" s="85"/>
      <c r="H61" s="85"/>
      <c r="I61" s="87"/>
      <c r="J61" s="87"/>
      <c r="K61" s="88"/>
      <c r="L61" s="89"/>
      <c r="N61" s="30"/>
    </row>
    <row r="62" spans="2:16" ht="18" customHeight="1" x14ac:dyDescent="0.25">
      <c r="B62" s="91" t="s">
        <v>26</v>
      </c>
      <c r="C62" s="91"/>
      <c r="D62" s="85"/>
      <c r="E62" s="86"/>
      <c r="F62" s="85"/>
      <c r="G62" s="85"/>
      <c r="H62" s="85"/>
      <c r="I62" s="87"/>
      <c r="J62" s="87"/>
      <c r="K62" s="88"/>
      <c r="L62" s="89"/>
      <c r="N62" s="30"/>
    </row>
    <row r="63" spans="2:16" ht="18" customHeight="1" x14ac:dyDescent="0.25">
      <c r="B63" s="84"/>
      <c r="C63" s="84"/>
      <c r="D63" s="85"/>
      <c r="E63" s="86"/>
      <c r="F63" s="85"/>
      <c r="G63" s="85"/>
      <c r="H63" s="85"/>
      <c r="I63" s="87"/>
      <c r="J63" s="87"/>
      <c r="K63" s="88"/>
      <c r="L63" s="89"/>
      <c r="N63" s="30"/>
    </row>
    <row r="64" spans="2:16" ht="15" customHeight="1" x14ac:dyDescent="0.25">
      <c r="B64" s="85"/>
      <c r="C64" s="85"/>
      <c r="D64" s="85"/>
      <c r="E64" s="86"/>
      <c r="F64" s="85"/>
      <c r="G64" s="85"/>
      <c r="H64" s="85"/>
      <c r="I64" s="87"/>
    </row>
    <row r="65" spans="2:12" ht="13.5" customHeight="1" x14ac:dyDescent="0.2">
      <c r="B65" s="124"/>
      <c r="C65" s="124"/>
      <c r="D65" s="124"/>
      <c r="E65" s="124"/>
      <c r="F65" s="124"/>
      <c r="G65" s="124"/>
      <c r="H65" s="124"/>
      <c r="I65" s="124"/>
      <c r="J65" s="124"/>
      <c r="K65" s="124"/>
      <c r="L65" s="124"/>
    </row>
    <row r="66" spans="2:12" ht="15" customHeight="1" x14ac:dyDescent="0.25">
      <c r="B66" s="85"/>
      <c r="C66" s="85"/>
      <c r="D66" s="85"/>
      <c r="E66" s="86"/>
      <c r="F66" s="85"/>
      <c r="G66" s="85"/>
      <c r="H66" s="85"/>
      <c r="I66" s="87"/>
    </row>
    <row r="67" spans="2:12" ht="15" customHeight="1" x14ac:dyDescent="0.25">
      <c r="B67" s="85"/>
      <c r="C67" s="85"/>
      <c r="D67" s="85"/>
      <c r="E67" s="86"/>
      <c r="F67" s="85"/>
      <c r="G67" s="85"/>
      <c r="H67" s="85"/>
      <c r="I67" s="87"/>
    </row>
    <row r="68" spans="2:12" ht="15" customHeight="1" x14ac:dyDescent="0.25">
      <c r="B68" s="85"/>
      <c r="C68" s="85"/>
      <c r="D68" s="85"/>
      <c r="E68" s="86"/>
      <c r="F68" s="85"/>
      <c r="G68" s="85"/>
      <c r="H68" s="85"/>
      <c r="I68" s="87"/>
    </row>
    <row r="69" spans="2:12" ht="15" customHeight="1" x14ac:dyDescent="0.25">
      <c r="B69" s="85"/>
      <c r="C69" s="85"/>
      <c r="D69" s="85"/>
      <c r="E69" s="86"/>
      <c r="F69" s="85"/>
      <c r="G69" s="85"/>
      <c r="H69" s="85"/>
      <c r="I69" s="87"/>
    </row>
    <row r="70" spans="2:12" ht="12.75" customHeight="1" x14ac:dyDescent="0.2">
      <c r="I70" s="30"/>
      <c r="J70" s="94"/>
    </row>
    <row r="71" spans="2:12" ht="18" customHeight="1" x14ac:dyDescent="0.2"/>
    <row r="73" spans="2:12" ht="27.75" customHeight="1" x14ac:dyDescent="0.2"/>
    <row r="75" spans="2:12" ht="16.5" customHeight="1" x14ac:dyDescent="0.2"/>
    <row r="77" spans="2:12" ht="24.75" customHeight="1" x14ac:dyDescent="0.2"/>
  </sheetData>
  <mergeCells count="2">
    <mergeCell ref="B1:B3"/>
    <mergeCell ref="B65:L65"/>
  </mergeCells>
  <phoneticPr fontId="19" type="noConversion"/>
  <pageMargins left="0.78749999999999998" right="0.78749999999999998" top="1.05277777777778" bottom="1.05277777777778" header="0.511811023622047" footer="0.511811023622047"/>
  <pageSetup paperSize="8" scale="40" orientation="portrait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2903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Feuille1</vt:lpstr>
      <vt:lpstr>Feuille1!Zone_d_impression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RCA</dc:creator>
  <dc:description/>
  <cp:lastModifiedBy>RAJ</cp:lastModifiedBy>
  <cp:revision>61</cp:revision>
  <cp:lastPrinted>2024-11-25T15:20:23Z</cp:lastPrinted>
  <dcterms:created xsi:type="dcterms:W3CDTF">2024-04-24T08:07:27Z</dcterms:created>
  <dcterms:modified xsi:type="dcterms:W3CDTF">2024-12-09T12:21:13Z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0x0101000B35CCE51DF0374DA9EC758513B34A61</vt:lpwstr>
  </property>
</Properties>
</file>