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TECH\2024\TECH 24-017 maintenance des DAV - relance\03.PLACE\1 - DCE TECH 24-017\"/>
    </mc:Choice>
  </mc:AlternateContent>
  <bookViews>
    <workbookView xWindow="0" yWindow="0" windowWidth="20160" windowHeight="8550" activeTab="1"/>
  </bookViews>
  <sheets>
    <sheet name="BPU maintenance" sheetId="1" r:id="rId1"/>
    <sheet name="BPU pièc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F26" i="1"/>
  <c r="F25" i="1"/>
  <c r="F69" i="2" l="1"/>
  <c r="F68" i="2"/>
  <c r="F67" i="2"/>
  <c r="F66" i="2"/>
  <c r="F65" i="2"/>
  <c r="F64" i="2"/>
  <c r="F63" i="2"/>
  <c r="F62" i="2"/>
  <c r="F61" i="2"/>
  <c r="F59" i="2"/>
  <c r="F58" i="2"/>
  <c r="F57" i="2"/>
  <c r="F56" i="2"/>
  <c r="F55" i="2"/>
  <c r="F54" i="2"/>
  <c r="F53" i="2"/>
  <c r="F52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G70" i="2" l="1"/>
  <c r="G21" i="1"/>
  <c r="G20" i="1"/>
  <c r="F21" i="1"/>
  <c r="F20" i="1"/>
  <c r="G19" i="1" l="1"/>
  <c r="G18" i="1"/>
  <c r="F19" i="1"/>
  <c r="F18" i="1"/>
  <c r="F22" i="1" l="1"/>
  <c r="C28" i="1" s="1"/>
  <c r="F70" i="2"/>
  <c r="G22" i="1"/>
  <c r="C29" i="1" s="1"/>
  <c r="D10" i="1"/>
</calcChain>
</file>

<file path=xl/sharedStrings.xml><?xml version="1.0" encoding="utf-8"?>
<sst xmlns="http://schemas.openxmlformats.org/spreadsheetml/2006/main" count="100" uniqueCount="87">
  <si>
    <t>DQE</t>
  </si>
  <si>
    <t xml:space="preserve">TOTAL en € HT </t>
  </si>
  <si>
    <t>TOTAL EN € TTC</t>
  </si>
  <si>
    <t>Dénomination sociale du candidat :</t>
  </si>
  <si>
    <t>coût horaire heures ouvrées</t>
  </si>
  <si>
    <t>PU en € HT</t>
  </si>
  <si>
    <t>PU en € TTC</t>
  </si>
  <si>
    <t>TOTAL EN € HT</t>
  </si>
  <si>
    <t>déplacement</t>
  </si>
  <si>
    <t>PIECES DETACHEES LINER</t>
  </si>
  <si>
    <t>Roulette de convoyeur</t>
  </si>
  <si>
    <t>Module de stockage de tenues 14 positions</t>
  </si>
  <si>
    <t>Barre de friction module</t>
  </si>
  <si>
    <t>Capteur de comptage avec fibres optiques</t>
  </si>
  <si>
    <t>Pince</t>
  </si>
  <si>
    <t>Cable de connection valve principale</t>
  </si>
  <si>
    <t>Connecteur de valve</t>
  </si>
  <si>
    <t>Pince cylindre</t>
  </si>
  <si>
    <t>Contrôleur de valve cylindre</t>
  </si>
  <si>
    <t>Capteur pneumatique de proximité</t>
  </si>
  <si>
    <t>Cylindre de frein</t>
  </si>
  <si>
    <t>Cylindre bas</t>
  </si>
  <si>
    <t>Pousseur</t>
  </si>
  <si>
    <t>Capteur d'écarteur</t>
  </si>
  <si>
    <t>Ecarteur</t>
  </si>
  <si>
    <t>Barre de direction pour chargement</t>
  </si>
  <si>
    <t>Valve d'air</t>
  </si>
  <si>
    <t>Coupleur air 1/8x4</t>
  </si>
  <si>
    <t>Coupleur air M5-4 (90gr)</t>
  </si>
  <si>
    <t>Répartiteur de support pneumatique</t>
  </si>
  <si>
    <t>Capteur de proximité sur rotation</t>
  </si>
  <si>
    <t>Barre de déchargement</t>
  </si>
  <si>
    <t>Coupleur cylindre et pince</t>
  </si>
  <si>
    <t>Ressort de pince</t>
  </si>
  <si>
    <t>Ressort de détection de présence de cintre</t>
  </si>
  <si>
    <t>Capteur de référence</t>
  </si>
  <si>
    <t>Capteur de séparation</t>
  </si>
  <si>
    <t>Capteur d'ouverture</t>
  </si>
  <si>
    <t>Capteur câble PUR</t>
  </si>
  <si>
    <t>Prise d'angle pour capteur câble</t>
  </si>
  <si>
    <t>Inductive sensor 70MM</t>
  </si>
  <si>
    <t>Set de tampon de freins</t>
  </si>
  <si>
    <t>Support moteur</t>
  </si>
  <si>
    <t>Moteur PEP 0,37IW</t>
  </si>
  <si>
    <t>STATION DE RETOUR SGC-6</t>
  </si>
  <si>
    <t>Solenoid de blocage de porte</t>
  </si>
  <si>
    <t>Capteur de détection de porte</t>
  </si>
  <si>
    <t>Cellule de détection de présence</t>
  </si>
  <si>
    <t>Antenne U Scemtec</t>
  </si>
  <si>
    <t>Lampe d'information</t>
  </si>
  <si>
    <t>Convertisseur d'alimentation 220-24V</t>
  </si>
  <si>
    <t>Ventilateur de soufflerie</t>
  </si>
  <si>
    <t>ARMOIRE ELECTRIQUE</t>
  </si>
  <si>
    <t>panneau de contrôle de variateur</t>
  </si>
  <si>
    <t>Relais d'arrêt d'urgence</t>
  </si>
  <si>
    <t>Alimentation</t>
  </si>
  <si>
    <t>Convertisseur MPI RS 232</t>
  </si>
  <si>
    <t>PLC S7 CPU 313C</t>
  </si>
  <si>
    <t>PLC S7 16 output</t>
  </si>
  <si>
    <t>PLC S7 32 input</t>
  </si>
  <si>
    <t>ORDINATEUR</t>
  </si>
  <si>
    <t>PC d'unité</t>
  </si>
  <si>
    <t>PC de distribution</t>
  </si>
  <si>
    <t>Ecran 15"</t>
  </si>
  <si>
    <t>onduleur de protection électrique 800 Va</t>
  </si>
  <si>
    <t>Carte de communication RS232</t>
  </si>
  <si>
    <t>GESTION RFID 13,56MHZ</t>
  </si>
  <si>
    <t>lecteur de puces RFID Media L40 INVENGO</t>
  </si>
  <si>
    <t>Antenne de chargement TRC INVENGO</t>
  </si>
  <si>
    <t>Antenne SGC LA INVENGO</t>
  </si>
  <si>
    <t>TOTAL en € HT selon DQE</t>
  </si>
  <si>
    <t>TOTAL en € TTC selon DQE</t>
  </si>
  <si>
    <t>TOTAL CORRECTIF</t>
  </si>
  <si>
    <t>BPU MAINTENANCE PREVENTIVE</t>
  </si>
  <si>
    <t>BPU MAINTENANCE CORRECTIVE</t>
  </si>
  <si>
    <t>forfait annuel télémaintenance en heures ouvrées (8h-17h30)</t>
  </si>
  <si>
    <t>session de formation technique pour un groupe de 6 techniciens de maintenance max selon descriptif au CCTP</t>
  </si>
  <si>
    <t>session de formation pour un groupe de 6 référents utlisateurs max selon descriptif au CCTP</t>
  </si>
  <si>
    <t>forfait annuel télémaintenance en heures non ouvrées (6h-8h et 17h30-20h du lundi au vendredi et week end de 8h à 17h)</t>
  </si>
  <si>
    <t>TOTAL BPU MAINTENANCE selon DQE en € TTC</t>
  </si>
  <si>
    <t>Variateur de fréquence 1,5 kw</t>
  </si>
  <si>
    <t>TECH 24-017 MAINTENANCE DES DISTRIBUTEURS AUTOMATIQUES DE VETEMENTS</t>
  </si>
  <si>
    <t>PU en € HT du coût d'une visite de maintenance  pour 2 équipement telle que décrite au CCTP (main d'ouvre pièces et déplacement inclus)</t>
  </si>
  <si>
    <r>
      <t>PU en € HT du coût d'une visite de maintenance  pour 1 équipement telle que décrite au CCTP (main d'ouvre pièces et déplacement inclus)</t>
    </r>
    <r>
      <rPr>
        <b/>
        <sz val="11"/>
        <color rgb="FFFF0000"/>
        <rFont val="Calibri"/>
        <family val="2"/>
        <scheme val="minor"/>
      </rPr>
      <t>*</t>
    </r>
  </si>
  <si>
    <t>*non pris en compte dans l'analyse</t>
  </si>
  <si>
    <t>TOTAL BPU MAINTENANCE corrective selon DQE en € HT</t>
  </si>
  <si>
    <t>DQE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</si>
</sst>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164" fontId="0" fillId="2" borderId="1" xfId="0" applyNumberFormat="1" applyFill="1" applyBorder="1"/>
    <xf numFmtId="0" fontId="0" fillId="2" borderId="4" xfId="0" applyFill="1" applyBorder="1" applyAlignment="1">
      <alignment horizontal="center" vertical="center"/>
    </xf>
    <xf numFmtId="164" fontId="0" fillId="0" borderId="1" xfId="0" applyNumberFormat="1" applyBorder="1"/>
    <xf numFmtId="164" fontId="0" fillId="5" borderId="1" xfId="0" applyNumberFormat="1" applyFill="1" applyBorder="1" applyAlignment="1">
      <alignment horizontal="center" vertical="center"/>
    </xf>
    <xf numFmtId="164" fontId="3" fillId="6" borderId="1" xfId="0" applyNumberFormat="1" applyFont="1" applyFill="1" applyBorder="1"/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vertical="center"/>
    </xf>
    <xf numFmtId="164" fontId="0" fillId="2" borderId="4" xfId="0" applyNumberFormat="1" applyFill="1" applyBorder="1" applyAlignment="1"/>
    <xf numFmtId="164" fontId="0" fillId="2" borderId="3" xfId="0" applyNumberFormat="1" applyFill="1" applyBorder="1"/>
    <xf numFmtId="0" fontId="1" fillId="3" borderId="5" xfId="0" applyFont="1" applyFill="1" applyBorder="1"/>
    <xf numFmtId="164" fontId="3" fillId="2" borderId="5" xfId="0" applyNumberFormat="1" applyFont="1" applyFill="1" applyBorder="1"/>
    <xf numFmtId="0" fontId="0" fillId="0" borderId="1" xfId="0" applyBorder="1" applyAlignment="1">
      <alignment horizontal="center" vertical="center"/>
    </xf>
    <xf numFmtId="164" fontId="1" fillId="3" borderId="0" xfId="0" applyNumberFormat="1" applyFont="1" applyFill="1" applyAlignment="1">
      <alignment vertical="center"/>
    </xf>
    <xf numFmtId="164" fontId="0" fillId="2" borderId="4" xfId="0" applyNumberFormat="1" applyFill="1" applyBorder="1"/>
    <xf numFmtId="164" fontId="0" fillId="5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0" fillId="7" borderId="2" xfId="0" applyFill="1" applyBorder="1" applyAlignment="1"/>
    <xf numFmtId="0" fontId="0" fillId="7" borderId="3" xfId="0" applyFill="1" applyBorder="1" applyAlignment="1"/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0" fillId="7" borderId="1" xfId="0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view="pageBreakPreview" zoomScale="60" zoomScaleNormal="100" workbookViewId="0">
      <selection activeCell="S35" sqref="S35"/>
    </sheetView>
  </sheetViews>
  <sheetFormatPr baseColWidth="10" defaultRowHeight="15" x14ac:dyDescent="0.25"/>
  <cols>
    <col min="2" max="2" width="28.140625" customWidth="1"/>
    <col min="3" max="3" width="15.28515625" customWidth="1"/>
    <col min="4" max="4" width="13" customWidth="1"/>
    <col min="5" max="5" width="14" customWidth="1"/>
  </cols>
  <sheetData>
    <row r="2" spans="1:12" ht="28.15" customHeight="1" x14ac:dyDescent="0.25">
      <c r="A2" s="37" t="s">
        <v>81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4" spans="1:12" x14ac:dyDescent="0.25">
      <c r="A4" s="39" t="s">
        <v>3</v>
      </c>
      <c r="B4" s="39"/>
      <c r="C4" s="40"/>
      <c r="D4" s="40"/>
      <c r="E4" s="40"/>
    </row>
    <row r="7" spans="1:12" ht="20.45" customHeight="1" x14ac:dyDescent="0.25">
      <c r="A7" s="33" t="s">
        <v>73</v>
      </c>
      <c r="B7" s="33"/>
      <c r="C7" s="33"/>
      <c r="D7" s="33"/>
      <c r="E7" s="33"/>
    </row>
    <row r="9" spans="1:12" ht="55.9" customHeight="1" x14ac:dyDescent="0.25">
      <c r="A9" s="41" t="s">
        <v>82</v>
      </c>
      <c r="B9" s="41"/>
      <c r="C9" s="1" t="s">
        <v>0</v>
      </c>
      <c r="D9" s="2" t="s">
        <v>1</v>
      </c>
      <c r="E9" s="2" t="s">
        <v>2</v>
      </c>
    </row>
    <row r="10" spans="1:12" ht="54" customHeight="1" x14ac:dyDescent="0.25">
      <c r="A10" s="29"/>
      <c r="B10" s="30"/>
      <c r="C10" s="3">
        <v>2</v>
      </c>
      <c r="D10" s="4">
        <f>B10*C10</f>
        <v>0</v>
      </c>
      <c r="E10" s="4"/>
    </row>
    <row r="11" spans="1:12" ht="54" customHeight="1" x14ac:dyDescent="0.25">
      <c r="A11" s="31" t="s">
        <v>83</v>
      </c>
      <c r="B11" s="31"/>
      <c r="C11" s="21" t="s">
        <v>0</v>
      </c>
      <c r="D11" s="22" t="s">
        <v>1</v>
      </c>
      <c r="E11" s="22" t="s">
        <v>2</v>
      </c>
      <c r="F11" s="23" t="s">
        <v>84</v>
      </c>
    </row>
    <row r="12" spans="1:12" ht="54" customHeight="1" x14ac:dyDescent="0.25">
      <c r="A12" s="32"/>
      <c r="B12" s="32"/>
      <c r="C12" s="3">
        <v>4</v>
      </c>
      <c r="D12" s="26"/>
      <c r="E12" s="20"/>
    </row>
    <row r="15" spans="1:12" ht="22.15" customHeight="1" x14ac:dyDescent="0.25">
      <c r="A15" s="33" t="s">
        <v>74</v>
      </c>
      <c r="B15" s="33"/>
      <c r="C15" s="33"/>
      <c r="D15" s="33"/>
      <c r="E15" s="33"/>
      <c r="F15" s="33"/>
      <c r="G15" s="33"/>
    </row>
    <row r="17" spans="1:7" ht="46.9" customHeight="1" x14ac:dyDescent="0.25">
      <c r="A17" s="44"/>
      <c r="B17" s="45"/>
      <c r="C17" s="1" t="s">
        <v>5</v>
      </c>
      <c r="D17" s="1" t="s">
        <v>6</v>
      </c>
      <c r="E17" s="1" t="s">
        <v>86</v>
      </c>
      <c r="F17" s="5" t="s">
        <v>7</v>
      </c>
      <c r="G17" s="5" t="s">
        <v>2</v>
      </c>
    </row>
    <row r="18" spans="1:7" ht="18.600000000000001" customHeight="1" x14ac:dyDescent="0.25">
      <c r="A18" s="43" t="s">
        <v>4</v>
      </c>
      <c r="B18" s="43"/>
      <c r="C18" s="9"/>
      <c r="D18" s="9"/>
      <c r="E18" s="3">
        <v>10</v>
      </c>
      <c r="F18" s="6">
        <f>(C18*E18)</f>
        <v>0</v>
      </c>
      <c r="G18" s="6">
        <f>D18*E18</f>
        <v>0</v>
      </c>
    </row>
    <row r="19" spans="1:7" x14ac:dyDescent="0.25">
      <c r="A19" s="35" t="s">
        <v>8</v>
      </c>
      <c r="B19" s="36"/>
      <c r="C19" s="9"/>
      <c r="D19" s="9"/>
      <c r="E19" s="3">
        <v>10</v>
      </c>
      <c r="F19" s="6">
        <f t="shared" ref="F19:F21" si="0">(C19*E19)</f>
        <v>0</v>
      </c>
      <c r="G19" s="6">
        <f t="shared" ref="G19:G21" si="1">D19*E19</f>
        <v>0</v>
      </c>
    </row>
    <row r="20" spans="1:7" ht="40.9" customHeight="1" x14ac:dyDescent="0.25">
      <c r="A20" s="34" t="s">
        <v>75</v>
      </c>
      <c r="B20" s="34"/>
      <c r="C20" s="17"/>
      <c r="D20" s="17"/>
      <c r="E20" s="17">
        <v>1</v>
      </c>
      <c r="F20" s="6">
        <f t="shared" si="0"/>
        <v>0</v>
      </c>
      <c r="G20" s="6">
        <f t="shared" si="1"/>
        <v>0</v>
      </c>
    </row>
    <row r="21" spans="1:7" ht="53.45" customHeight="1" x14ac:dyDescent="0.25">
      <c r="A21" s="34" t="s">
        <v>78</v>
      </c>
      <c r="B21" s="34"/>
      <c r="C21" s="17"/>
      <c r="D21" s="17"/>
      <c r="E21" s="17">
        <v>1</v>
      </c>
      <c r="F21" s="6">
        <f t="shared" si="0"/>
        <v>0</v>
      </c>
      <c r="G21" s="6">
        <f t="shared" si="1"/>
        <v>0</v>
      </c>
    </row>
    <row r="22" spans="1:7" x14ac:dyDescent="0.25">
      <c r="D22" s="15" t="s">
        <v>72</v>
      </c>
      <c r="E22" s="15"/>
      <c r="F22" s="16">
        <f>SUM(F18:F21)</f>
        <v>0</v>
      </c>
      <c r="G22" s="16">
        <f>SUM(G18:G21)</f>
        <v>0</v>
      </c>
    </row>
    <row r="24" spans="1:7" ht="28.15" customHeight="1" x14ac:dyDescent="0.25">
      <c r="A24" s="47"/>
      <c r="B24" s="47"/>
      <c r="C24" s="1" t="s">
        <v>0</v>
      </c>
      <c r="D24" s="1" t="s">
        <v>5</v>
      </c>
      <c r="E24" s="1" t="s">
        <v>6</v>
      </c>
      <c r="F24" s="5" t="s">
        <v>7</v>
      </c>
      <c r="G24" s="5" t="s">
        <v>2</v>
      </c>
    </row>
    <row r="25" spans="1:7" ht="75.599999999999994" customHeight="1" x14ac:dyDescent="0.25">
      <c r="A25" s="46" t="s">
        <v>76</v>
      </c>
      <c r="B25" s="46"/>
      <c r="C25" s="17">
        <v>2</v>
      </c>
      <c r="D25" s="24"/>
      <c r="E25" s="24"/>
      <c r="F25" s="8">
        <f>D25*C25</f>
        <v>0</v>
      </c>
      <c r="G25" s="8">
        <f>C25*E25</f>
        <v>0</v>
      </c>
    </row>
    <row r="26" spans="1:7" ht="60" customHeight="1" x14ac:dyDescent="0.25">
      <c r="A26" s="46" t="s">
        <v>77</v>
      </c>
      <c r="B26" s="46"/>
      <c r="C26" s="17">
        <v>2</v>
      </c>
      <c r="D26" s="24"/>
      <c r="E26" s="24"/>
      <c r="F26" s="8">
        <f>C26*D26</f>
        <v>0</v>
      </c>
      <c r="G26" s="8">
        <f>E26*C26</f>
        <v>0</v>
      </c>
    </row>
    <row r="28" spans="1:7" ht="28.9" customHeight="1" x14ac:dyDescent="0.25">
      <c r="A28" s="42" t="s">
        <v>85</v>
      </c>
      <c r="B28" s="42"/>
      <c r="C28" s="18">
        <f>F26+F25+F22</f>
        <v>0</v>
      </c>
    </row>
    <row r="29" spans="1:7" ht="30" customHeight="1" x14ac:dyDescent="0.25">
      <c r="A29" s="42" t="s">
        <v>79</v>
      </c>
      <c r="B29" s="42"/>
      <c r="C29" s="18">
        <f>G26+G25+G22</f>
        <v>0</v>
      </c>
    </row>
  </sheetData>
  <mergeCells count="19">
    <mergeCell ref="A28:B28"/>
    <mergeCell ref="A29:B29"/>
    <mergeCell ref="A18:B18"/>
    <mergeCell ref="A17:B17"/>
    <mergeCell ref="A26:B26"/>
    <mergeCell ref="A25:B25"/>
    <mergeCell ref="A24:B24"/>
    <mergeCell ref="A21:B21"/>
    <mergeCell ref="A19:B19"/>
    <mergeCell ref="A2:L2"/>
    <mergeCell ref="A4:B4"/>
    <mergeCell ref="C4:E4"/>
    <mergeCell ref="A9:B9"/>
    <mergeCell ref="A7:E7"/>
    <mergeCell ref="A10:B10"/>
    <mergeCell ref="A11:B11"/>
    <mergeCell ref="A12:B12"/>
    <mergeCell ref="A15:G15"/>
    <mergeCell ref="A20:B20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0"/>
  <sheetViews>
    <sheetView tabSelected="1" view="pageBreakPreview" zoomScale="60" zoomScaleNormal="100" workbookViewId="0">
      <selection activeCell="T36" sqref="T36"/>
    </sheetView>
  </sheetViews>
  <sheetFormatPr baseColWidth="10" defaultRowHeight="15" x14ac:dyDescent="0.25"/>
  <cols>
    <col min="1" max="1" width="22.42578125" customWidth="1"/>
    <col min="5" max="5" width="11.5703125" style="28"/>
  </cols>
  <sheetData>
    <row r="3" spans="1:12" ht="18.75" x14ac:dyDescent="0.25">
      <c r="A3" s="37" t="s">
        <v>81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5" spans="1:12" ht="30.6" customHeight="1" x14ac:dyDescent="0.25">
      <c r="A5" s="38" t="s">
        <v>3</v>
      </c>
      <c r="B5" s="38"/>
      <c r="C5" s="38"/>
      <c r="D5" s="40"/>
      <c r="E5" s="40"/>
    </row>
    <row r="7" spans="1:12" ht="45" x14ac:dyDescent="0.25">
      <c r="D7" s="1" t="s">
        <v>5</v>
      </c>
      <c r="E7" s="1" t="s">
        <v>0</v>
      </c>
      <c r="F7" s="2" t="s">
        <v>70</v>
      </c>
      <c r="G7" s="2" t="s">
        <v>71</v>
      </c>
    </row>
    <row r="8" spans="1:12" x14ac:dyDescent="0.25">
      <c r="A8" s="49" t="s">
        <v>9</v>
      </c>
      <c r="B8" s="50"/>
      <c r="C8" s="50"/>
      <c r="D8" s="12"/>
      <c r="E8" s="25"/>
      <c r="F8" s="12"/>
      <c r="G8" s="7"/>
    </row>
    <row r="9" spans="1:12" x14ac:dyDescent="0.25">
      <c r="A9" s="48" t="s">
        <v>13</v>
      </c>
      <c r="B9" s="48"/>
      <c r="C9" s="48"/>
      <c r="D9" s="8"/>
      <c r="E9" s="17">
        <v>5</v>
      </c>
      <c r="F9" s="8">
        <f>D9*E9</f>
        <v>0</v>
      </c>
      <c r="G9" s="8"/>
    </row>
    <row r="10" spans="1:12" x14ac:dyDescent="0.25">
      <c r="A10" s="48" t="s">
        <v>10</v>
      </c>
      <c r="B10" s="48"/>
      <c r="C10" s="48"/>
      <c r="D10" s="8"/>
      <c r="E10" s="17">
        <v>20</v>
      </c>
      <c r="F10" s="8">
        <f t="shared" ref="F10:F69" si="0">D10*E10</f>
        <v>0</v>
      </c>
      <c r="G10" s="8"/>
    </row>
    <row r="11" spans="1:12" x14ac:dyDescent="0.25">
      <c r="A11" s="48" t="s">
        <v>11</v>
      </c>
      <c r="B11" s="48"/>
      <c r="C11" s="48"/>
      <c r="D11" s="8"/>
      <c r="E11" s="17">
        <v>1</v>
      </c>
      <c r="F11" s="8">
        <f t="shared" si="0"/>
        <v>0</v>
      </c>
      <c r="G11" s="8"/>
    </row>
    <row r="12" spans="1:12" x14ac:dyDescent="0.25">
      <c r="A12" s="48" t="s">
        <v>12</v>
      </c>
      <c r="B12" s="48"/>
      <c r="C12" s="48"/>
      <c r="D12" s="8"/>
      <c r="E12" s="17">
        <v>1</v>
      </c>
      <c r="F12" s="8">
        <f t="shared" si="0"/>
        <v>0</v>
      </c>
      <c r="G12" s="8"/>
    </row>
    <row r="13" spans="1:12" x14ac:dyDescent="0.25">
      <c r="A13" s="48" t="s">
        <v>14</v>
      </c>
      <c r="B13" s="48"/>
      <c r="C13" s="48"/>
      <c r="D13" s="8"/>
      <c r="E13" s="17">
        <v>1</v>
      </c>
      <c r="F13" s="8">
        <f t="shared" si="0"/>
        <v>0</v>
      </c>
      <c r="G13" s="8"/>
    </row>
    <row r="14" spans="1:12" x14ac:dyDescent="0.25">
      <c r="A14" s="48" t="s">
        <v>15</v>
      </c>
      <c r="B14" s="48"/>
      <c r="C14" s="48"/>
      <c r="D14" s="8"/>
      <c r="E14" s="17">
        <v>1</v>
      </c>
      <c r="F14" s="8">
        <f t="shared" si="0"/>
        <v>0</v>
      </c>
      <c r="G14" s="8"/>
    </row>
    <row r="15" spans="1:12" x14ac:dyDescent="0.25">
      <c r="A15" s="48" t="s">
        <v>16</v>
      </c>
      <c r="B15" s="48"/>
      <c r="C15" s="48"/>
      <c r="D15" s="8"/>
      <c r="E15" s="17">
        <v>1</v>
      </c>
      <c r="F15" s="8">
        <f t="shared" si="0"/>
        <v>0</v>
      </c>
      <c r="G15" s="8"/>
    </row>
    <row r="16" spans="1:12" x14ac:dyDescent="0.25">
      <c r="A16" s="48" t="s">
        <v>17</v>
      </c>
      <c r="B16" s="48"/>
      <c r="C16" s="48"/>
      <c r="D16" s="8"/>
      <c r="E16" s="17">
        <v>1</v>
      </c>
      <c r="F16" s="8">
        <f t="shared" si="0"/>
        <v>0</v>
      </c>
      <c r="G16" s="8"/>
    </row>
    <row r="17" spans="1:7" x14ac:dyDescent="0.25">
      <c r="A17" s="48" t="s">
        <v>18</v>
      </c>
      <c r="B17" s="48"/>
      <c r="C17" s="48"/>
      <c r="D17" s="8"/>
      <c r="E17" s="17">
        <v>1</v>
      </c>
      <c r="F17" s="8">
        <f t="shared" si="0"/>
        <v>0</v>
      </c>
      <c r="G17" s="8"/>
    </row>
    <row r="18" spans="1:7" x14ac:dyDescent="0.25">
      <c r="A18" s="48" t="s">
        <v>19</v>
      </c>
      <c r="B18" s="48"/>
      <c r="C18" s="48"/>
      <c r="D18" s="8"/>
      <c r="E18" s="17">
        <v>5</v>
      </c>
      <c r="F18" s="8">
        <f t="shared" si="0"/>
        <v>0</v>
      </c>
      <c r="G18" s="8"/>
    </row>
    <row r="19" spans="1:7" x14ac:dyDescent="0.25">
      <c r="A19" s="48" t="s">
        <v>20</v>
      </c>
      <c r="B19" s="48"/>
      <c r="C19" s="48"/>
      <c r="D19" s="8"/>
      <c r="E19" s="17">
        <v>1</v>
      </c>
      <c r="F19" s="8">
        <f t="shared" si="0"/>
        <v>0</v>
      </c>
      <c r="G19" s="8"/>
    </row>
    <row r="20" spans="1:7" x14ac:dyDescent="0.25">
      <c r="A20" s="48" t="s">
        <v>21</v>
      </c>
      <c r="B20" s="48"/>
      <c r="C20" s="48"/>
      <c r="D20" s="8"/>
      <c r="E20" s="17">
        <v>1</v>
      </c>
      <c r="F20" s="8">
        <f t="shared" si="0"/>
        <v>0</v>
      </c>
      <c r="G20" s="8"/>
    </row>
    <row r="21" spans="1:7" x14ac:dyDescent="0.25">
      <c r="A21" s="48" t="s">
        <v>22</v>
      </c>
      <c r="B21" s="48"/>
      <c r="C21" s="48"/>
      <c r="D21" s="8"/>
      <c r="E21" s="17">
        <v>1</v>
      </c>
      <c r="F21" s="8">
        <f t="shared" si="0"/>
        <v>0</v>
      </c>
      <c r="G21" s="8"/>
    </row>
    <row r="22" spans="1:7" x14ac:dyDescent="0.25">
      <c r="A22" s="48" t="s">
        <v>24</v>
      </c>
      <c r="B22" s="48"/>
      <c r="C22" s="48"/>
      <c r="D22" s="8"/>
      <c r="E22" s="17">
        <v>1</v>
      </c>
      <c r="F22" s="8">
        <f t="shared" si="0"/>
        <v>0</v>
      </c>
      <c r="G22" s="8"/>
    </row>
    <row r="23" spans="1:7" x14ac:dyDescent="0.25">
      <c r="A23" s="48" t="s">
        <v>23</v>
      </c>
      <c r="B23" s="48"/>
      <c r="C23" s="48"/>
      <c r="D23" s="8"/>
      <c r="E23" s="17">
        <v>1</v>
      </c>
      <c r="F23" s="8">
        <f t="shared" si="0"/>
        <v>0</v>
      </c>
      <c r="G23" s="8"/>
    </row>
    <row r="24" spans="1:7" x14ac:dyDescent="0.25">
      <c r="A24" s="48" t="s">
        <v>25</v>
      </c>
      <c r="B24" s="48"/>
      <c r="C24" s="48"/>
      <c r="D24" s="8"/>
      <c r="E24" s="17">
        <v>1</v>
      </c>
      <c r="F24" s="8">
        <f t="shared" si="0"/>
        <v>0</v>
      </c>
      <c r="G24" s="8"/>
    </row>
    <row r="25" spans="1:7" x14ac:dyDescent="0.25">
      <c r="A25" s="48" t="s">
        <v>26</v>
      </c>
      <c r="B25" s="48"/>
      <c r="C25" s="48"/>
      <c r="D25" s="8"/>
      <c r="E25" s="17">
        <v>1</v>
      </c>
      <c r="F25" s="8">
        <f t="shared" si="0"/>
        <v>0</v>
      </c>
      <c r="G25" s="8"/>
    </row>
    <row r="26" spans="1:7" x14ac:dyDescent="0.25">
      <c r="A26" s="48" t="s">
        <v>27</v>
      </c>
      <c r="B26" s="48"/>
      <c r="C26" s="48"/>
      <c r="D26" s="8"/>
      <c r="E26" s="17">
        <v>1</v>
      </c>
      <c r="F26" s="8">
        <f t="shared" si="0"/>
        <v>0</v>
      </c>
      <c r="G26" s="8"/>
    </row>
    <row r="27" spans="1:7" x14ac:dyDescent="0.25">
      <c r="A27" s="48" t="s">
        <v>28</v>
      </c>
      <c r="B27" s="48"/>
      <c r="C27" s="48"/>
      <c r="D27" s="8"/>
      <c r="E27" s="17">
        <v>1</v>
      </c>
      <c r="F27" s="8">
        <f t="shared" si="0"/>
        <v>0</v>
      </c>
      <c r="G27" s="8"/>
    </row>
    <row r="28" spans="1:7" x14ac:dyDescent="0.25">
      <c r="A28" s="48" t="s">
        <v>29</v>
      </c>
      <c r="B28" s="48"/>
      <c r="C28" s="48"/>
      <c r="D28" s="8"/>
      <c r="E28" s="17">
        <v>1</v>
      </c>
      <c r="F28" s="8">
        <f t="shared" si="0"/>
        <v>0</v>
      </c>
      <c r="G28" s="8"/>
    </row>
    <row r="29" spans="1:7" x14ac:dyDescent="0.25">
      <c r="A29" s="48" t="s">
        <v>30</v>
      </c>
      <c r="B29" s="48"/>
      <c r="C29" s="48"/>
      <c r="D29" s="8"/>
      <c r="E29" s="17">
        <v>5</v>
      </c>
      <c r="F29" s="8">
        <f t="shared" si="0"/>
        <v>0</v>
      </c>
      <c r="G29" s="8"/>
    </row>
    <row r="30" spans="1:7" x14ac:dyDescent="0.25">
      <c r="A30" s="48" t="s">
        <v>31</v>
      </c>
      <c r="B30" s="48"/>
      <c r="C30" s="48"/>
      <c r="D30" s="8"/>
      <c r="E30" s="17">
        <v>1</v>
      </c>
      <c r="F30" s="8">
        <f t="shared" si="0"/>
        <v>0</v>
      </c>
      <c r="G30" s="8"/>
    </row>
    <row r="31" spans="1:7" x14ac:dyDescent="0.25">
      <c r="A31" s="48" t="s">
        <v>32</v>
      </c>
      <c r="B31" s="48"/>
      <c r="C31" s="48"/>
      <c r="D31" s="8"/>
      <c r="E31" s="17">
        <v>1</v>
      </c>
      <c r="F31" s="8">
        <f t="shared" si="0"/>
        <v>0</v>
      </c>
      <c r="G31" s="8"/>
    </row>
    <row r="32" spans="1:7" x14ac:dyDescent="0.25">
      <c r="A32" s="48" t="s">
        <v>33</v>
      </c>
      <c r="B32" s="48"/>
      <c r="C32" s="48"/>
      <c r="D32" s="8"/>
      <c r="E32" s="17">
        <v>1</v>
      </c>
      <c r="F32" s="8">
        <f t="shared" si="0"/>
        <v>0</v>
      </c>
      <c r="G32" s="8"/>
    </row>
    <row r="33" spans="1:7" x14ac:dyDescent="0.25">
      <c r="A33" s="48" t="s">
        <v>34</v>
      </c>
      <c r="B33" s="48"/>
      <c r="C33" s="48"/>
      <c r="D33" s="8"/>
      <c r="E33" s="17">
        <v>1</v>
      </c>
      <c r="F33" s="8">
        <f t="shared" si="0"/>
        <v>0</v>
      </c>
      <c r="G33" s="8"/>
    </row>
    <row r="34" spans="1:7" x14ac:dyDescent="0.25">
      <c r="A34" s="48" t="s">
        <v>35</v>
      </c>
      <c r="B34" s="48"/>
      <c r="C34" s="48"/>
      <c r="D34" s="8"/>
      <c r="E34" s="17">
        <v>5</v>
      </c>
      <c r="F34" s="8">
        <f t="shared" si="0"/>
        <v>0</v>
      </c>
      <c r="G34" s="8"/>
    </row>
    <row r="35" spans="1:7" x14ac:dyDescent="0.25">
      <c r="A35" s="48" t="s">
        <v>36</v>
      </c>
      <c r="B35" s="48"/>
      <c r="C35" s="48"/>
      <c r="D35" s="8"/>
      <c r="E35" s="17">
        <v>5</v>
      </c>
      <c r="F35" s="8">
        <f t="shared" si="0"/>
        <v>0</v>
      </c>
      <c r="G35" s="8"/>
    </row>
    <row r="36" spans="1:7" x14ac:dyDescent="0.25">
      <c r="A36" s="48" t="s">
        <v>37</v>
      </c>
      <c r="B36" s="48"/>
      <c r="C36" s="48"/>
      <c r="D36" s="8"/>
      <c r="E36" s="17">
        <v>5</v>
      </c>
      <c r="F36" s="8">
        <f t="shared" si="0"/>
        <v>0</v>
      </c>
      <c r="G36" s="8"/>
    </row>
    <row r="37" spans="1:7" x14ac:dyDescent="0.25">
      <c r="A37" s="48" t="s">
        <v>38</v>
      </c>
      <c r="B37" s="48"/>
      <c r="C37" s="48"/>
      <c r="D37" s="8"/>
      <c r="E37" s="17">
        <v>1</v>
      </c>
      <c r="F37" s="8">
        <f t="shared" si="0"/>
        <v>0</v>
      </c>
      <c r="G37" s="8"/>
    </row>
    <row r="38" spans="1:7" x14ac:dyDescent="0.25">
      <c r="A38" s="48" t="s">
        <v>39</v>
      </c>
      <c r="B38" s="48"/>
      <c r="C38" s="48"/>
      <c r="D38" s="8"/>
      <c r="E38" s="17">
        <v>1</v>
      </c>
      <c r="F38" s="8">
        <f t="shared" si="0"/>
        <v>0</v>
      </c>
      <c r="G38" s="8"/>
    </row>
    <row r="39" spans="1:7" x14ac:dyDescent="0.25">
      <c r="A39" s="48" t="s">
        <v>40</v>
      </c>
      <c r="B39" s="48"/>
      <c r="C39" s="48"/>
      <c r="D39" s="8"/>
      <c r="E39" s="17">
        <v>1</v>
      </c>
      <c r="F39" s="8">
        <f t="shared" si="0"/>
        <v>0</v>
      </c>
      <c r="G39" s="8"/>
    </row>
    <row r="40" spans="1:7" x14ac:dyDescent="0.25">
      <c r="A40" s="48" t="s">
        <v>41</v>
      </c>
      <c r="B40" s="48"/>
      <c r="C40" s="48"/>
      <c r="D40" s="8"/>
      <c r="E40" s="17">
        <v>1</v>
      </c>
      <c r="F40" s="8">
        <f t="shared" si="0"/>
        <v>0</v>
      </c>
      <c r="G40" s="8"/>
    </row>
    <row r="41" spans="1:7" x14ac:dyDescent="0.25">
      <c r="A41" s="48" t="s">
        <v>42</v>
      </c>
      <c r="B41" s="48"/>
      <c r="C41" s="48"/>
      <c r="D41" s="8"/>
      <c r="E41" s="17">
        <v>1</v>
      </c>
      <c r="F41" s="8">
        <f t="shared" si="0"/>
        <v>0</v>
      </c>
      <c r="G41" s="8"/>
    </row>
    <row r="42" spans="1:7" x14ac:dyDescent="0.25">
      <c r="A42" s="48" t="s">
        <v>43</v>
      </c>
      <c r="B42" s="48"/>
      <c r="C42" s="48"/>
      <c r="D42" s="8"/>
      <c r="E42" s="17">
        <v>1</v>
      </c>
      <c r="F42" s="8">
        <f t="shared" si="0"/>
        <v>0</v>
      </c>
      <c r="G42" s="8"/>
    </row>
    <row r="43" spans="1:7" x14ac:dyDescent="0.25">
      <c r="A43" s="48" t="s">
        <v>44</v>
      </c>
      <c r="B43" s="48"/>
      <c r="C43" s="48"/>
      <c r="D43" s="8"/>
      <c r="E43" s="17">
        <v>1</v>
      </c>
      <c r="F43" s="8">
        <f t="shared" si="0"/>
        <v>0</v>
      </c>
      <c r="G43" s="8"/>
    </row>
    <row r="44" spans="1:7" x14ac:dyDescent="0.25">
      <c r="A44" s="48" t="s">
        <v>45</v>
      </c>
      <c r="B44" s="48"/>
      <c r="C44" s="48"/>
      <c r="D44" s="8"/>
      <c r="E44" s="17">
        <v>1</v>
      </c>
      <c r="F44" s="8">
        <f t="shared" si="0"/>
        <v>0</v>
      </c>
      <c r="G44" s="8"/>
    </row>
    <row r="45" spans="1:7" x14ac:dyDescent="0.25">
      <c r="A45" s="48" t="s">
        <v>46</v>
      </c>
      <c r="B45" s="48"/>
      <c r="C45" s="48"/>
      <c r="D45" s="8"/>
      <c r="E45" s="17">
        <v>1</v>
      </c>
      <c r="F45" s="8">
        <f t="shared" si="0"/>
        <v>0</v>
      </c>
      <c r="G45" s="8"/>
    </row>
    <row r="46" spans="1:7" x14ac:dyDescent="0.25">
      <c r="A46" s="48" t="s">
        <v>47</v>
      </c>
      <c r="B46" s="48"/>
      <c r="C46" s="48"/>
      <c r="D46" s="8"/>
      <c r="E46" s="17">
        <v>5</v>
      </c>
      <c r="F46" s="8">
        <f t="shared" si="0"/>
        <v>0</v>
      </c>
      <c r="G46" s="8"/>
    </row>
    <row r="47" spans="1:7" x14ac:dyDescent="0.25">
      <c r="A47" s="48" t="s">
        <v>48</v>
      </c>
      <c r="B47" s="48"/>
      <c r="C47" s="48"/>
      <c r="D47" s="8"/>
      <c r="E47" s="17">
        <v>1</v>
      </c>
      <c r="F47" s="8">
        <f t="shared" si="0"/>
        <v>0</v>
      </c>
      <c r="G47" s="8"/>
    </row>
    <row r="48" spans="1:7" x14ac:dyDescent="0.25">
      <c r="A48" s="48" t="s">
        <v>49</v>
      </c>
      <c r="B48" s="48"/>
      <c r="C48" s="48"/>
      <c r="D48" s="8"/>
      <c r="E48" s="17">
        <v>1</v>
      </c>
      <c r="F48" s="8">
        <f t="shared" si="0"/>
        <v>0</v>
      </c>
      <c r="G48" s="8"/>
    </row>
    <row r="49" spans="1:7" x14ac:dyDescent="0.25">
      <c r="A49" s="48" t="s">
        <v>50</v>
      </c>
      <c r="B49" s="48"/>
      <c r="C49" s="48"/>
      <c r="D49" s="8"/>
      <c r="E49" s="17">
        <v>1</v>
      </c>
      <c r="F49" s="8">
        <f t="shared" si="0"/>
        <v>0</v>
      </c>
      <c r="G49" s="8"/>
    </row>
    <row r="50" spans="1:7" x14ac:dyDescent="0.25">
      <c r="A50" s="48" t="s">
        <v>51</v>
      </c>
      <c r="B50" s="48"/>
      <c r="C50" s="48"/>
      <c r="D50" s="8"/>
      <c r="E50" s="17">
        <v>1</v>
      </c>
      <c r="F50" s="8">
        <f t="shared" si="0"/>
        <v>0</v>
      </c>
      <c r="G50" s="8"/>
    </row>
    <row r="51" spans="1:7" x14ac:dyDescent="0.25">
      <c r="A51" s="51" t="s">
        <v>52</v>
      </c>
      <c r="B51" s="51"/>
      <c r="C51" s="52"/>
      <c r="D51" s="12"/>
      <c r="E51" s="25"/>
      <c r="F51" s="19"/>
      <c r="G51" s="11"/>
    </row>
    <row r="52" spans="1:7" x14ac:dyDescent="0.25">
      <c r="A52" s="48" t="s">
        <v>80</v>
      </c>
      <c r="B52" s="48"/>
      <c r="C52" s="48"/>
      <c r="D52" s="8"/>
      <c r="E52" s="17">
        <v>1</v>
      </c>
      <c r="F52" s="8">
        <f t="shared" si="0"/>
        <v>0</v>
      </c>
      <c r="G52" s="8"/>
    </row>
    <row r="53" spans="1:7" x14ac:dyDescent="0.25">
      <c r="A53" s="48" t="s">
        <v>53</v>
      </c>
      <c r="B53" s="48"/>
      <c r="C53" s="48"/>
      <c r="D53" s="8"/>
      <c r="E53" s="17">
        <v>1</v>
      </c>
      <c r="F53" s="8">
        <f t="shared" si="0"/>
        <v>0</v>
      </c>
      <c r="G53" s="8"/>
    </row>
    <row r="54" spans="1:7" x14ac:dyDescent="0.25">
      <c r="A54" s="48" t="s">
        <v>54</v>
      </c>
      <c r="B54" s="48"/>
      <c r="C54" s="48"/>
      <c r="D54" s="8"/>
      <c r="E54" s="17">
        <v>1</v>
      </c>
      <c r="F54" s="8">
        <f t="shared" si="0"/>
        <v>0</v>
      </c>
      <c r="G54" s="8"/>
    </row>
    <row r="55" spans="1:7" x14ac:dyDescent="0.25">
      <c r="A55" s="48" t="s">
        <v>55</v>
      </c>
      <c r="B55" s="48"/>
      <c r="C55" s="48"/>
      <c r="D55" s="8"/>
      <c r="E55" s="17">
        <v>1</v>
      </c>
      <c r="F55" s="8">
        <f t="shared" si="0"/>
        <v>0</v>
      </c>
      <c r="G55" s="8"/>
    </row>
    <row r="56" spans="1:7" x14ac:dyDescent="0.25">
      <c r="A56" s="48" t="s">
        <v>56</v>
      </c>
      <c r="B56" s="48"/>
      <c r="C56" s="48"/>
      <c r="D56" s="8"/>
      <c r="E56" s="17">
        <v>1</v>
      </c>
      <c r="F56" s="8">
        <f t="shared" si="0"/>
        <v>0</v>
      </c>
      <c r="G56" s="8"/>
    </row>
    <row r="57" spans="1:7" x14ac:dyDescent="0.25">
      <c r="A57" s="48" t="s">
        <v>57</v>
      </c>
      <c r="B57" s="48"/>
      <c r="C57" s="48"/>
      <c r="D57" s="8"/>
      <c r="E57" s="17">
        <v>1</v>
      </c>
      <c r="F57" s="8">
        <f t="shared" si="0"/>
        <v>0</v>
      </c>
      <c r="G57" s="8"/>
    </row>
    <row r="58" spans="1:7" x14ac:dyDescent="0.25">
      <c r="A58" s="48" t="s">
        <v>58</v>
      </c>
      <c r="B58" s="48"/>
      <c r="C58" s="48"/>
      <c r="D58" s="8"/>
      <c r="E58" s="17">
        <v>1</v>
      </c>
      <c r="F58" s="8">
        <f t="shared" si="0"/>
        <v>0</v>
      </c>
      <c r="G58" s="8"/>
    </row>
    <row r="59" spans="1:7" x14ac:dyDescent="0.25">
      <c r="A59" s="48" t="s">
        <v>59</v>
      </c>
      <c r="B59" s="48"/>
      <c r="C59" s="48"/>
      <c r="D59" s="8"/>
      <c r="E59" s="17">
        <v>1</v>
      </c>
      <c r="F59" s="8">
        <f t="shared" si="0"/>
        <v>0</v>
      </c>
      <c r="G59" s="8"/>
    </row>
    <row r="60" spans="1:7" x14ac:dyDescent="0.25">
      <c r="A60" s="51" t="s">
        <v>60</v>
      </c>
      <c r="B60" s="51"/>
      <c r="C60" s="52"/>
      <c r="D60" s="13"/>
      <c r="E60" s="27"/>
      <c r="F60" s="19"/>
      <c r="G60" s="14"/>
    </row>
    <row r="61" spans="1:7" x14ac:dyDescent="0.25">
      <c r="A61" s="48" t="s">
        <v>61</v>
      </c>
      <c r="B61" s="48"/>
      <c r="C61" s="48"/>
      <c r="D61" s="8"/>
      <c r="E61" s="17">
        <v>1</v>
      </c>
      <c r="F61" s="8">
        <f t="shared" si="0"/>
        <v>0</v>
      </c>
      <c r="G61" s="8"/>
    </row>
    <row r="62" spans="1:7" x14ac:dyDescent="0.25">
      <c r="A62" s="48" t="s">
        <v>62</v>
      </c>
      <c r="B62" s="48"/>
      <c r="C62" s="48"/>
      <c r="D62" s="8"/>
      <c r="E62" s="17">
        <v>1</v>
      </c>
      <c r="F62" s="8">
        <f t="shared" si="0"/>
        <v>0</v>
      </c>
      <c r="G62" s="8"/>
    </row>
    <row r="63" spans="1:7" x14ac:dyDescent="0.25">
      <c r="A63" s="48" t="s">
        <v>63</v>
      </c>
      <c r="B63" s="48"/>
      <c r="C63" s="48"/>
      <c r="D63" s="8"/>
      <c r="E63" s="17">
        <v>1</v>
      </c>
      <c r="F63" s="8">
        <f t="shared" si="0"/>
        <v>0</v>
      </c>
      <c r="G63" s="8"/>
    </row>
    <row r="64" spans="1:7" x14ac:dyDescent="0.25">
      <c r="A64" s="48" t="s">
        <v>64</v>
      </c>
      <c r="B64" s="48"/>
      <c r="C64" s="48"/>
      <c r="D64" s="8"/>
      <c r="E64" s="17">
        <v>1</v>
      </c>
      <c r="F64" s="8">
        <f t="shared" si="0"/>
        <v>0</v>
      </c>
      <c r="G64" s="8"/>
    </row>
    <row r="65" spans="1:7" x14ac:dyDescent="0.25">
      <c r="A65" s="48" t="s">
        <v>65</v>
      </c>
      <c r="B65" s="48"/>
      <c r="C65" s="48"/>
      <c r="D65" s="8"/>
      <c r="E65" s="17">
        <v>1</v>
      </c>
      <c r="F65" s="8">
        <f t="shared" si="0"/>
        <v>0</v>
      </c>
      <c r="G65" s="8"/>
    </row>
    <row r="66" spans="1:7" x14ac:dyDescent="0.25">
      <c r="A66" s="48" t="s">
        <v>66</v>
      </c>
      <c r="B66" s="48"/>
      <c r="C66" s="48"/>
      <c r="D66" s="8"/>
      <c r="E66" s="17">
        <v>1</v>
      </c>
      <c r="F66" s="8">
        <f t="shared" si="0"/>
        <v>0</v>
      </c>
      <c r="G66" s="8"/>
    </row>
    <row r="67" spans="1:7" x14ac:dyDescent="0.25">
      <c r="A67" s="48" t="s">
        <v>67</v>
      </c>
      <c r="B67" s="48"/>
      <c r="C67" s="48"/>
      <c r="D67" s="8"/>
      <c r="E67" s="17">
        <v>1</v>
      </c>
      <c r="F67" s="8">
        <f t="shared" si="0"/>
        <v>0</v>
      </c>
      <c r="G67" s="8"/>
    </row>
    <row r="68" spans="1:7" x14ac:dyDescent="0.25">
      <c r="A68" s="48" t="s">
        <v>68</v>
      </c>
      <c r="B68" s="48"/>
      <c r="C68" s="48"/>
      <c r="D68" s="8"/>
      <c r="E68" s="17">
        <v>1</v>
      </c>
      <c r="F68" s="8">
        <f t="shared" si="0"/>
        <v>0</v>
      </c>
      <c r="G68" s="8"/>
    </row>
    <row r="69" spans="1:7" x14ac:dyDescent="0.25">
      <c r="A69" s="48" t="s">
        <v>69</v>
      </c>
      <c r="B69" s="48"/>
      <c r="C69" s="48"/>
      <c r="D69" s="8"/>
      <c r="E69" s="17">
        <v>1</v>
      </c>
      <c r="F69" s="8">
        <f t="shared" si="0"/>
        <v>0</v>
      </c>
      <c r="G69" s="8"/>
    </row>
    <row r="70" spans="1:7" x14ac:dyDescent="0.25">
      <c r="D70" s="53"/>
      <c r="E70" s="53"/>
      <c r="F70" s="10">
        <f>SUM(F8:F69)</f>
        <v>0</v>
      </c>
      <c r="G70" s="10">
        <f>SUM(G8:G69)</f>
        <v>0</v>
      </c>
    </row>
  </sheetData>
  <mergeCells count="66">
    <mergeCell ref="D70:E70"/>
    <mergeCell ref="A64:C64"/>
    <mergeCell ref="A65:C65"/>
    <mergeCell ref="A66:C66"/>
    <mergeCell ref="A67:C67"/>
    <mergeCell ref="A68:C68"/>
    <mergeCell ref="A69:C69"/>
    <mergeCell ref="A63:C63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51:C51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39:C39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27:C27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15:C15"/>
    <mergeCell ref="A3:L3"/>
    <mergeCell ref="A5:C5"/>
    <mergeCell ref="D5:E5"/>
    <mergeCell ref="A9:C9"/>
    <mergeCell ref="A8:C8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9DD07183A744A84DA7EEFCE3E6F42" ma:contentTypeVersion="5" ma:contentTypeDescription="Crée un document." ma:contentTypeScope="" ma:versionID="57fba21b95ebe88fc64630bd59699a74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37faddfa99b3cffb061f3a69eb511640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5E848B-82EF-42A0-9FF4-F88BA76D4DB1}">
  <ds:schemaRefs>
    <ds:schemaRef ds:uri="http://schemas.openxmlformats.org/package/2006/metadata/core-properties"/>
    <ds:schemaRef ds:uri="70f6830d-6c19-4cf0-a510-a134fba504a4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3D755AB-B691-4A71-8907-3CD32A6D9C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956DF4-06B7-4665-B23F-2884A7B82C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maintenance</vt:lpstr>
      <vt:lpstr>BPU pièces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GARREAU Carine</dc:creator>
  <cp:lastModifiedBy>DOUTRE Isabelle</cp:lastModifiedBy>
  <dcterms:created xsi:type="dcterms:W3CDTF">2023-12-21T15:28:05Z</dcterms:created>
  <dcterms:modified xsi:type="dcterms:W3CDTF">2024-12-12T08:15:50Z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0x010100B7A9DD07183A744A84DA7EEFCE3E6F42</vt:lpwstr>
  </property>
  <property fmtid="{D5CDD505-2E9C-101B-9397-08002B2CF9AE}" pid="3" name="Filiere">
    <vt:lpwstr>18;#Technique et Maintenance|f44a6dc2-ea5a-4b1f-b828-6725983e5e56</vt:lpwstr>
  </property>
</Properties>
</file>