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rilofab\Desktop\bloc AB\"/>
    </mc:Choice>
  </mc:AlternateContent>
  <xr:revisionPtr revIDLastSave="0" documentId="13_ncr:1_{00AD640F-38C2-442E-ABFB-301AD9B1C03C}" xr6:coauthVersionLast="47" xr6:coauthVersionMax="47" xr10:uidLastSave="{00000000-0000-0000-0000-000000000000}"/>
  <bookViews>
    <workbookView xWindow="-120" yWindow="-120" windowWidth="29040" windowHeight="15720" activeTab="2" xr2:uid="{71B7F35A-BCDF-417B-8D26-CAED0E68081F}"/>
  </bookViews>
  <sheets>
    <sheet name="PDG" sheetId="1" r:id="rId1"/>
    <sheet name="Avertissement" sheetId="2" r:id="rId2"/>
    <sheet name="DPGF" sheetId="3" r:id="rId3"/>
    <sheet name="Feuil1" sheetId="5" r:id="rId4"/>
  </sheets>
  <definedNames>
    <definedName name="_Hlk535420242" localSheetId="1">Avertissement!#REF!</definedName>
    <definedName name="_Hlk535420242" localSheetId="2">DPGF!#REF!</definedName>
    <definedName name="_Hlk535420242" localSheetId="0">PDG!#REF!</definedName>
    <definedName name="_xlnm.Print_Titles" localSheetId="2">DPGF!$1:$7</definedName>
    <definedName name="_xlnm.Print_Area" localSheetId="2">DPGF!$A$1:$F$100</definedName>
    <definedName name="_xlnm.Print_Area" localSheetId="0">PDG!$A$1:$H$46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71" i="3" l="1"/>
  <c r="F58" i="3"/>
  <c r="A19" i="3"/>
  <c r="A76" i="3" s="1"/>
  <c r="A32" i="3"/>
  <c r="A77" i="3" s="1"/>
  <c r="A41" i="3"/>
  <c r="A78" i="3" s="1"/>
  <c r="A92" i="3"/>
  <c r="A97" i="3" s="1"/>
  <c r="A71" i="3" l="1"/>
  <c r="A58" i="3"/>
  <c r="A79" i="3" s="1"/>
  <c r="A4" i="3"/>
</calcChain>
</file>

<file path=xl/sharedStrings.xml><?xml version="1.0" encoding="utf-8"?>
<sst xmlns="http://schemas.openxmlformats.org/spreadsheetml/2006/main" count="130" uniqueCount="69">
  <si>
    <t>L'entreprise devra se reporter aux articles du CCTP pour obtenir une définition complète de la prestation. Dans le cas où la prestation proposée serait différente du CCTP (matériels, puissances), le bordereau doit préciser les marques et types proposés.</t>
  </si>
  <si>
    <t>L'entreprise est tenue d'indiquer en regard de chaque article le prix unitaire dans le bordereau. Le montant en regard de chaque article s'entend pour une prestation terminée comprenant toutes suggestions de fourniture et de mise en œuvre inhérente à celle-ci.</t>
  </si>
  <si>
    <t>L'entreprise est tenue de vérifier qu'aucune omission ou erreur ne subsiste dans l'énumération des ouvrages du descriptif ou du cadre de décomposition du prix global forfaitaire pour mener à leur terme les travaux faisant l'objet de la présente étude.</t>
  </si>
  <si>
    <t>Le présent cadre de décomposition du montant global forfaitaire n'est pas limitatif et il devra être, le cas échéant, complété par l'entreprise, compte tenu de l'étude réalisée et de l'appréciation qui lui est laissée pour définir les travaux qui lui incombent.</t>
  </si>
  <si>
    <t>Les quantités indiquées dans le présent document, sont données à titre indicatif, l'entreprise est donc tenue de les vérifier et de s'engager sur un montant global et forfaitaire.</t>
  </si>
  <si>
    <t xml:space="preserve">DESIGNATION </t>
  </si>
  <si>
    <t>U</t>
  </si>
  <si>
    <t>Qté</t>
  </si>
  <si>
    <t>PU HT</t>
  </si>
  <si>
    <t>Ptotal HT</t>
  </si>
  <si>
    <t>ens</t>
  </si>
  <si>
    <t>TOTAL HT</t>
  </si>
  <si>
    <t>u</t>
  </si>
  <si>
    <t>TOTAL TTC</t>
  </si>
  <si>
    <t>AVERTISSEMENT</t>
  </si>
  <si>
    <t xml:space="preserve">Rédacteur : </t>
  </si>
  <si>
    <t>N° &amp;</t>
  </si>
  <si>
    <t>Création du document</t>
  </si>
  <si>
    <t>Anthony LISI</t>
  </si>
  <si>
    <t>PRESTATIONS TECHNIQUES</t>
  </si>
  <si>
    <t>Fourniture et pose</t>
  </si>
  <si>
    <t>DESCRIPTION DES TRAVAUX MENUISERIE</t>
  </si>
  <si>
    <t>TOTAUX</t>
  </si>
  <si>
    <t>CORPS D'ETAT N°2 : MENUISERIE</t>
  </si>
  <si>
    <t>LOT N°00 - SSI</t>
  </si>
  <si>
    <t>Indice</t>
  </si>
  <si>
    <t>Date</t>
  </si>
  <si>
    <t>Objet</t>
  </si>
  <si>
    <t>TVA 20.00 %</t>
  </si>
  <si>
    <t>CHU AMIENS PICARDIE</t>
  </si>
  <si>
    <t>Remplacement partiel du Système de Sécurité Incendie du centre St-Victor</t>
  </si>
  <si>
    <t>N°/Réf. :</t>
  </si>
  <si>
    <t>TRANCHE FERME</t>
  </si>
  <si>
    <t>TRANCHE OPTIONNELLE</t>
  </si>
  <si>
    <t>§8</t>
  </si>
  <si>
    <t>AFF12194_DCE_00_SSI_TBA_TNX_DPGF_001_03</t>
  </si>
  <si>
    <t>DECOMPOSITION DE PRIX GLOBAL ET FORFAITAIRE</t>
  </si>
  <si>
    <t>MIGRATION SSI BATIMENT AB</t>
  </si>
  <si>
    <t>1- MATERIEL SSI</t>
  </si>
  <si>
    <t>ECS-CMSI FC2060 1024 POINTS EN RACK</t>
  </si>
  <si>
    <t>1.1</t>
  </si>
  <si>
    <t>PASSERELLE FS20-CERLOOP POUR L'EXTENSION DU CERLOOP</t>
  </si>
  <si>
    <t>CENTRALISATEUR DE MISE EN SECURITE ADRESSABLE STT30</t>
  </si>
  <si>
    <t>TABLEAU RÉPÉTITEUR D'EXPLOITATION - SYSTÈME FS20</t>
  </si>
  <si>
    <t>BAIE + INTEGRATION</t>
  </si>
  <si>
    <t>DÉCLENCHEUR MANUEL ADRESSABLE SINTESO À MEMBRANE DÉFORMABLE</t>
  </si>
  <si>
    <t>DETECTEUR OPTIQUE C-LINE &amp; SOCLE-EMBASE</t>
  </si>
  <si>
    <t>CORPS D'ETAT N°3 : Materiel ssi</t>
  </si>
  <si>
    <t>CORPS D'ETAT N°2 : Materiel SSI</t>
  </si>
  <si>
    <t>CORPS D'ETAT N°1 : Materiel SSI</t>
  </si>
  <si>
    <t>Groupe Hospitalier CHU de Bordeaux</t>
  </si>
  <si>
    <t xml:space="preserve">Remplacement du système de sécurité incendie du Bloc AB GHS </t>
  </si>
  <si>
    <t>MIGRATION DETECTEURS IONIQUES BATIMENT AB</t>
  </si>
  <si>
    <t>REPRISE DES DETECTEURS IONIQUE SIEMENS</t>
  </si>
  <si>
    <t>MIGRATION UAE</t>
  </si>
  <si>
    <t>CORPS D'ETAT N°4 : Logiciels</t>
  </si>
  <si>
    <t>CCA-STD-FSET-SSM CC std feature set</t>
  </si>
  <si>
    <t>DONGLE LOGICIEL DESIGO CC</t>
  </si>
  <si>
    <t>CCA-500-FIRE-SSM CC Supplément 500 fire dp</t>
  </si>
  <si>
    <t>DESIGO CC EXT, 100 POINTS FEU - SSM Desigo cc ext 100 points feu - Standard  Software Migration (SSM)</t>
  </si>
  <si>
    <t>PC DE SUPERVISION TOUR SEULE INSTALLATION DE TAILLE MOYENNE</t>
  </si>
  <si>
    <t>UAE - PRESTATION TECHNIQUE</t>
  </si>
  <si>
    <t>MATERIEL DEPORTE MD30</t>
  </si>
  <si>
    <t>BAIE+INTEGRATION MD20</t>
  </si>
  <si>
    <t>MODULE ADRESSABLE 48V DE MIGRATION</t>
  </si>
  <si>
    <t>MODULE DEPORTE ADRESSABLE ARRET TECHNIQUE DU STT20</t>
  </si>
  <si>
    <t>PRESTATIONS TECHNIQUE</t>
  </si>
  <si>
    <t>SO</t>
  </si>
  <si>
    <t>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</si>
</sst>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33">
    <font>
      <sz val="11"/>
      <color theme="1"/>
      <name val="Calibri"/>
      <family val="2"/>
      <scheme val="minor"/>
    </font>
    <font>
      <b/>
      <sz val="11"/>
      <color theme="0"/>
      <name val="Calibri"/>
      <family val="2"/>
      <scheme val="minor"/>
    </font>
    <font>
      <sz val="11"/>
      <color theme="0"/>
      <name val="Calibri"/>
      <family val="2"/>
      <scheme val="minor"/>
    </font>
    <font>
      <sz val="10"/>
      <color theme="1"/>
      <name val="Arial"/>
      <family val="2"/>
    </font>
    <font>
      <sz val="12"/>
      <color rgb="FF1F497D"/>
      <name val="Calibri Light"/>
      <family val="2"/>
    </font>
    <font>
      <b/>
      <sz val="14"/>
      <color theme="1"/>
      <name val="Calibri Light"/>
      <family val="2"/>
      <scheme val="major"/>
    </font>
    <font>
      <b/>
      <sz val="14"/>
      <color theme="0"/>
      <name val="Calibri Light"/>
      <family val="2"/>
      <scheme val="major"/>
    </font>
    <font>
      <b/>
      <sz val="11"/>
      <color theme="4" tint="-0.249977111117893"/>
      <name val="Calibri"/>
      <family val="2"/>
      <scheme val="minor"/>
    </font>
    <font>
      <sz val="11"/>
      <color theme="4" tint="-0.249977111117893"/>
      <name val="Calibri"/>
      <family val="2"/>
      <scheme val="minor"/>
    </font>
    <font>
      <sz val="8"/>
      <name val="Calibri"/>
      <family val="2"/>
      <scheme val="minor"/>
    </font>
    <font>
      <sz val="11"/>
      <name val="Calibri"/>
      <family val="2"/>
      <scheme val="minor"/>
    </font>
    <font>
      <b/>
      <sz val="14"/>
      <name val="Calibri Light"/>
      <family val="2"/>
      <scheme val="major"/>
    </font>
    <font>
      <b/>
      <sz val="11"/>
      <name val="Calibri"/>
      <family val="2"/>
      <scheme val="minor"/>
    </font>
    <font>
      <sz val="12"/>
      <color theme="1"/>
      <name val="Calibri"/>
      <family val="2"/>
      <scheme val="minor"/>
    </font>
    <font>
      <b/>
      <sz val="12"/>
      <color theme="0"/>
      <name val="Calibri"/>
      <family val="2"/>
      <scheme val="minor"/>
    </font>
    <font>
      <sz val="11"/>
      <color theme="1"/>
      <name val="Calibri"/>
      <family val="2"/>
      <scheme val="minor"/>
    </font>
    <font>
      <sz val="16"/>
      <name val="AvenirLTStd-Roman"/>
    </font>
    <font>
      <sz val="14"/>
      <name val="AvenirLTStd-Roman"/>
    </font>
    <font>
      <sz val="12"/>
      <color theme="1"/>
      <name val="AvenirLTStd-Roman"/>
    </font>
    <font>
      <sz val="12"/>
      <color rgb="FF2A8ED0"/>
      <name val="AvenirLTStd-Roman"/>
    </font>
    <font>
      <b/>
      <sz val="16"/>
      <color rgb="FF2A8ED0"/>
      <name val="AvenirLTStd-Roman"/>
    </font>
    <font>
      <sz val="10"/>
      <name val="AvenirLTStd-Roman"/>
    </font>
    <font>
      <sz val="11"/>
      <color theme="1"/>
      <name val="AvenirLTStd-Roman"/>
    </font>
    <font>
      <sz val="11"/>
      <name val="AvenirLTStd-Roman"/>
    </font>
    <font>
      <sz val="10"/>
      <color theme="0"/>
      <name val="AvenirLTStd-Roman"/>
    </font>
    <font>
      <b/>
      <sz val="14"/>
      <color theme="0"/>
      <name val="AvenirLTStd-Roman"/>
    </font>
    <font>
      <sz val="14"/>
      <color rgb="FF2A8ED0"/>
      <name val="AvenirLTStd-Roman"/>
    </font>
    <font>
      <b/>
      <sz val="12"/>
      <color theme="0"/>
      <name val="AvenirLTStd-Roman"/>
    </font>
    <font>
      <b/>
      <sz val="11"/>
      <color theme="0"/>
      <name val="AvenirLTStd-Roman"/>
    </font>
    <font>
      <b/>
      <sz val="11"/>
      <name val="AvenirLTStd-Roman"/>
    </font>
    <font>
      <sz val="11"/>
      <color rgb="FF2A8ED0"/>
      <name val="AvenirLTStd-Roman"/>
    </font>
    <font>
      <b/>
      <sz val="11"/>
      <color theme="4" tint="-0.249977111117893"/>
      <name val="AvenirLTStd-Roman"/>
    </font>
    <font>
      <sz val="11"/>
      <color theme="4" tint="-0.249977111117893"/>
      <name val="AvenirLTStd-Roman"/>
    </font>
  </fonts>
  <fills count="8">
    <fill>
      <patternFill patternType="none"/>
    </fill>
    <fill>
      <patternFill patternType="gray125"/>
    </fill>
    <fill>
      <patternFill patternType="solid">
        <fgColor theme="4" tint="-0.249977111117893"/>
        <bgColor indexed="64"/>
      </patternFill>
    </fill>
    <fill>
      <patternFill patternType="solid">
        <fgColor rgb="FF7ED0E0"/>
        <bgColor indexed="64"/>
      </patternFill>
    </fill>
    <fill>
      <patternFill patternType="solid">
        <fgColor rgb="FFD4EFF4"/>
        <bgColor indexed="64"/>
      </patternFill>
    </fill>
    <fill>
      <patternFill patternType="solid">
        <fgColor rgb="FF2FAEC6"/>
        <bgColor indexed="64"/>
      </patternFill>
    </fill>
    <fill>
      <patternFill patternType="solid">
        <fgColor rgb="FFFFFF00"/>
        <bgColor indexed="64"/>
      </patternFill>
    </fill>
    <fill>
      <patternFill patternType="solid">
        <fgColor theme="0"/>
        <bgColor indexed="64"/>
      </patternFill>
    </fill>
  </fills>
  <borders count="2">
    <border>
      <left/>
      <right/>
      <top/>
      <bottom/>
      <diagonal/>
    </border>
    <border>
      <left/>
      <right/>
      <top/>
      <bottom style="thin">
        <color theme="4" tint="-0.24994659260841701"/>
      </bottom>
      <diagonal/>
    </border>
  </borders>
  <cellStyleXfs count="2">
    <xf numFmtId="0" fontId="0" fillId="0" borderId="0"/>
    <xf numFmtId="44" fontId="15" fillId="0" borderId="0" applyFont="0" applyFill="0" applyBorder="0" applyAlignment="0" applyProtection="0"/>
  </cellStyleXfs>
  <cellXfs count="95">
    <xf numFmtId="0" fontId="0" fillId="0" borderId="0" xfId="0"/>
    <xf numFmtId="0" fontId="2" fillId="0" borderId="0" xfId="0" applyFont="1"/>
    <xf numFmtId="0" fontId="0" fillId="0" borderId="0" xfId="0" applyAlignment="1">
      <alignment wrapText="1"/>
    </xf>
    <xf numFmtId="0" fontId="6" fillId="0" borderId="0" xfId="0" applyFont="1"/>
    <xf numFmtId="0" fontId="4" fillId="0" borderId="0" xfId="0" applyFont="1" applyAlignment="1">
      <alignment horizontal="left" vertical="center" wrapText="1"/>
    </xf>
    <xf numFmtId="0" fontId="17" fillId="0" borderId="0" xfId="0" applyFont="1" applyAlignment="1">
      <alignment horizontal="left" wrapText="1"/>
    </xf>
    <xf numFmtId="0" fontId="21" fillId="0" borderId="0" xfId="0" applyFont="1" applyAlignment="1">
      <alignment horizontal="left" vertical="center" wrapText="1"/>
    </xf>
    <xf numFmtId="0" fontId="21" fillId="0" borderId="0" xfId="0" applyFont="1" applyAlignment="1">
      <alignment vertical="center" wrapText="1"/>
    </xf>
    <xf numFmtId="0" fontId="16" fillId="0" borderId="0" xfId="0" applyFont="1"/>
    <xf numFmtId="0" fontId="19" fillId="0" borderId="0" xfId="0" applyFont="1"/>
    <xf numFmtId="0" fontId="3" fillId="0" borderId="0" xfId="0" applyFont="1" applyAlignment="1">
      <alignment horizontal="justify" vertical="center"/>
    </xf>
    <xf numFmtId="0" fontId="23" fillId="0" borderId="0" xfId="0" applyFont="1"/>
    <xf numFmtId="0" fontId="24" fillId="3" borderId="0" xfId="0" applyFont="1" applyFill="1" applyAlignment="1">
      <alignment horizontal="center" vertical="center"/>
    </xf>
    <xf numFmtId="0" fontId="21" fillId="4" borderId="0" xfId="0" applyFont="1" applyFill="1" applyAlignment="1">
      <alignment horizontal="center" vertical="center"/>
    </xf>
    <xf numFmtId="14" fontId="21" fillId="4" borderId="0" xfId="0" applyNumberFormat="1" applyFont="1" applyFill="1" applyAlignment="1">
      <alignment horizontal="center" vertical="center"/>
    </xf>
    <xf numFmtId="0" fontId="6" fillId="5" borderId="0" xfId="0" applyFont="1" applyFill="1"/>
    <xf numFmtId="0" fontId="25" fillId="5" borderId="0" xfId="0" applyFont="1" applyFill="1"/>
    <xf numFmtId="0" fontId="0" fillId="0" borderId="0" xfId="0" applyAlignment="1">
      <alignment vertical="center" wrapText="1"/>
    </xf>
    <xf numFmtId="0" fontId="0" fillId="0" borderId="0" xfId="0" applyAlignment="1">
      <alignment vertical="center"/>
    </xf>
    <xf numFmtId="0" fontId="5" fillId="0" borderId="0" xfId="0" applyFont="1" applyAlignment="1">
      <alignment vertical="center"/>
    </xf>
    <xf numFmtId="0" fontId="0" fillId="0" borderId="0" xfId="0" applyAlignment="1">
      <alignment horizontal="center" vertical="center"/>
    </xf>
    <xf numFmtId="0" fontId="10" fillId="0" borderId="0" xfId="0" applyFont="1" applyAlignment="1">
      <alignment horizontal="center" vertical="center"/>
    </xf>
    <xf numFmtId="4" fontId="0" fillId="0" borderId="0" xfId="0" applyNumberFormat="1" applyAlignment="1">
      <alignment horizontal="right" vertical="center"/>
    </xf>
    <xf numFmtId="0" fontId="25" fillId="5" borderId="0" xfId="0" applyFont="1" applyFill="1" applyAlignment="1">
      <alignment vertical="center"/>
    </xf>
    <xf numFmtId="0" fontId="6" fillId="5" borderId="0" xfId="0" applyFont="1" applyFill="1" applyAlignment="1">
      <alignment vertical="center" wrapText="1"/>
    </xf>
    <xf numFmtId="0" fontId="6" fillId="5" borderId="0" xfId="0" applyFont="1" applyFill="1" applyAlignment="1">
      <alignment horizontal="center" vertical="center"/>
    </xf>
    <xf numFmtId="0" fontId="11" fillId="5" borderId="0" xfId="0" applyFont="1" applyFill="1" applyAlignment="1">
      <alignment horizontal="center" vertical="center"/>
    </xf>
    <xf numFmtId="4" fontId="6" fillId="5" borderId="0" xfId="0" applyNumberFormat="1" applyFont="1" applyFill="1" applyAlignment="1">
      <alignment horizontal="right" vertical="center"/>
    </xf>
    <xf numFmtId="0" fontId="6" fillId="0" borderId="0" xfId="0" applyFont="1" applyAlignment="1">
      <alignment vertical="center"/>
    </xf>
    <xf numFmtId="0" fontId="7" fillId="0" borderId="0" xfId="0" applyFont="1" applyAlignment="1">
      <alignment vertical="center"/>
    </xf>
    <xf numFmtId="0" fontId="7" fillId="0" borderId="0" xfId="0" applyFont="1" applyAlignment="1">
      <alignment vertical="center" wrapText="1"/>
    </xf>
    <xf numFmtId="0" fontId="7" fillId="0" borderId="0" xfId="0" applyFont="1" applyAlignment="1">
      <alignment horizontal="center" vertical="center"/>
    </xf>
    <xf numFmtId="0" fontId="12" fillId="0" borderId="0" xfId="0" applyFont="1" applyAlignment="1">
      <alignment horizontal="center" vertical="center"/>
    </xf>
    <xf numFmtId="4" fontId="7" fillId="0" borderId="0" xfId="0" applyNumberFormat="1" applyFont="1" applyAlignment="1">
      <alignment horizontal="right" vertical="center"/>
    </xf>
    <xf numFmtId="0" fontId="27" fillId="5" borderId="0" xfId="0" applyFont="1" applyFill="1" applyAlignment="1">
      <alignment vertical="center" wrapText="1"/>
    </xf>
    <xf numFmtId="0" fontId="27" fillId="5" borderId="0" xfId="0" applyFont="1" applyFill="1" applyAlignment="1">
      <alignment horizontal="center" vertical="center"/>
    </xf>
    <xf numFmtId="4" fontId="27" fillId="5" borderId="0" xfId="0" applyNumberFormat="1" applyFont="1" applyFill="1" applyAlignment="1">
      <alignment horizontal="right" vertical="center"/>
    </xf>
    <xf numFmtId="0" fontId="14" fillId="2" borderId="0" xfId="0" applyFont="1" applyFill="1" applyAlignment="1">
      <alignment vertical="center"/>
    </xf>
    <xf numFmtId="0" fontId="27" fillId="5" borderId="0" xfId="0" applyFont="1" applyFill="1" applyAlignment="1">
      <alignment vertical="center"/>
    </xf>
    <xf numFmtId="0" fontId="23" fillId="4" borderId="1" xfId="0" applyFont="1" applyFill="1" applyBorder="1" applyAlignment="1">
      <alignment vertical="center"/>
    </xf>
    <xf numFmtId="0" fontId="18" fillId="4" borderId="1" xfId="0" applyFont="1" applyFill="1" applyBorder="1" applyAlignment="1">
      <alignment horizontal="center" vertical="center"/>
    </xf>
    <xf numFmtId="4" fontId="18" fillId="4" borderId="1" xfId="0" applyNumberFormat="1" applyFont="1" applyFill="1" applyBorder="1" applyAlignment="1">
      <alignment horizontal="right" vertical="center"/>
    </xf>
    <xf numFmtId="0" fontId="13" fillId="0" borderId="0" xfId="0" applyFont="1" applyAlignment="1">
      <alignment vertical="center"/>
    </xf>
    <xf numFmtId="0" fontId="23" fillId="0" borderId="0" xfId="0" applyFont="1" applyAlignment="1">
      <alignment vertical="center"/>
    </xf>
    <xf numFmtId="0" fontId="30" fillId="0" borderId="0" xfId="0" applyFont="1" applyAlignment="1">
      <alignment vertical="center" wrapText="1"/>
    </xf>
    <xf numFmtId="0" fontId="31" fillId="0" borderId="0" xfId="0" applyFont="1" applyAlignment="1">
      <alignment horizontal="center" vertical="center"/>
    </xf>
    <xf numFmtId="0" fontId="29" fillId="0" borderId="0" xfId="0" applyFont="1" applyAlignment="1">
      <alignment horizontal="center" vertical="center"/>
    </xf>
    <xf numFmtId="4" fontId="31" fillId="0" borderId="0" xfId="0" applyNumberFormat="1" applyFont="1" applyAlignment="1">
      <alignment horizontal="right" vertical="center"/>
    </xf>
    <xf numFmtId="0" fontId="22" fillId="0" borderId="0" xfId="0" applyFont="1" applyAlignment="1">
      <alignment vertical="center" wrapText="1"/>
    </xf>
    <xf numFmtId="0" fontId="22" fillId="0" borderId="0" xfId="0" applyFont="1" applyAlignment="1">
      <alignment horizontal="center" vertical="center"/>
    </xf>
    <xf numFmtId="0" fontId="23" fillId="0" borderId="0" xfId="0" applyFont="1" applyAlignment="1">
      <alignment horizontal="center" vertical="center"/>
    </xf>
    <xf numFmtId="44" fontId="22" fillId="0" borderId="0" xfId="1" applyFont="1" applyAlignment="1">
      <alignment horizontal="right" vertical="center"/>
    </xf>
    <xf numFmtId="164" fontId="22" fillId="0" borderId="0" xfId="1" applyNumberFormat="1" applyFont="1" applyAlignment="1">
      <alignment horizontal="right" vertical="center"/>
    </xf>
    <xf numFmtId="0" fontId="22" fillId="0" borderId="0" xfId="0" applyFont="1" applyAlignment="1">
      <alignment vertical="center"/>
    </xf>
    <xf numFmtId="4" fontId="22" fillId="0" borderId="0" xfId="0" applyNumberFormat="1" applyFont="1" applyAlignment="1">
      <alignment horizontal="right" vertical="center"/>
    </xf>
    <xf numFmtId="0" fontId="23" fillId="4" borderId="1" xfId="0" applyFont="1" applyFill="1" applyBorder="1" applyAlignment="1">
      <alignment horizontal="right" vertical="center"/>
    </xf>
    <xf numFmtId="44" fontId="23" fillId="4" borderId="1" xfId="1" applyFont="1" applyFill="1" applyBorder="1" applyAlignment="1">
      <alignment horizontal="right" vertical="center"/>
    </xf>
    <xf numFmtId="0" fontId="25" fillId="5" borderId="0" xfId="0" applyFont="1" applyFill="1" applyAlignment="1">
      <alignment horizontal="right" vertical="center"/>
    </xf>
    <xf numFmtId="44" fontId="25" fillId="5" borderId="0" xfId="1" applyFont="1" applyFill="1" applyAlignment="1">
      <alignment vertical="center"/>
    </xf>
    <xf numFmtId="0" fontId="8" fillId="0" borderId="0" xfId="0" applyFont="1" applyAlignment="1">
      <alignment vertical="center"/>
    </xf>
    <xf numFmtId="44" fontId="7" fillId="0" borderId="0" xfId="1" applyFont="1" applyAlignment="1">
      <alignment horizontal="right" vertical="center"/>
    </xf>
    <xf numFmtId="0" fontId="1" fillId="0" borderId="0" xfId="0" applyFont="1" applyAlignment="1">
      <alignment vertical="center"/>
    </xf>
    <xf numFmtId="0" fontId="12" fillId="0" borderId="0" xfId="0" applyFont="1" applyAlignment="1">
      <alignment horizontal="right" vertical="center" wrapText="1"/>
    </xf>
    <xf numFmtId="0" fontId="1" fillId="0" borderId="0" xfId="0" applyFont="1" applyAlignment="1">
      <alignment horizontal="center" vertical="center"/>
    </xf>
    <xf numFmtId="4" fontId="1" fillId="0" borderId="0" xfId="0" applyNumberFormat="1" applyFont="1" applyAlignment="1">
      <alignment horizontal="right" vertical="center"/>
    </xf>
    <xf numFmtId="44" fontId="1" fillId="0" borderId="0" xfId="1" applyFont="1" applyFill="1" applyAlignment="1">
      <alignment horizontal="right" vertical="center"/>
    </xf>
    <xf numFmtId="0" fontId="25" fillId="5" borderId="0" xfId="0" applyFont="1" applyFill="1" applyAlignment="1">
      <alignment horizontal="center" vertical="center"/>
    </xf>
    <xf numFmtId="0" fontId="31" fillId="0" borderId="0" xfId="0" applyFont="1" applyAlignment="1">
      <alignment vertical="center"/>
    </xf>
    <xf numFmtId="0" fontId="32" fillId="0" borderId="0" xfId="0" applyFont="1" applyAlignment="1">
      <alignment vertical="center" wrapText="1"/>
    </xf>
    <xf numFmtId="44" fontId="31" fillId="0" borderId="0" xfId="1" applyFont="1" applyAlignment="1">
      <alignment horizontal="right" vertical="center"/>
    </xf>
    <xf numFmtId="44" fontId="22" fillId="0" borderId="0" xfId="1" applyFont="1" applyFill="1" applyAlignment="1">
      <alignment vertical="center"/>
    </xf>
    <xf numFmtId="0" fontId="22" fillId="0" borderId="0" xfId="0" applyFont="1" applyAlignment="1">
      <alignment horizontal="right" vertical="center" wrapText="1"/>
    </xf>
    <xf numFmtId="4" fontId="28" fillId="0" borderId="0" xfId="0" applyNumberFormat="1" applyFont="1" applyAlignment="1">
      <alignment horizontal="right" vertical="center"/>
    </xf>
    <xf numFmtId="44" fontId="23" fillId="0" borderId="0" xfId="1" applyFont="1" applyFill="1" applyAlignment="1">
      <alignment horizontal="right" vertical="center"/>
    </xf>
    <xf numFmtId="44" fontId="0" fillId="0" borderId="0" xfId="1" applyFont="1" applyAlignment="1">
      <alignment vertical="center"/>
    </xf>
    <xf numFmtId="44" fontId="0" fillId="6" borderId="0" xfId="1" applyFont="1" applyFill="1" applyAlignment="1">
      <alignment vertical="center"/>
    </xf>
    <xf numFmtId="44" fontId="0" fillId="0" borderId="0" xfId="1" applyFont="1" applyFill="1"/>
    <xf numFmtId="0" fontId="0" fillId="6" borderId="0" xfId="0" applyFill="1"/>
    <xf numFmtId="0" fontId="21" fillId="0" borderId="0" xfId="0" applyFont="1" applyAlignment="1">
      <alignment vertical="center"/>
    </xf>
    <xf numFmtId="0" fontId="21" fillId="7" borderId="0" xfId="0" applyFont="1" applyFill="1" applyAlignment="1">
      <alignment horizontal="center" vertical="center"/>
    </xf>
    <xf numFmtId="14" fontId="21" fillId="7" borderId="0" xfId="0" applyNumberFormat="1" applyFont="1" applyFill="1" applyAlignment="1">
      <alignment horizontal="center" vertical="center"/>
    </xf>
    <xf numFmtId="44" fontId="22" fillId="0" borderId="0" xfId="1" applyFont="1" applyFill="1" applyAlignment="1">
      <alignment horizontal="right" vertical="center"/>
    </xf>
    <xf numFmtId="0" fontId="25" fillId="5" borderId="0" xfId="0" applyFont="1" applyFill="1" applyAlignment="1">
      <alignment horizontal="right" vertical="center"/>
    </xf>
    <xf numFmtId="0" fontId="21" fillId="7" borderId="0" xfId="0" applyFont="1" applyFill="1" applyAlignment="1">
      <alignment horizontal="center" vertical="center"/>
    </xf>
    <xf numFmtId="0" fontId="24" fillId="3" borderId="0" xfId="0" applyFont="1" applyFill="1" applyAlignment="1">
      <alignment horizontal="center" vertical="center"/>
    </xf>
    <xf numFmtId="0" fontId="21" fillId="4" borderId="0" xfId="0" applyFont="1" applyFill="1" applyAlignment="1">
      <alignment horizontal="center" vertical="center"/>
    </xf>
    <xf numFmtId="0" fontId="21" fillId="0" borderId="0" xfId="0" applyFont="1" applyAlignment="1">
      <alignment horizontal="left" vertical="center" wrapText="1"/>
    </xf>
    <xf numFmtId="0" fontId="17" fillId="0" borderId="0" xfId="0" applyFont="1" applyAlignment="1">
      <alignment horizontal="left" wrapText="1"/>
    </xf>
    <xf numFmtId="0" fontId="20" fillId="0" borderId="0" xfId="0" applyFont="1" applyAlignment="1">
      <alignment horizontal="center"/>
    </xf>
    <xf numFmtId="0" fontId="22" fillId="0" borderId="0" xfId="0" applyFont="1" applyAlignment="1">
      <alignment horizontal="left" vertical="center" wrapText="1"/>
    </xf>
    <xf numFmtId="0" fontId="30" fillId="0" borderId="0" xfId="0" applyFont="1" applyAlignment="1">
      <alignment horizontal="right" vertical="center" wrapText="1"/>
    </xf>
    <xf numFmtId="0" fontId="25" fillId="5" borderId="0" xfId="0" applyFont="1" applyFill="1" applyAlignment="1">
      <alignment horizontal="center" vertical="center"/>
    </xf>
    <xf numFmtId="0" fontId="17" fillId="0" borderId="0" xfId="0" applyFont="1" applyAlignment="1">
      <alignment horizontal="left" vertical="center" wrapText="1"/>
    </xf>
    <xf numFmtId="0" fontId="25" fillId="5" borderId="0" xfId="0" applyFont="1" applyFill="1" applyAlignment="1">
      <alignment horizontal="right" vertical="center"/>
    </xf>
    <xf numFmtId="0" fontId="26" fillId="0" borderId="0" xfId="0" applyFont="1" applyAlignment="1">
      <alignment horizontal="left" vertical="center" wrapText="1"/>
    </xf>
  </cellXfs>
  <cellStyles count="2">
    <cellStyle name="Monétaire" xfId="1" builtinId="4"/>
    <cellStyle name="Normal" xfId="0" builtinId="0"/>
  </cellStyles>
  <dxfs count="0"/>
  <tableStyles count="0" defaultTableStyle="TableStyleMedium2" defaultPivotStyle="PivotStyleLight16"/>
  <colors>
    <mruColors>
      <color rgb="FF248CAA"/>
      <color rgb="FF2A8ED0"/>
      <color rgb="FF7ED0E0"/>
      <color rgb="FF2FAEC6"/>
      <color rgb="FFD4E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215900</xdr:colOff>
      <xdr:row>12</xdr:row>
      <xdr:rowOff>12700</xdr:rowOff>
    </xdr:from>
    <xdr:to>
      <xdr:col>7</xdr:col>
      <xdr:colOff>557530</xdr:colOff>
      <xdr:row>25</xdr:row>
      <xdr:rowOff>88265</xdr:rowOff>
    </xdr:to>
    <xdr:pic>
      <xdr:nvPicPr>
        <xdr:cNvPr id="2" name="Image 1">
          <a:extLst>
            <a:ext uri="{FF2B5EF4-FFF2-40B4-BE49-F238E27FC236}">
              <a16:creationId xmlns:a16="http://schemas.microsoft.com/office/drawing/2014/main" id="{C3BE3742-632C-9DD7-A30F-5E207AC1670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5900" y="2857500"/>
          <a:ext cx="6120130" cy="2552065"/>
        </a:xfrm>
        <a:prstGeom prst="rect">
          <a:avLst/>
        </a:prstGeom>
      </xdr:spPr>
    </xdr:pic>
    <xdr:clientData/>
  </xdr:twoCellAnchor>
  <xdr:twoCellAnchor editAs="oneCell">
    <xdr:from>
      <xdr:col>0</xdr:col>
      <xdr:colOff>0</xdr:colOff>
      <xdr:row>41</xdr:row>
      <xdr:rowOff>190482</xdr:rowOff>
    </xdr:from>
    <xdr:to>
      <xdr:col>7</xdr:col>
      <xdr:colOff>805180</xdr:colOff>
      <xdr:row>44</xdr:row>
      <xdr:rowOff>145669</xdr:rowOff>
    </xdr:to>
    <xdr:pic>
      <xdr:nvPicPr>
        <xdr:cNvPr id="4" name="Image 3">
          <a:extLst>
            <a:ext uri="{FF2B5EF4-FFF2-40B4-BE49-F238E27FC236}">
              <a16:creationId xmlns:a16="http://schemas.microsoft.com/office/drawing/2014/main" id="{AE8595D8-5FA3-6709-3107-C153FB352971}"/>
            </a:ext>
          </a:extLst>
        </xdr:cNvPr>
        <xdr:cNvPicPr>
          <a:picLocks noChangeAspect="1"/>
        </xdr:cNvPicPr>
      </xdr:nvPicPr>
      <xdr:blipFill>
        <a:blip xmlns:r="http://schemas.openxmlformats.org/officeDocument/2006/relationships" r:embed="rId2"/>
        <a:stretch>
          <a:fillRect/>
        </a:stretch>
      </xdr:blipFill>
      <xdr:spPr>
        <a:xfrm>
          <a:off x="0" y="8547082"/>
          <a:ext cx="6583680" cy="52668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2CCB57-D0E1-40CB-9614-7235BDD36288}">
  <dimension ref="A5:I49"/>
  <sheetViews>
    <sheetView topLeftCell="A8" zoomScaleNormal="100" workbookViewId="0">
      <selection activeCell="B33" sqref="B33"/>
    </sheetView>
  </sheetViews>
  <sheetFormatPr baseColWidth="10" defaultRowHeight="15"/>
  <sheetData>
    <row r="5" spans="1:8" ht="20.25">
      <c r="A5" s="8" t="s">
        <v>29</v>
      </c>
    </row>
    <row r="6" spans="1:8" ht="15" customHeight="1">
      <c r="A6" s="8"/>
    </row>
    <row r="7" spans="1:8" ht="40.35" customHeight="1">
      <c r="A7" s="87" t="s">
        <v>30</v>
      </c>
      <c r="B7" s="87"/>
      <c r="C7" s="87"/>
      <c r="D7" s="87"/>
      <c r="E7" s="87"/>
      <c r="F7" s="87"/>
      <c r="G7" s="87"/>
      <c r="H7" s="87"/>
    </row>
    <row r="8" spans="1:8" ht="15" customHeight="1">
      <c r="A8" s="5"/>
      <c r="B8" s="5"/>
      <c r="C8" s="5"/>
      <c r="D8" s="5"/>
      <c r="E8" s="5"/>
      <c r="F8" s="5"/>
      <c r="G8" s="5"/>
      <c r="H8" s="5"/>
    </row>
    <row r="9" spans="1:8" ht="15.75">
      <c r="A9" s="9" t="s">
        <v>24</v>
      </c>
    </row>
    <row r="25" spans="1:9" s="1" customFormat="1"/>
    <row r="26" spans="1:9" s="1" customFormat="1"/>
    <row r="27" spans="1:9" s="1" customFormat="1"/>
    <row r="28" spans="1:9" s="1" customFormat="1"/>
    <row r="29" spans="1:9" s="1" customFormat="1"/>
    <row r="30" spans="1:9" ht="20.25">
      <c r="A30" s="88" t="s">
        <v>36</v>
      </c>
      <c r="B30" s="88"/>
      <c r="C30" s="88"/>
      <c r="D30" s="88"/>
      <c r="E30" s="88"/>
      <c r="F30" s="88"/>
      <c r="G30" s="88"/>
      <c r="H30" s="88"/>
      <c r="I30" s="1"/>
    </row>
    <row r="31" spans="1:9" ht="18.75">
      <c r="A31" s="3"/>
      <c r="B31" s="1"/>
      <c r="C31" s="1"/>
      <c r="D31" s="1"/>
      <c r="E31" s="1"/>
      <c r="F31" s="1"/>
      <c r="G31" s="1"/>
      <c r="H31" s="1"/>
      <c r="I31" s="1"/>
    </row>
    <row r="35" spans="1:9">
      <c r="A35" s="10"/>
    </row>
    <row r="36" spans="1:9" ht="14.85" customHeight="1">
      <c r="A36" s="7" t="s">
        <v>31</v>
      </c>
      <c r="B36" s="78" t="s">
        <v>35</v>
      </c>
      <c r="C36" s="7"/>
      <c r="D36" s="7"/>
      <c r="E36" s="7"/>
      <c r="F36" s="7"/>
      <c r="G36" s="7"/>
      <c r="H36" s="7"/>
      <c r="I36" s="4"/>
    </row>
    <row r="37" spans="1:9" ht="14.85" customHeight="1">
      <c r="A37" s="7" t="s">
        <v>15</v>
      </c>
      <c r="B37" s="86" t="s">
        <v>18</v>
      </c>
      <c r="C37" s="86"/>
    </row>
    <row r="38" spans="1:9">
      <c r="A38" s="6"/>
      <c r="B38" s="11"/>
      <c r="C38" s="6"/>
      <c r="D38" s="11"/>
      <c r="E38" s="6"/>
      <c r="F38" s="11"/>
      <c r="G38" s="11"/>
      <c r="H38" s="11"/>
    </row>
    <row r="39" spans="1:9">
      <c r="A39" s="12" t="s">
        <v>25</v>
      </c>
      <c r="B39" s="12" t="s">
        <v>26</v>
      </c>
      <c r="C39" s="84" t="s">
        <v>27</v>
      </c>
      <c r="D39" s="84"/>
      <c r="E39" s="84"/>
      <c r="F39" s="84"/>
      <c r="G39" s="84"/>
      <c r="H39" s="84"/>
    </row>
    <row r="40" spans="1:9" ht="14.85" customHeight="1">
      <c r="A40" s="13">
        <v>3</v>
      </c>
      <c r="B40" s="14">
        <v>45565</v>
      </c>
      <c r="C40" s="85" t="s">
        <v>17</v>
      </c>
      <c r="D40" s="85"/>
      <c r="E40" s="85"/>
      <c r="F40" s="85"/>
      <c r="G40" s="85"/>
      <c r="H40" s="85"/>
    </row>
    <row r="41" spans="1:9">
      <c r="A41" s="79"/>
      <c r="B41" s="80"/>
      <c r="C41" s="83"/>
      <c r="D41" s="83"/>
      <c r="E41" s="83"/>
      <c r="F41" s="83"/>
      <c r="G41" s="83"/>
      <c r="H41" s="83"/>
    </row>
    <row r="42" spans="1:9">
      <c r="A42" s="11"/>
      <c r="B42" s="11"/>
      <c r="C42" s="11"/>
      <c r="D42" s="11"/>
      <c r="E42" s="11"/>
      <c r="F42" s="11"/>
      <c r="G42" s="11"/>
      <c r="H42" s="11"/>
    </row>
    <row r="43" spans="1:9">
      <c r="A43" s="11"/>
      <c r="B43" s="11"/>
      <c r="C43" s="11"/>
      <c r="D43" s="11"/>
      <c r="E43" s="11"/>
      <c r="F43" s="11"/>
      <c r="G43" s="11"/>
      <c r="H43" s="11"/>
    </row>
    <row r="44" spans="1:9">
      <c r="A44" s="11"/>
      <c r="B44" s="11"/>
      <c r="C44" s="11"/>
      <c r="D44" s="11"/>
      <c r="E44" s="11"/>
      <c r="F44" s="11"/>
      <c r="G44" s="11"/>
      <c r="H44" s="11"/>
    </row>
    <row r="45" spans="1:9">
      <c r="A45" s="11"/>
      <c r="B45" s="11"/>
      <c r="C45" s="11"/>
      <c r="D45" s="11"/>
      <c r="E45" s="11"/>
      <c r="F45" s="11"/>
      <c r="G45" s="11"/>
      <c r="H45" s="11"/>
    </row>
    <row r="46" spans="1:9">
      <c r="A46" s="11"/>
      <c r="B46" s="11"/>
      <c r="C46" s="11"/>
      <c r="D46" s="11"/>
      <c r="E46" s="11"/>
      <c r="F46" s="11"/>
      <c r="G46" s="11"/>
      <c r="H46" s="11"/>
    </row>
    <row r="47" spans="1:9">
      <c r="A47" s="11"/>
      <c r="B47" s="11"/>
      <c r="C47" s="11"/>
      <c r="D47" s="11"/>
      <c r="E47" s="11"/>
      <c r="F47" s="11"/>
      <c r="G47" s="11"/>
      <c r="H47" s="11"/>
    </row>
    <row r="48" spans="1:9">
      <c r="A48" s="11"/>
      <c r="B48" s="11"/>
      <c r="C48" s="11"/>
      <c r="D48" s="11"/>
      <c r="E48" s="11"/>
      <c r="F48" s="11"/>
      <c r="G48" s="11"/>
      <c r="H48" s="11"/>
    </row>
    <row r="49" spans="1:8">
      <c r="A49" s="11"/>
      <c r="B49" s="11"/>
      <c r="C49" s="11"/>
      <c r="D49" s="11"/>
      <c r="E49" s="11"/>
      <c r="F49" s="11"/>
      <c r="G49" s="11"/>
      <c r="H49" s="11"/>
    </row>
  </sheetData>
  <mergeCells count="6">
    <mergeCell ref="C41:H41"/>
    <mergeCell ref="C39:H39"/>
    <mergeCell ref="C40:H40"/>
    <mergeCell ref="B37:C37"/>
    <mergeCell ref="A7:H7"/>
    <mergeCell ref="A30:H30"/>
  </mergeCells>
  <printOptions horizontalCentered="1"/>
  <pageMargins left="0.39370078740157499" right="0.39370078740157499" top="1.1811023622047201" bottom="0.39370078740157499" header="0.39370078740157499" footer="0.31496062992126"/>
  <pageSetup paperSize="9" fitToHeight="10" orientation="portrait" r:id="rId1"/>
  <headerFooter>
    <oddHeader>&amp;C&amp;"Calibri,Normal"&amp;8&amp;K000000&amp;G</oddHead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E5640-3744-4D2F-8DDB-6FC3388B2544}">
  <dimension ref="A6:I14"/>
  <sheetViews>
    <sheetView zoomScaleNormal="100" workbookViewId="0">
      <selection activeCell="I31" sqref="I31"/>
    </sheetView>
  </sheetViews>
  <sheetFormatPr baseColWidth="10" defaultRowHeight="15"/>
  <sheetData>
    <row r="6" spans="1:9" ht="18.75">
      <c r="A6" s="16" t="s">
        <v>14</v>
      </c>
      <c r="B6" s="15"/>
      <c r="C6" s="15"/>
      <c r="D6" s="15"/>
      <c r="E6" s="15"/>
      <c r="F6" s="15"/>
      <c r="G6" s="15"/>
      <c r="H6" s="15"/>
      <c r="I6" s="3"/>
    </row>
    <row r="7" spans="1:9" ht="18.75">
      <c r="A7" s="3"/>
      <c r="B7" s="3"/>
      <c r="C7" s="3"/>
      <c r="D7" s="3"/>
      <c r="E7" s="3"/>
      <c r="F7" s="3"/>
      <c r="G7" s="3"/>
      <c r="H7" s="3"/>
      <c r="I7" s="3"/>
    </row>
    <row r="8" spans="1:9" ht="18.75">
      <c r="A8" s="3"/>
      <c r="B8" s="3"/>
      <c r="C8" s="3"/>
      <c r="D8" s="3"/>
      <c r="E8" s="3"/>
      <c r="F8" s="3"/>
      <c r="G8" s="3"/>
      <c r="H8" s="3"/>
      <c r="I8" s="3"/>
    </row>
    <row r="10" spans="1:9" ht="50.1" customHeight="1">
      <c r="A10" s="89" t="s">
        <v>0</v>
      </c>
      <c r="B10" s="89"/>
      <c r="C10" s="89"/>
      <c r="D10" s="89"/>
      <c r="E10" s="89"/>
      <c r="F10" s="89"/>
      <c r="G10" s="89"/>
      <c r="H10" s="89"/>
      <c r="I10" s="2"/>
    </row>
    <row r="11" spans="1:9" ht="50.1" customHeight="1">
      <c r="A11" s="89" t="s">
        <v>1</v>
      </c>
      <c r="B11" s="89"/>
      <c r="C11" s="89"/>
      <c r="D11" s="89"/>
      <c r="E11" s="89"/>
      <c r="F11" s="89"/>
      <c r="G11" s="89"/>
      <c r="H11" s="89"/>
      <c r="I11" s="2"/>
    </row>
    <row r="12" spans="1:9" ht="50.1" customHeight="1">
      <c r="A12" s="89" t="s">
        <v>2</v>
      </c>
      <c r="B12" s="89"/>
      <c r="C12" s="89"/>
      <c r="D12" s="89"/>
      <c r="E12" s="89"/>
      <c r="F12" s="89"/>
      <c r="G12" s="89"/>
      <c r="H12" s="89"/>
      <c r="I12" s="2"/>
    </row>
    <row r="13" spans="1:9" ht="50.1" customHeight="1">
      <c r="A13" s="89" t="s">
        <v>3</v>
      </c>
      <c r="B13" s="89"/>
      <c r="C13" s="89"/>
      <c r="D13" s="89"/>
      <c r="E13" s="89"/>
      <c r="F13" s="89"/>
      <c r="G13" s="89"/>
      <c r="H13" s="89"/>
      <c r="I13" s="2"/>
    </row>
    <row r="14" spans="1:9" ht="50.1" customHeight="1">
      <c r="A14" s="89" t="s">
        <v>4</v>
      </c>
      <c r="B14" s="89"/>
      <c r="C14" s="89"/>
      <c r="D14" s="89"/>
      <c r="E14" s="89"/>
      <c r="F14" s="89"/>
      <c r="G14" s="89"/>
      <c r="H14" s="89"/>
      <c r="I14" s="2"/>
    </row>
  </sheetData>
  <mergeCells count="5">
    <mergeCell ref="A11:H11"/>
    <mergeCell ref="A10:H10"/>
    <mergeCell ref="A14:H14"/>
    <mergeCell ref="A13:H13"/>
    <mergeCell ref="A12:H12"/>
  </mergeCells>
  <printOptions horizontalCentered="1"/>
  <pageMargins left="0.39370078740157499" right="0.39370078740157499" top="1.1811023622047201" bottom="0.39370078740157499" header="0.39370078740157499" footer="0.31496062992126"/>
  <pageSetup paperSize="9" fitToHeight="10" orientation="portrait" r:id="rId1"/>
  <headerFooter>
    <oddHeader>&amp;C&amp;"Calibri,Normal"&amp;K000000&amp;G</oddHeader>
    <oddFooter>&amp;L&amp;"AvenirLTStd-Roman,Normal"&amp;10&amp;K1F7999&amp;F&amp;R&amp;"AvenirLTStd-Roman,Normal"&amp;10&amp;K248CAAAvertissement</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B3185-C796-49B3-BAD4-9F90D9FBE880}">
  <sheetPr>
    <pageSetUpPr fitToPage="1"/>
  </sheetPr>
  <dimension ref="A2:T100"/>
  <sheetViews>
    <sheetView tabSelected="1" topLeftCell="A43" zoomScaleNormal="100" zoomScaleSheetLayoutView="70" workbookViewId="0">
      <selection activeCell="H81" sqref="H81"/>
    </sheetView>
  </sheetViews>
  <sheetFormatPr baseColWidth="10" defaultColWidth="10.85546875" defaultRowHeight="15"/>
  <cols>
    <col min="1" max="1" width="8" style="18" customWidth="1"/>
    <col min="2" max="2" width="66.42578125" style="17" customWidth="1"/>
    <col min="3" max="3" width="5.5703125" style="20" customWidth="1"/>
    <col min="4" max="4" width="6.42578125" style="21" customWidth="1"/>
    <col min="5" max="5" width="13.5703125" style="22" bestFit="1" customWidth="1"/>
    <col min="6" max="6" width="18.42578125" style="22" bestFit="1" customWidth="1"/>
    <col min="7" max="7" width="10.85546875" style="18"/>
    <col min="8" max="8" width="16" style="18" customWidth="1"/>
    <col min="9" max="10" width="10.85546875" style="18"/>
    <col min="11" max="11" width="11.5703125" style="18" bestFit="1" customWidth="1"/>
    <col min="12" max="12" width="15.42578125" style="18" bestFit="1" customWidth="1"/>
    <col min="13" max="13" width="2.140625" style="18" bestFit="1" customWidth="1"/>
    <col min="14" max="16384" width="10.85546875" style="18"/>
  </cols>
  <sheetData>
    <row r="2" spans="1:20" s="17" customFormat="1" ht="24.6" customHeight="1">
      <c r="A2" s="92" t="s">
        <v>50</v>
      </c>
      <c r="B2" s="92"/>
      <c r="C2" s="92"/>
      <c r="D2" s="92"/>
      <c r="E2" s="92"/>
      <c r="F2" s="92"/>
    </row>
    <row r="3" spans="1:20" ht="18">
      <c r="A3" s="92" t="s">
        <v>51</v>
      </c>
      <c r="B3" s="92"/>
      <c r="C3" s="92"/>
      <c r="D3" s="92"/>
      <c r="E3" s="92"/>
      <c r="F3" s="92"/>
    </row>
    <row r="4" spans="1:20" ht="18">
      <c r="A4" s="94" t="str">
        <f>PDG!A9</f>
        <v>LOT N°00 - SSI</v>
      </c>
      <c r="B4" s="94"/>
      <c r="C4" s="94"/>
      <c r="D4" s="94"/>
      <c r="E4" s="94"/>
      <c r="F4" s="94"/>
    </row>
    <row r="5" spans="1:20" ht="18.75">
      <c r="A5" s="19"/>
    </row>
    <row r="6" spans="1:20" ht="18.75">
      <c r="A6" s="23" t="s">
        <v>36</v>
      </c>
      <c r="B6" s="24"/>
      <c r="C6" s="25"/>
      <c r="D6" s="26"/>
      <c r="E6" s="27"/>
      <c r="F6" s="27"/>
      <c r="G6" s="28"/>
      <c r="H6" s="28"/>
      <c r="I6" s="28"/>
      <c r="J6" s="28"/>
      <c r="K6" s="28"/>
      <c r="L6" s="28"/>
      <c r="M6" s="28"/>
      <c r="N6" s="28"/>
      <c r="O6" s="28"/>
      <c r="P6" s="28"/>
      <c r="Q6" s="28"/>
      <c r="R6" s="28"/>
      <c r="S6" s="28"/>
      <c r="T6" s="28"/>
    </row>
    <row r="7" spans="1:20">
      <c r="A7" s="29"/>
      <c r="B7" s="30"/>
      <c r="C7" s="31"/>
      <c r="D7" s="32"/>
      <c r="E7" s="33"/>
      <c r="F7" s="33"/>
    </row>
    <row r="8" spans="1:20" s="37" customFormat="1" ht="21" customHeight="1">
      <c r="A8" s="23" t="s">
        <v>32</v>
      </c>
      <c r="B8" s="34"/>
      <c r="C8" s="35"/>
      <c r="D8" s="35"/>
      <c r="E8" s="36"/>
      <c r="F8" s="36"/>
      <c r="G8" s="18"/>
      <c r="H8" s="18"/>
      <c r="I8" s="18"/>
      <c r="J8" s="18"/>
      <c r="K8" s="18"/>
      <c r="L8" s="18"/>
      <c r="M8" s="18"/>
      <c r="N8" s="18"/>
      <c r="O8" s="18"/>
      <c r="P8" s="18"/>
      <c r="Q8" s="18"/>
      <c r="R8" s="18"/>
      <c r="S8" s="18"/>
      <c r="T8" s="18"/>
    </row>
    <row r="9" spans="1:20" s="37" customFormat="1" ht="21" customHeight="1">
      <c r="A9" s="23" t="s">
        <v>49</v>
      </c>
      <c r="B9" s="34"/>
      <c r="C9" s="35"/>
      <c r="D9" s="35"/>
      <c r="E9" s="36"/>
      <c r="F9" s="36"/>
      <c r="G9" s="18"/>
      <c r="H9" s="18"/>
      <c r="I9" s="18"/>
      <c r="J9" s="18"/>
      <c r="K9" s="18"/>
      <c r="L9" s="18"/>
      <c r="M9" s="18"/>
      <c r="N9" s="18"/>
      <c r="O9" s="18"/>
      <c r="P9" s="18"/>
      <c r="Q9" s="18"/>
      <c r="R9" s="18"/>
      <c r="S9" s="18"/>
      <c r="T9" s="18"/>
    </row>
    <row r="10" spans="1:20" ht="15" customHeight="1">
      <c r="A10" s="38" t="s">
        <v>16</v>
      </c>
      <c r="B10" s="34" t="s">
        <v>5</v>
      </c>
      <c r="C10" s="35" t="s">
        <v>6</v>
      </c>
      <c r="D10" s="35" t="s">
        <v>7</v>
      </c>
      <c r="E10" s="36" t="s">
        <v>8</v>
      </c>
      <c r="F10" s="36" t="s">
        <v>9</v>
      </c>
      <c r="I10" s="75"/>
      <c r="J10" s="74"/>
    </row>
    <row r="11" spans="1:20" s="42" customFormat="1" ht="15.75">
      <c r="A11" s="39"/>
      <c r="B11" s="39" t="s">
        <v>37</v>
      </c>
      <c r="C11" s="40"/>
      <c r="D11" s="40"/>
      <c r="E11" s="41"/>
      <c r="F11" s="41"/>
    </row>
    <row r="12" spans="1:20">
      <c r="A12" s="43"/>
      <c r="B12" s="44" t="s">
        <v>38</v>
      </c>
      <c r="C12" s="45"/>
      <c r="D12" s="46"/>
      <c r="E12" s="47"/>
      <c r="F12" s="47"/>
    </row>
    <row r="13" spans="1:20">
      <c r="A13" s="50" t="s">
        <v>40</v>
      </c>
      <c r="B13" s="48" t="s">
        <v>39</v>
      </c>
      <c r="C13" s="49" t="s">
        <v>10</v>
      </c>
      <c r="D13" s="50">
        <v>1</v>
      </c>
      <c r="E13" s="51"/>
      <c r="F13" s="52"/>
    </row>
    <row r="14" spans="1:20">
      <c r="A14" s="50">
        <v>1.2</v>
      </c>
      <c r="B14" s="48" t="s">
        <v>39</v>
      </c>
      <c r="C14" s="49" t="s">
        <v>10</v>
      </c>
      <c r="D14" s="50">
        <v>1</v>
      </c>
      <c r="E14" s="51"/>
      <c r="F14" s="52"/>
    </row>
    <row r="15" spans="1:20" ht="28.5">
      <c r="A15" s="50">
        <v>1.3</v>
      </c>
      <c r="B15" s="48" t="s">
        <v>41</v>
      </c>
      <c r="C15" s="49" t="s">
        <v>12</v>
      </c>
      <c r="D15" s="50">
        <v>2</v>
      </c>
      <c r="E15" s="51"/>
      <c r="F15" s="52"/>
    </row>
    <row r="16" spans="1:20">
      <c r="A16" s="50">
        <v>1.4</v>
      </c>
      <c r="B16" s="48" t="s">
        <v>42</v>
      </c>
      <c r="C16" s="49" t="s">
        <v>12</v>
      </c>
      <c r="D16" s="50">
        <v>1</v>
      </c>
      <c r="E16" s="51"/>
      <c r="F16" s="52"/>
    </row>
    <row r="17" spans="1:20">
      <c r="A17" s="50" t="s">
        <v>68</v>
      </c>
      <c r="B17" s="48" t="s">
        <v>43</v>
      </c>
      <c r="C17" s="49" t="s">
        <v>12</v>
      </c>
      <c r="D17" s="50">
        <v>19</v>
      </c>
      <c r="E17" s="51"/>
      <c r="F17" s="52"/>
    </row>
    <row r="18" spans="1:20">
      <c r="A18" s="29"/>
      <c r="B18" s="30"/>
      <c r="C18" s="31"/>
      <c r="D18" s="32"/>
      <c r="E18" s="33"/>
      <c r="F18" s="33"/>
    </row>
    <row r="19" spans="1:20" s="37" customFormat="1" ht="21" customHeight="1">
      <c r="A19" s="93" t="str">
        <f>"TOTAL " &amp;A9 &amp; " NT  "</f>
        <v xml:space="preserve">TOTAL CORPS D'ETAT N°1 : Materiel SSI NT  </v>
      </c>
      <c r="B19" s="93"/>
      <c r="C19" s="23"/>
      <c r="D19" s="23"/>
      <c r="E19" s="23"/>
      <c r="F19" s="58"/>
      <c r="G19" s="18"/>
      <c r="H19" s="18"/>
      <c r="I19" s="18"/>
      <c r="J19" s="18"/>
      <c r="K19" s="18"/>
      <c r="L19" s="18"/>
      <c r="M19" s="18"/>
      <c r="N19" s="18"/>
      <c r="O19" s="18"/>
      <c r="P19" s="18"/>
      <c r="Q19" s="18"/>
      <c r="R19" s="18"/>
      <c r="S19" s="18"/>
      <c r="T19" s="18"/>
    </row>
    <row r="20" spans="1:20">
      <c r="A20" s="29"/>
      <c r="B20" s="30"/>
      <c r="C20" s="31"/>
      <c r="D20" s="32"/>
      <c r="E20" s="33"/>
      <c r="F20" s="33"/>
    </row>
    <row r="21" spans="1:20">
      <c r="A21" s="29"/>
      <c r="B21" s="30"/>
      <c r="C21" s="31"/>
      <c r="D21" s="32"/>
      <c r="E21" s="33"/>
      <c r="F21" s="33"/>
    </row>
    <row r="22" spans="1:20" s="37" customFormat="1" ht="21" customHeight="1">
      <c r="A22" s="23" t="s">
        <v>48</v>
      </c>
      <c r="B22" s="23"/>
      <c r="C22" s="23"/>
      <c r="D22" s="23"/>
      <c r="E22" s="23"/>
      <c r="F22" s="23"/>
      <c r="G22" s="18"/>
      <c r="H22" s="18"/>
      <c r="I22" s="18"/>
      <c r="J22" s="18"/>
      <c r="K22" s="18"/>
      <c r="L22" s="18"/>
      <c r="M22" s="18"/>
      <c r="N22" s="18"/>
      <c r="O22" s="18"/>
      <c r="P22" s="18"/>
      <c r="Q22" s="18"/>
      <c r="R22" s="18"/>
      <c r="S22" s="18"/>
      <c r="T22" s="18"/>
    </row>
    <row r="23" spans="1:20" ht="15" customHeight="1">
      <c r="A23" s="23" t="s">
        <v>16</v>
      </c>
      <c r="B23" s="23" t="s">
        <v>5</v>
      </c>
      <c r="C23" s="66" t="s">
        <v>6</v>
      </c>
      <c r="D23" s="66" t="s">
        <v>7</v>
      </c>
      <c r="E23" s="36" t="s">
        <v>8</v>
      </c>
      <c r="F23" s="36" t="s">
        <v>9</v>
      </c>
    </row>
    <row r="24" spans="1:20" s="42" customFormat="1" ht="15.75">
      <c r="A24" s="39"/>
      <c r="B24" s="39" t="s">
        <v>52</v>
      </c>
      <c r="C24" s="39"/>
      <c r="D24" s="39"/>
      <c r="E24" s="39"/>
      <c r="F24" s="39"/>
    </row>
    <row r="25" spans="1:20">
      <c r="A25" s="59"/>
      <c r="B25" s="44" t="s">
        <v>38</v>
      </c>
      <c r="C25" s="31"/>
      <c r="D25" s="32"/>
      <c r="E25" s="60"/>
      <c r="F25" s="60"/>
    </row>
    <row r="26" spans="1:20">
      <c r="A26" s="43">
        <v>1.1000000000000001</v>
      </c>
      <c r="B26" s="48" t="s">
        <v>44</v>
      </c>
      <c r="C26" s="49" t="s">
        <v>12</v>
      </c>
      <c r="D26" s="50">
        <v>1</v>
      </c>
      <c r="E26" s="51"/>
      <c r="F26" s="52"/>
    </row>
    <row r="27" spans="1:20" ht="28.5">
      <c r="A27" s="43">
        <v>1.2</v>
      </c>
      <c r="B27" s="48" t="s">
        <v>45</v>
      </c>
      <c r="C27" s="49" t="s">
        <v>12</v>
      </c>
      <c r="D27" s="50">
        <v>16</v>
      </c>
      <c r="E27" s="51"/>
      <c r="F27" s="52"/>
    </row>
    <row r="28" spans="1:20">
      <c r="A28" s="43">
        <v>1.3</v>
      </c>
      <c r="B28" s="48" t="s">
        <v>46</v>
      </c>
      <c r="C28" s="49" t="s">
        <v>12</v>
      </c>
      <c r="D28" s="50">
        <v>138</v>
      </c>
      <c r="E28" s="51"/>
      <c r="F28" s="52"/>
    </row>
    <row r="29" spans="1:20">
      <c r="A29" s="43">
        <v>1.4</v>
      </c>
      <c r="B29" s="48" t="s">
        <v>53</v>
      </c>
      <c r="C29" s="49" t="s">
        <v>12</v>
      </c>
      <c r="D29" s="50">
        <v>138</v>
      </c>
      <c r="E29" s="51"/>
      <c r="F29" s="52"/>
    </row>
    <row r="30" spans="1:20">
      <c r="A30" s="43"/>
      <c r="B30" s="48"/>
      <c r="C30" s="49"/>
      <c r="D30" s="50"/>
      <c r="E30" s="51"/>
      <c r="F30" s="52"/>
    </row>
    <row r="31" spans="1:20">
      <c r="A31" s="29"/>
    </row>
    <row r="32" spans="1:20" s="37" customFormat="1" ht="21" customHeight="1">
      <c r="A32" s="93" t="str">
        <f>"TOTAL " &amp;A22 &amp; " NT   "</f>
        <v xml:space="preserve">TOTAL CORPS D'ETAT N°2 : Materiel SSI NT   </v>
      </c>
      <c r="B32" s="93"/>
      <c r="C32" s="23"/>
      <c r="D32" s="23"/>
      <c r="E32" s="23"/>
      <c r="F32" s="58">
        <v>31068</v>
      </c>
      <c r="G32" s="18"/>
      <c r="H32" s="18"/>
      <c r="I32" s="18"/>
      <c r="J32" s="18"/>
      <c r="K32" s="18"/>
      <c r="L32" s="18"/>
      <c r="M32" s="18"/>
      <c r="N32" s="18"/>
      <c r="O32" s="18"/>
      <c r="P32" s="18"/>
      <c r="Q32" s="18"/>
      <c r="R32" s="18"/>
      <c r="S32" s="18"/>
      <c r="T32" s="18"/>
    </row>
    <row r="33" spans="1:6">
      <c r="A33" s="29"/>
      <c r="B33" s="30"/>
      <c r="C33" s="31"/>
      <c r="D33" s="32"/>
      <c r="E33" s="33"/>
      <c r="F33" s="33"/>
    </row>
    <row r="34" spans="1:6">
      <c r="A34" s="29"/>
      <c r="B34" s="30"/>
      <c r="C34" s="31"/>
      <c r="D34" s="32"/>
      <c r="E34" s="33"/>
      <c r="F34" s="33"/>
    </row>
    <row r="35" spans="1:6" ht="18">
      <c r="A35" s="23" t="s">
        <v>47</v>
      </c>
      <c r="B35" s="23"/>
      <c r="C35" s="23"/>
      <c r="D35" s="23"/>
      <c r="E35" s="23"/>
      <c r="F35" s="23"/>
    </row>
    <row r="36" spans="1:6" ht="18">
      <c r="A36" s="23" t="s">
        <v>16</v>
      </c>
      <c r="B36" s="23" t="s">
        <v>5</v>
      </c>
      <c r="C36" s="66" t="s">
        <v>6</v>
      </c>
      <c r="D36" s="66" t="s">
        <v>7</v>
      </c>
      <c r="E36" s="36" t="s">
        <v>8</v>
      </c>
      <c r="F36" s="36" t="s">
        <v>8</v>
      </c>
    </row>
    <row r="37" spans="1:6">
      <c r="A37" s="39"/>
      <c r="B37" s="39" t="s">
        <v>52</v>
      </c>
      <c r="C37" s="39"/>
      <c r="D37" s="39"/>
      <c r="E37" s="39"/>
      <c r="F37" s="39"/>
    </row>
    <row r="38" spans="1:6">
      <c r="A38" s="59"/>
      <c r="B38" s="44" t="s">
        <v>20</v>
      </c>
      <c r="C38" s="31"/>
      <c r="D38" s="32"/>
      <c r="E38" s="60"/>
      <c r="F38" s="60"/>
    </row>
    <row r="39" spans="1:6">
      <c r="A39" s="43">
        <v>1.1000000000000001</v>
      </c>
      <c r="B39" s="18"/>
      <c r="C39" s="49" t="s">
        <v>10</v>
      </c>
      <c r="D39" s="50">
        <v>138</v>
      </c>
      <c r="E39" s="51"/>
      <c r="F39" s="51"/>
    </row>
    <row r="40" spans="1:6">
      <c r="A40" s="29"/>
    </row>
    <row r="41" spans="1:6" ht="18">
      <c r="A41" s="93" t="str">
        <f>"TOTAL " &amp;A35 &amp; " NT   "</f>
        <v xml:space="preserve">TOTAL CORPS D'ETAT N°3 : Materiel ssi NT   </v>
      </c>
      <c r="B41" s="93"/>
      <c r="C41" s="23"/>
      <c r="D41" s="23"/>
      <c r="E41" s="23"/>
      <c r="F41" s="58"/>
    </row>
    <row r="42" spans="1:6">
      <c r="A42" s="29"/>
      <c r="B42" s="30"/>
      <c r="C42" s="31"/>
      <c r="D42" s="32"/>
      <c r="E42" s="33"/>
      <c r="F42" s="33"/>
    </row>
    <row r="43" spans="1:6">
      <c r="A43" s="29"/>
      <c r="B43" s="30"/>
      <c r="C43" s="31"/>
      <c r="D43" s="32"/>
      <c r="E43" s="33"/>
      <c r="F43" s="33"/>
    </row>
    <row r="44" spans="1:6" ht="18">
      <c r="A44" s="23" t="s">
        <v>55</v>
      </c>
      <c r="B44" s="23"/>
      <c r="C44" s="23"/>
      <c r="D44" s="23"/>
      <c r="E44" s="23"/>
      <c r="F44" s="23"/>
    </row>
    <row r="45" spans="1:6" ht="18">
      <c r="A45" s="23" t="s">
        <v>16</v>
      </c>
      <c r="B45" s="23" t="s">
        <v>5</v>
      </c>
      <c r="C45" s="66" t="s">
        <v>6</v>
      </c>
      <c r="D45" s="66" t="s">
        <v>7</v>
      </c>
      <c r="E45" s="57" t="s">
        <v>8</v>
      </c>
      <c r="F45" s="57" t="s">
        <v>9</v>
      </c>
    </row>
    <row r="46" spans="1:6">
      <c r="A46" s="39"/>
      <c r="B46" s="39" t="s">
        <v>54</v>
      </c>
      <c r="C46" s="39"/>
      <c r="D46" s="39"/>
      <c r="E46" s="39"/>
      <c r="F46" s="39"/>
    </row>
    <row r="47" spans="1:6">
      <c r="A47" s="59"/>
      <c r="B47" s="44" t="s">
        <v>20</v>
      </c>
      <c r="C47" s="31"/>
      <c r="D47" s="32"/>
      <c r="E47" s="60"/>
      <c r="F47" s="60"/>
    </row>
    <row r="48" spans="1:6">
      <c r="A48" s="43">
        <v>1.1000000000000001</v>
      </c>
      <c r="B48" s="48" t="s">
        <v>56</v>
      </c>
      <c r="C48" s="49" t="s">
        <v>10</v>
      </c>
      <c r="D48" s="50">
        <v>1</v>
      </c>
      <c r="E48" s="51"/>
      <c r="F48" s="51"/>
    </row>
    <row r="49" spans="1:20">
      <c r="A49" s="43">
        <v>1.2</v>
      </c>
      <c r="B49" s="48" t="s">
        <v>57</v>
      </c>
      <c r="C49" s="49"/>
      <c r="D49" s="50">
        <v>1</v>
      </c>
      <c r="E49" s="51"/>
      <c r="F49" s="51"/>
    </row>
    <row r="50" spans="1:20">
      <c r="A50" s="43">
        <v>1.3</v>
      </c>
      <c r="B50" s="48" t="s">
        <v>58</v>
      </c>
      <c r="C50" s="49"/>
      <c r="D50" s="50">
        <v>8</v>
      </c>
      <c r="E50" s="51"/>
      <c r="F50" s="51"/>
    </row>
    <row r="51" spans="1:20">
      <c r="A51" s="43">
        <v>1.4</v>
      </c>
      <c r="B51" s="48" t="s">
        <v>56</v>
      </c>
      <c r="C51" s="49"/>
      <c r="D51" s="50">
        <v>1</v>
      </c>
      <c r="E51" s="51"/>
      <c r="F51" s="51"/>
    </row>
    <row r="52" spans="1:20">
      <c r="A52" s="43">
        <v>1.5</v>
      </c>
      <c r="B52" s="48" t="s">
        <v>57</v>
      </c>
      <c r="C52" s="49"/>
      <c r="D52" s="50">
        <v>1</v>
      </c>
      <c r="E52" s="51"/>
      <c r="F52" s="51"/>
    </row>
    <row r="53" spans="1:20">
      <c r="A53" s="43">
        <v>1.6</v>
      </c>
      <c r="B53" s="48" t="s">
        <v>58</v>
      </c>
      <c r="C53" s="49"/>
      <c r="D53" s="50">
        <v>3</v>
      </c>
      <c r="E53" s="51"/>
      <c r="F53" s="51"/>
    </row>
    <row r="54" spans="1:20" ht="28.5">
      <c r="A54" s="43">
        <v>1.7</v>
      </c>
      <c r="B54" s="48" t="s">
        <v>59</v>
      </c>
      <c r="C54" s="49"/>
      <c r="D54" s="50">
        <v>3</v>
      </c>
      <c r="E54" s="51"/>
      <c r="F54" s="51"/>
    </row>
    <row r="55" spans="1:20" ht="28.5">
      <c r="A55" s="43">
        <v>1.8</v>
      </c>
      <c r="B55" s="48" t="s">
        <v>60</v>
      </c>
      <c r="C55" s="49"/>
      <c r="D55" s="50">
        <v>2</v>
      </c>
      <c r="E55" s="51"/>
      <c r="F55" s="51"/>
    </row>
    <row r="56" spans="1:20">
      <c r="A56" s="43">
        <v>1.9</v>
      </c>
      <c r="B56" s="48" t="s">
        <v>61</v>
      </c>
      <c r="C56" s="49"/>
      <c r="D56" s="50">
        <v>1</v>
      </c>
      <c r="E56" s="51"/>
      <c r="F56" s="51"/>
    </row>
    <row r="57" spans="1:20">
      <c r="A57" s="29"/>
    </row>
    <row r="58" spans="1:20" ht="18">
      <c r="A58" s="93" t="str">
        <f>"TOTAL " &amp;A44 &amp; " HT   "</f>
        <v xml:space="preserve">TOTAL CORPS D'ETAT N°4 : Logiciels HT   </v>
      </c>
      <c r="B58" s="93"/>
      <c r="C58" s="23"/>
      <c r="D58" s="23"/>
      <c r="E58" s="23"/>
      <c r="F58" s="58">
        <f>SUM(F48:F57)</f>
        <v>0</v>
      </c>
    </row>
    <row r="59" spans="1:20">
      <c r="A59" s="29"/>
      <c r="B59" s="30"/>
      <c r="C59" s="31"/>
      <c r="D59" s="32"/>
      <c r="E59" s="33"/>
      <c r="F59" s="33"/>
    </row>
    <row r="60" spans="1:20">
      <c r="A60" s="29"/>
      <c r="B60" s="30"/>
      <c r="C60" s="31"/>
      <c r="D60" s="32"/>
      <c r="E60" s="33"/>
      <c r="F60" s="33"/>
    </row>
    <row r="61" spans="1:20" s="37" customFormat="1" ht="21" customHeight="1">
      <c r="A61" s="23" t="s">
        <v>19</v>
      </c>
      <c r="B61" s="23"/>
      <c r="C61" s="23"/>
      <c r="D61" s="23"/>
      <c r="E61" s="23"/>
      <c r="F61" s="23"/>
      <c r="G61" s="18"/>
      <c r="H61" s="18"/>
      <c r="I61" s="18"/>
      <c r="J61" s="18"/>
      <c r="K61" s="18"/>
      <c r="L61" s="18"/>
      <c r="M61" s="18"/>
      <c r="N61" s="18"/>
      <c r="O61" s="18"/>
      <c r="P61" s="18"/>
      <c r="Q61" s="18"/>
      <c r="R61" s="18"/>
      <c r="S61" s="18"/>
      <c r="T61" s="18"/>
    </row>
    <row r="62" spans="1:20" ht="15" customHeight="1">
      <c r="A62" s="23" t="s">
        <v>16</v>
      </c>
      <c r="B62" s="23" t="s">
        <v>5</v>
      </c>
      <c r="C62" s="66" t="s">
        <v>6</v>
      </c>
      <c r="D62" s="66" t="s">
        <v>7</v>
      </c>
      <c r="E62" s="57" t="s">
        <v>8</v>
      </c>
      <c r="F62" s="57" t="s">
        <v>9</v>
      </c>
    </row>
    <row r="63" spans="1:20" s="42" customFormat="1" ht="15.75">
      <c r="A63" s="39"/>
      <c r="B63" s="39" t="s">
        <v>19</v>
      </c>
      <c r="C63" s="39"/>
      <c r="D63" s="39"/>
      <c r="E63" s="39"/>
      <c r="F63" s="39"/>
    </row>
    <row r="64" spans="1:20">
      <c r="A64" s="67"/>
      <c r="B64" s="68"/>
      <c r="C64" s="45"/>
      <c r="D64" s="46"/>
      <c r="E64" s="69"/>
      <c r="F64" s="69"/>
    </row>
    <row r="65" spans="1:20">
      <c r="A65" s="53">
        <v>1.1000000000000001</v>
      </c>
      <c r="B65" s="48" t="s">
        <v>62</v>
      </c>
      <c r="C65" s="49" t="s">
        <v>10</v>
      </c>
      <c r="D65" s="49">
        <v>4</v>
      </c>
      <c r="E65" s="70"/>
      <c r="F65" s="70"/>
    </row>
    <row r="66" spans="1:20">
      <c r="A66" s="53">
        <v>1.2</v>
      </c>
      <c r="B66" s="48" t="s">
        <v>63</v>
      </c>
      <c r="C66" s="49" t="s">
        <v>10</v>
      </c>
      <c r="D66" s="49">
        <v>1</v>
      </c>
      <c r="E66" s="70"/>
      <c r="F66" s="70"/>
      <c r="J66"/>
      <c r="K66"/>
      <c r="L66"/>
      <c r="N66"/>
    </row>
    <row r="67" spans="1:20">
      <c r="A67" s="53">
        <v>1.3</v>
      </c>
      <c r="B67" s="48" t="s">
        <v>64</v>
      </c>
      <c r="C67" s="49" t="s">
        <v>10</v>
      </c>
      <c r="D67" s="49">
        <v>74</v>
      </c>
      <c r="E67" s="70"/>
      <c r="F67" s="70"/>
      <c r="J67"/>
      <c r="K67"/>
      <c r="L67" s="76"/>
      <c r="N67" s="77"/>
    </row>
    <row r="68" spans="1:20" ht="28.5">
      <c r="A68" s="53">
        <v>1.4</v>
      </c>
      <c r="B68" s="48" t="s">
        <v>65</v>
      </c>
      <c r="C68" s="49" t="s">
        <v>10</v>
      </c>
      <c r="D68" s="49">
        <v>3</v>
      </c>
      <c r="E68" s="70"/>
      <c r="F68" s="70"/>
      <c r="J68"/>
      <c r="K68"/>
      <c r="L68"/>
      <c r="N68"/>
    </row>
    <row r="69" spans="1:20">
      <c r="A69" s="53">
        <v>1.5</v>
      </c>
      <c r="B69" s="48" t="s">
        <v>66</v>
      </c>
      <c r="C69" s="49"/>
      <c r="D69" s="49">
        <v>1</v>
      </c>
      <c r="E69" s="70"/>
      <c r="F69" s="70"/>
      <c r="J69"/>
      <c r="K69"/>
      <c r="L69" s="76"/>
      <c r="N69" s="77"/>
    </row>
    <row r="70" spans="1:20">
      <c r="A70" s="53"/>
      <c r="B70" s="48"/>
      <c r="C70" s="49"/>
      <c r="D70" s="49"/>
      <c r="E70" s="70"/>
      <c r="F70" s="70"/>
    </row>
    <row r="71" spans="1:20" s="37" customFormat="1" ht="21" customHeight="1">
      <c r="A71" s="93" t="str">
        <f>"TOTAL " &amp;A61 &amp; " HT   "</f>
        <v xml:space="preserve">TOTAL PRESTATIONS TECHNIQUES HT   </v>
      </c>
      <c r="B71" s="93"/>
      <c r="C71" s="23"/>
      <c r="D71" s="23"/>
      <c r="E71" s="23"/>
      <c r="F71" s="58">
        <f>SUM(F65:F70)</f>
        <v>0</v>
      </c>
      <c r="G71" s="18"/>
      <c r="H71" s="18"/>
      <c r="I71" s="18"/>
      <c r="J71" s="18"/>
      <c r="K71" s="18"/>
      <c r="L71" s="18"/>
      <c r="M71" s="18"/>
      <c r="N71" s="18"/>
      <c r="O71" s="18"/>
      <c r="P71" s="18"/>
      <c r="Q71" s="18"/>
      <c r="R71" s="18"/>
      <c r="S71" s="18"/>
      <c r="T71" s="18"/>
    </row>
    <row r="72" spans="1:20">
      <c r="A72" s="29"/>
      <c r="B72" s="30"/>
      <c r="C72" s="31"/>
      <c r="D72" s="32"/>
      <c r="E72" s="33"/>
      <c r="F72" s="33"/>
    </row>
    <row r="73" spans="1:20" ht="15" customHeight="1">
      <c r="A73" s="91" t="s">
        <v>22</v>
      </c>
      <c r="B73" s="91"/>
      <c r="C73" s="91"/>
      <c r="D73" s="91"/>
      <c r="E73" s="91"/>
      <c r="F73" s="91"/>
    </row>
    <row r="74" spans="1:20" ht="15" customHeight="1">
      <c r="A74" s="23"/>
      <c r="B74" s="82" t="s">
        <v>5</v>
      </c>
      <c r="C74" s="82"/>
      <c r="D74" s="82"/>
      <c r="E74" s="82"/>
      <c r="F74" s="82" t="s">
        <v>9</v>
      </c>
    </row>
    <row r="75" spans="1:20">
      <c r="A75" s="61"/>
      <c r="B75" s="62"/>
      <c r="C75" s="63"/>
      <c r="D75" s="32"/>
      <c r="E75" s="64"/>
      <c r="F75" s="65"/>
    </row>
    <row r="76" spans="1:20">
      <c r="A76" s="90" t="str">
        <f>A19</f>
        <v xml:space="preserve">TOTAL CORPS D'ETAT N°1 : Materiel SSI NT  </v>
      </c>
      <c r="B76" s="90"/>
      <c r="C76" s="90"/>
      <c r="D76" s="90"/>
      <c r="E76" s="72"/>
      <c r="F76" s="73"/>
    </row>
    <row r="77" spans="1:20">
      <c r="A77" s="90" t="str">
        <f>A32</f>
        <v xml:space="preserve">TOTAL CORPS D'ETAT N°2 : Materiel SSI NT   </v>
      </c>
      <c r="B77" s="90"/>
      <c r="C77" s="90"/>
      <c r="D77" s="90"/>
      <c r="E77" s="54"/>
      <c r="F77" s="73"/>
    </row>
    <row r="78" spans="1:20">
      <c r="A78" s="90" t="str">
        <f>A41</f>
        <v xml:space="preserve">TOTAL CORPS D'ETAT N°3 : Materiel ssi NT   </v>
      </c>
      <c r="B78" s="90"/>
      <c r="C78" s="90"/>
      <c r="D78" s="90"/>
      <c r="E78" s="54"/>
      <c r="F78" s="73"/>
    </row>
    <row r="79" spans="1:20">
      <c r="A79" s="90" t="str">
        <f>A58</f>
        <v xml:space="preserve">TOTAL CORPS D'ETAT N°4 : Logiciels HT   </v>
      </c>
      <c r="B79" s="90"/>
      <c r="C79" s="90"/>
      <c r="D79" s="90"/>
      <c r="E79" s="54"/>
      <c r="F79" s="73"/>
    </row>
    <row r="80" spans="1:20">
      <c r="E80" s="55" t="s">
        <v>11</v>
      </c>
      <c r="F80" s="56"/>
    </row>
    <row r="81" spans="1:20">
      <c r="E81" s="71" t="s">
        <v>28</v>
      </c>
      <c r="F81" s="51"/>
    </row>
    <row r="82" spans="1:20">
      <c r="E82" s="55" t="s">
        <v>13</v>
      </c>
      <c r="F82" s="56"/>
    </row>
    <row r="85" spans="1:20" s="37" customFormat="1" ht="21" customHeight="1">
      <c r="A85" s="23" t="s">
        <v>33</v>
      </c>
      <c r="B85" s="23"/>
      <c r="C85" s="23"/>
      <c r="D85" s="23"/>
      <c r="E85" s="23"/>
      <c r="F85" s="23"/>
      <c r="G85" s="18"/>
      <c r="H85" s="18"/>
      <c r="I85" s="18"/>
      <c r="J85" s="18"/>
      <c r="K85" s="18"/>
      <c r="L85" s="18"/>
      <c r="M85" s="18"/>
      <c r="N85" s="18"/>
      <c r="O85" s="18"/>
      <c r="P85" s="18"/>
      <c r="Q85" s="18"/>
      <c r="R85" s="18"/>
      <c r="S85" s="18"/>
      <c r="T85" s="18"/>
    </row>
    <row r="86" spans="1:20" s="37" customFormat="1" ht="21" customHeight="1">
      <c r="A86" s="23" t="s">
        <v>23</v>
      </c>
      <c r="B86" s="23"/>
      <c r="C86" s="23"/>
      <c r="D86" s="23"/>
      <c r="E86" s="23"/>
      <c r="F86" s="23"/>
      <c r="G86" s="18"/>
      <c r="H86" s="18"/>
      <c r="I86" s="18"/>
      <c r="J86" s="18"/>
      <c r="K86" s="18"/>
      <c r="L86" s="18"/>
      <c r="M86" s="18"/>
      <c r="N86" s="18"/>
      <c r="O86" s="18"/>
      <c r="P86" s="18"/>
      <c r="Q86" s="18"/>
      <c r="R86" s="18"/>
      <c r="S86" s="18"/>
      <c r="T86" s="18"/>
    </row>
    <row r="87" spans="1:20" ht="15" customHeight="1">
      <c r="A87" s="23" t="s">
        <v>16</v>
      </c>
      <c r="B87" s="23" t="s">
        <v>5</v>
      </c>
      <c r="C87" s="66" t="s">
        <v>6</v>
      </c>
      <c r="D87" s="66" t="s">
        <v>7</v>
      </c>
      <c r="E87" s="57" t="s">
        <v>8</v>
      </c>
      <c r="F87" s="57" t="s">
        <v>9</v>
      </c>
    </row>
    <row r="88" spans="1:20" s="42" customFormat="1" ht="15.6" customHeight="1">
      <c r="A88" s="39"/>
      <c r="B88" s="39" t="s">
        <v>21</v>
      </c>
      <c r="C88" s="39"/>
      <c r="D88" s="39"/>
      <c r="E88" s="39"/>
      <c r="F88" s="39"/>
    </row>
    <row r="89" spans="1:20" ht="14.45" customHeight="1">
      <c r="A89" s="59"/>
      <c r="B89" s="44" t="s">
        <v>20</v>
      </c>
      <c r="C89" s="31"/>
      <c r="D89" s="32"/>
      <c r="E89" s="60"/>
      <c r="F89" s="60"/>
    </row>
    <row r="90" spans="1:20" ht="14.45" customHeight="1">
      <c r="A90" s="43" t="s">
        <v>34</v>
      </c>
      <c r="B90" s="48" t="s">
        <v>67</v>
      </c>
      <c r="C90" s="49"/>
      <c r="D90" s="50"/>
      <c r="E90" s="81"/>
      <c r="F90" s="81"/>
    </row>
    <row r="91" spans="1:20" ht="14.45" customHeight="1">
      <c r="A91" s="29"/>
    </row>
    <row r="92" spans="1:20" s="37" customFormat="1" ht="21" customHeight="1">
      <c r="A92" s="93" t="str">
        <f>"TOTAL " &amp;A86 &amp; " HT   "</f>
        <v xml:space="preserve">TOTAL CORPS D'ETAT N°2 : MENUISERIE HT   </v>
      </c>
      <c r="B92" s="93"/>
      <c r="C92" s="23"/>
      <c r="D92" s="23"/>
      <c r="E92" s="23"/>
      <c r="F92" s="58">
        <v>0</v>
      </c>
      <c r="G92" s="18"/>
      <c r="H92" s="18"/>
      <c r="I92" s="18"/>
      <c r="J92" s="18"/>
      <c r="K92" s="18"/>
      <c r="L92" s="18"/>
      <c r="M92" s="18"/>
      <c r="N92" s="18"/>
      <c r="O92" s="18"/>
      <c r="P92" s="18"/>
      <c r="Q92" s="18"/>
      <c r="R92" s="18"/>
      <c r="S92" s="18"/>
      <c r="T92" s="18"/>
    </row>
    <row r="93" spans="1:20">
      <c r="A93" s="29"/>
      <c r="B93" s="30"/>
      <c r="C93" s="31"/>
      <c r="D93" s="32"/>
      <c r="E93" s="33"/>
      <c r="F93" s="33"/>
    </row>
    <row r="94" spans="1:20" ht="15" customHeight="1">
      <c r="A94" s="91" t="s">
        <v>22</v>
      </c>
      <c r="B94" s="91"/>
      <c r="C94" s="91"/>
      <c r="D94" s="91"/>
      <c r="E94" s="91"/>
      <c r="F94" s="91"/>
    </row>
    <row r="95" spans="1:20" ht="15" customHeight="1">
      <c r="A95" s="23"/>
      <c r="B95" s="57" t="s">
        <v>5</v>
      </c>
      <c r="C95" s="57"/>
      <c r="D95" s="57"/>
      <c r="E95" s="57"/>
      <c r="F95" s="57" t="s">
        <v>9</v>
      </c>
    </row>
    <row r="96" spans="1:20">
      <c r="A96" s="61"/>
      <c r="B96" s="62"/>
      <c r="C96" s="63"/>
      <c r="D96" s="32"/>
      <c r="E96" s="64"/>
      <c r="F96" s="65"/>
    </row>
    <row r="97" spans="1:6">
      <c r="A97" s="90" t="str">
        <f>A92</f>
        <v xml:space="preserve">TOTAL CORPS D'ETAT N°2 : MENUISERIE HT   </v>
      </c>
      <c r="B97" s="90"/>
      <c r="C97" s="90"/>
      <c r="D97" s="90"/>
      <c r="E97" s="72"/>
      <c r="F97" s="73">
        <v>0</v>
      </c>
    </row>
    <row r="98" spans="1:6">
      <c r="E98" s="55" t="s">
        <v>11</v>
      </c>
      <c r="F98" s="56">
        <v>0</v>
      </c>
    </row>
    <row r="99" spans="1:6">
      <c r="E99" s="71" t="s">
        <v>28</v>
      </c>
      <c r="F99" s="51">
        <v>0</v>
      </c>
    </row>
    <row r="100" spans="1:6">
      <c r="E100" s="55" t="s">
        <v>13</v>
      </c>
      <c r="F100" s="56">
        <v>0</v>
      </c>
    </row>
  </sheetData>
  <mergeCells count="16">
    <mergeCell ref="A79:D79"/>
    <mergeCell ref="A78:D78"/>
    <mergeCell ref="A92:B92"/>
    <mergeCell ref="A94:F94"/>
    <mergeCell ref="A97:D97"/>
    <mergeCell ref="A77:D77"/>
    <mergeCell ref="A76:D76"/>
    <mergeCell ref="A73:F73"/>
    <mergeCell ref="A2:F2"/>
    <mergeCell ref="A32:B32"/>
    <mergeCell ref="A71:B71"/>
    <mergeCell ref="A58:B58"/>
    <mergeCell ref="A19:B19"/>
    <mergeCell ref="A41:B41"/>
    <mergeCell ref="A3:F3"/>
    <mergeCell ref="A4:F4"/>
  </mergeCells>
  <phoneticPr fontId="9" type="noConversion"/>
  <pageMargins left="0.39370078740157499" right="0.39370078740157499" top="1.1811023622047201" bottom="0.59055118110236204" header="0.31496062992126" footer="0.31496062992126"/>
  <pageSetup paperSize="9" scale="77" fitToHeight="0" orientation="portrait" r:id="rId1"/>
  <headerFooter>
    <oddHeader>&amp;C&amp;"Calibri,Normal"&amp;K000000&amp;G</oddHeader>
    <oddFooter>&amp;L&amp;"AvenirLTStd-Roman,Normal"&amp;10&amp;K1F7999&amp;F&amp;R&amp;"AvenirLTStd-Roman,Normal"&amp;10&amp;K1F7999Page &amp;P sur &amp;N</oddFooter>
  </headerFooter>
  <rowBreaks count="2" manualBreakCount="2">
    <brk id="20" max="5" man="1"/>
    <brk id="72" max="5"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37400-2800-4FBF-B241-F7BE3CED0D71}">
  <dimension ref="A1"/>
  <sheetViews>
    <sheetView workbookViewId="0">
      <selection activeCell="G13" sqref="G13"/>
    </sheetView>
  </sheetViews>
  <sheetFormatPr baseColWidth="10" defaultRowHeight="15"/>
  <sheetData/>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PDG</vt:lpstr>
      <vt:lpstr>Avertissement</vt:lpstr>
      <vt:lpstr>DPGF</vt:lpstr>
      <vt:lpstr>Feuil1</vt:lpstr>
      <vt:lpstr>DPGF!Impression_des_titres</vt:lpstr>
      <vt:lpstr>DPGF!Zone_d_impression</vt:lpstr>
      <vt:lpstr>PDG!Zone_d_impression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Sophie Lemetteil</dc:creator>
  <cp:lastModifiedBy>RILOS Fabrice</cp:lastModifiedBy>
  <cp:lastPrinted>2024-10-02T07:09:33Z</cp:lastPrinted>
  <dcterms:created xsi:type="dcterms:W3CDTF">2019-03-26T08:53:50Z</dcterms:created>
  <dcterms:modified xsi:type="dcterms:W3CDTF">2024-12-16T09:16:05Z</dcterms:modified>
</cp:coreProperties>
</file>