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5CA10193-2879-4E41-9584-DCCA3FED11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9- PLOMBERIE CVC" sheetId="7" r:id="rId1"/>
  </sheets>
  <definedNames>
    <definedName name="Print_Area" localSheetId="0">'LOT 09- PLOMBERIE CVC'!$A$7:$H$105</definedName>
    <definedName name="Print_Titles" localSheetId="0">'LOT 09- PLOMBERIE CVC'!$7:$8</definedName>
    <definedName name="_xlnm.Print_Area" localSheetId="0">'LOT 09- PLOMBERIE CVC'!$A$1:$H$105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7" l="1"/>
  <c r="H21" i="7"/>
  <c r="H17" i="7"/>
  <c r="H16" i="7"/>
  <c r="H30" i="7"/>
  <c r="H44" i="7"/>
  <c r="H43" i="7"/>
  <c r="H42" i="7"/>
  <c r="H41" i="7"/>
  <c r="H40" i="7"/>
  <c r="H39" i="7"/>
  <c r="H24" i="7"/>
  <c r="H35" i="7"/>
  <c r="H34" i="7"/>
  <c r="H33" i="7"/>
  <c r="H29" i="7"/>
  <c r="H28" i="7"/>
  <c r="H27" i="7"/>
  <c r="H26" i="7"/>
  <c r="H12" i="7"/>
  <c r="H95" i="7"/>
  <c r="H90" i="7"/>
  <c r="H89" i="7"/>
  <c r="H88" i="7"/>
  <c r="H94" i="7"/>
  <c r="H93" i="7"/>
  <c r="H92" i="7"/>
  <c r="H91" i="7"/>
  <c r="G45" i="7" l="1"/>
  <c r="G37" i="7"/>
  <c r="G96" i="7"/>
  <c r="G31" i="7"/>
  <c r="H80" i="7"/>
  <c r="H78" i="7"/>
  <c r="H77" i="7"/>
  <c r="H76" i="7"/>
  <c r="H75" i="7"/>
  <c r="H71" i="7"/>
  <c r="H70" i="7"/>
  <c r="H69" i="7"/>
  <c r="H68" i="7"/>
  <c r="H65" i="7"/>
  <c r="H64" i="7"/>
  <c r="H61" i="7"/>
  <c r="H73" i="7"/>
  <c r="H57" i="7"/>
  <c r="H49" i="7"/>
  <c r="H48" i="7"/>
  <c r="H50" i="7"/>
  <c r="H51" i="7"/>
  <c r="H55" i="7"/>
  <c r="G36" i="7"/>
  <c r="G79" i="7" l="1"/>
  <c r="G72" i="7"/>
  <c r="H56" i="7"/>
  <c r="H54" i="7"/>
  <c r="H53" i="7"/>
  <c r="H52" i="7"/>
  <c r="H20" i="7"/>
  <c r="H19" i="7"/>
  <c r="H15" i="7"/>
  <c r="H13" i="7"/>
  <c r="G14" i="7" s="1"/>
  <c r="G58" i="7" l="1"/>
  <c r="H81" i="7"/>
  <c r="H82" i="7" s="1"/>
  <c r="H83" i="7" s="1"/>
  <c r="H10" i="7" l="1"/>
</calcChain>
</file>

<file path=xl/sharedStrings.xml><?xml version="1.0" encoding="utf-8"?>
<sst xmlns="http://schemas.openxmlformats.org/spreadsheetml/2006/main" count="170" uniqueCount="108">
  <si>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</si>
  <si>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</si>
  <si>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</si>
  <si>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</si>
  <si>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</si>
  <si>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</si>
  <si>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</si>
  <si>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</si>
  <si>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</si>
  <si>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</si>
  <si>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</si>
  <si>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</si>
  <si>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</si>
  <si>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</si>
  <si>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</si>
  <si>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</si>
  <si>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</si>
  <si>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Ens</t>
  </si>
  <si>
    <t>ens</t>
  </si>
  <si>
    <t>Consignation</t>
  </si>
  <si>
    <t>ml</t>
  </si>
  <si>
    <t>Mise en service, essais</t>
  </si>
  <si>
    <t>LOT 09 - PLOMBERIE ET CVC</t>
  </si>
  <si>
    <t>Etudes</t>
  </si>
  <si>
    <t>3,2</t>
  </si>
  <si>
    <t>3,6</t>
  </si>
  <si>
    <t>3,4</t>
  </si>
  <si>
    <t>3,3</t>
  </si>
  <si>
    <t>Vanne d'arrêt générale</t>
  </si>
  <si>
    <t>Canalisation</t>
  </si>
  <si>
    <t>Réseau AEP</t>
  </si>
  <si>
    <t>Distribution ECS/EFS</t>
  </si>
  <si>
    <t>Tube PVC Evac. M1, compris accessoires Ø 32</t>
  </si>
  <si>
    <t>Tube PVC Evac. M1, compris accessoires Ø 40</t>
  </si>
  <si>
    <t>Tube PVC Evac. M1, compris accessoires Ø 100</t>
  </si>
  <si>
    <t>Vidanges et évacuations</t>
  </si>
  <si>
    <t>3,5</t>
  </si>
  <si>
    <t>Sous-Total :</t>
  </si>
  <si>
    <t>Ensemble de vidage complet, suivant CCTP</t>
  </si>
  <si>
    <t>Plan-vasque autoportant , suivant CCTP</t>
  </si>
  <si>
    <t>Barre de relevage</t>
  </si>
  <si>
    <t>Ensemble "Douche"</t>
  </si>
  <si>
    <t>Douche, suivant CCTP</t>
  </si>
  <si>
    <t>Ensemble "Lavabo"</t>
  </si>
  <si>
    <t>Mitigeur fixe de lavaboavec filtre anti-légionelles, suivant CCTP</t>
  </si>
  <si>
    <t>Siège de repos</t>
  </si>
  <si>
    <t>Appareils sanitaires et robinetterie</t>
  </si>
  <si>
    <t>Production d’eau chaude sanitaire</t>
  </si>
  <si>
    <r>
      <t xml:space="preserve">Groupe de sécurité Ø </t>
    </r>
    <r>
      <rPr>
        <vertAlign val="superscript"/>
        <sz val="10"/>
        <rFont val="Gotham Book"/>
        <family val="3"/>
      </rPr>
      <t>3</t>
    </r>
    <r>
      <rPr>
        <sz val="10"/>
        <rFont val="Gotham Book"/>
        <family val="3"/>
      </rPr>
      <t>/</t>
    </r>
    <r>
      <rPr>
        <vertAlign val="subscript"/>
        <sz val="10"/>
        <rFont val="Gotham Book"/>
        <family val="3"/>
      </rPr>
      <t>4</t>
    </r>
    <r>
      <rPr>
        <sz val="10"/>
        <rFont val="Gotham Book"/>
        <family val="3"/>
      </rPr>
      <t>" avec siphon PVC</t>
    </r>
  </si>
  <si>
    <r>
      <t xml:space="preserve">Réducteur de pression Ø </t>
    </r>
    <r>
      <rPr>
        <vertAlign val="superscript"/>
        <sz val="10"/>
        <rFont val="Gotham Book"/>
        <family val="3"/>
      </rPr>
      <t>3</t>
    </r>
    <r>
      <rPr>
        <sz val="10"/>
        <rFont val="Gotham Book"/>
        <family val="3"/>
      </rPr>
      <t>/</t>
    </r>
    <r>
      <rPr>
        <vertAlign val="subscript"/>
        <sz val="10"/>
        <rFont val="Gotham Book"/>
        <family val="3"/>
      </rPr>
      <t>4</t>
    </r>
    <r>
      <rPr>
        <sz val="10"/>
        <rFont val="Gotham Book"/>
        <family val="3"/>
      </rPr>
      <t>" taré à 3 bar</t>
    </r>
  </si>
  <si>
    <t>Régulateur thermostatique de sécurité (limiteur de θ°C)</t>
  </si>
  <si>
    <t>Raccordements EF/ECS/EU, compris accessoires</t>
  </si>
  <si>
    <t>Raccordement électrique sur attente à proximité</t>
  </si>
  <si>
    <t>Sous-total 3.6</t>
  </si>
  <si>
    <t>C-E élec.  mural - atlantic Zénéo ou équivalent 250L</t>
  </si>
  <si>
    <t>3</t>
  </si>
  <si>
    <t>DESCRIPTION DES OUVRAGES PLOMBERIE &amp; SANITAIRES A EXECUTER</t>
  </si>
  <si>
    <t>4</t>
  </si>
  <si>
    <t>DESCRIPTION DES OUVRAGES CVC</t>
  </si>
  <si>
    <t>Ouvrage de chauffage/rafraîchissement</t>
  </si>
  <si>
    <t>4,1</t>
  </si>
  <si>
    <t>4,2</t>
  </si>
  <si>
    <t>Liaisons frigorifiques</t>
  </si>
  <si>
    <t>Réseaux de condensat</t>
  </si>
  <si>
    <t>Pompe de relevage</t>
  </si>
  <si>
    <t>Raccordement électrique groupe extérieur</t>
  </si>
  <si>
    <t>Raccordement électrique unité intérieure</t>
  </si>
  <si>
    <t>Interrupteur de proximité</t>
  </si>
  <si>
    <t>Cables d'interconnexion</t>
  </si>
  <si>
    <t>Groupe extérieure</t>
  </si>
  <si>
    <t>Unité intérieure murale</t>
  </si>
  <si>
    <t>Sous-total 4.1</t>
  </si>
  <si>
    <t>Introduction d'air neuf</t>
  </si>
  <si>
    <t>Entrée d'air hygroréglable A</t>
  </si>
  <si>
    <t>Extraction d'air vicé</t>
  </si>
  <si>
    <t xml:space="preserve">Bouche d'extraction hygroréglable A  </t>
  </si>
  <si>
    <t>Caisson de VMC</t>
  </si>
  <si>
    <t>Alimentation , raccordement, protection</t>
  </si>
  <si>
    <t>Supportage antivibratoire</t>
  </si>
  <si>
    <t>Manchette souple 400°C-2H, marque Lindab®</t>
  </si>
  <si>
    <t>Gaine spiralée en acier galvanisé, compris accessoires</t>
  </si>
  <si>
    <t>Ventilateur d'extraction selon CCTP</t>
  </si>
  <si>
    <t>Sous-total 4,2</t>
  </si>
  <si>
    <t>4,3</t>
  </si>
  <si>
    <t>Dépose et repose de bouche VMC existante</t>
  </si>
  <si>
    <t>Désenfumage de la circulation</t>
  </si>
  <si>
    <t>Volet de prise d'air selon CCTP</t>
  </si>
  <si>
    <t>4,5,1</t>
  </si>
  <si>
    <t>4,5,2</t>
  </si>
  <si>
    <t>Cadre de scellement</t>
  </si>
  <si>
    <t>4,5,3</t>
  </si>
  <si>
    <t>Grille intérieure</t>
  </si>
  <si>
    <t>Contact de position</t>
  </si>
  <si>
    <t>4,5,5</t>
  </si>
  <si>
    <t>4,5</t>
  </si>
  <si>
    <t>Sous-total 4,5</t>
  </si>
  <si>
    <t>Prestation supplémentaire 1 – Chauffage/rafraîchissement atelier</t>
  </si>
  <si>
    <t>Dépose du radiateur et condamnation des réseaux</t>
  </si>
  <si>
    <t>Sous-total 4,7</t>
  </si>
  <si>
    <t>Panneau de douche mural suivant CCTP</t>
  </si>
  <si>
    <t>Raccordement siphon PVC, avec platine type taradouche</t>
  </si>
  <si>
    <t>3,1</t>
  </si>
  <si>
    <t>Dépose et repose radiateur atelier</t>
  </si>
  <si>
    <t>Sous-total 3,5</t>
  </si>
  <si>
    <t>3,7</t>
  </si>
  <si>
    <t>Sous-total 3.7</t>
  </si>
  <si>
    <t>Ventilation simple flux de confort</t>
  </si>
  <si>
    <t>DESCRIPTION DES TRAVAUX A EXECUTER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</si>
</sst>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  <numFmt numFmtId="167" formatCode="_-* #,##0.00\ [$€-1]_-;\-* #,##0.00\ [$€-1]_-;_-* &quot;-&quot;??\ [$€-1]_-"/>
    <numFmt numFmtId="168" formatCode="#,##0.00\ &quot;€&quot;;[Red]#,##0.00\ &quot;€&quot;"/>
    <numFmt numFmtId="169" formatCode="[$€]#,##0.00_);[Red]\([$€]#,##0.00\)"/>
  </numFmts>
  <fonts count="20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0"/>
      <name val="Gotham Book"/>
      <family val="3"/>
    </font>
    <font>
      <u/>
      <sz val="10"/>
      <name val="Gotham Book"/>
      <family val="3"/>
    </font>
    <font>
      <sz val="10"/>
      <name val="MS Sans Serif"/>
      <family val="2"/>
    </font>
    <font>
      <i/>
      <u/>
      <sz val="10"/>
      <name val="Gotham Book"/>
      <family val="3"/>
    </font>
    <font>
      <i/>
      <sz val="10"/>
      <name val="Gotham Book"/>
      <family val="3"/>
    </font>
    <font>
      <vertAlign val="superscript"/>
      <sz val="10"/>
      <name val="Gotham Book"/>
      <family val="3"/>
    </font>
    <font>
      <vertAlign val="subscript"/>
      <sz val="10"/>
      <name val="Gotham Book"/>
      <family val="3"/>
    </font>
    <font>
      <sz val="12"/>
      <name val="Estrangelo Edessa"/>
      <family val="4"/>
    </font>
    <font>
      <b/>
      <i/>
      <sz val="10"/>
      <name val="Gotham Book"/>
      <family val="3"/>
    </font>
    <font>
      <sz val="12"/>
      <name val="Gotham Book"/>
      <family val="3"/>
    </font>
    <font>
      <b/>
      <i/>
      <sz val="12"/>
      <name val="Gotham Book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13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5" fillId="0" borderId="0"/>
  </cellStyleXfs>
  <cellXfs count="16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2" fontId="8" fillId="0" borderId="6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right" vertical="center" wrapText="1"/>
    </xf>
    <xf numFmtId="2" fontId="9" fillId="0" borderId="11" xfId="0" applyNumberFormat="1" applyFont="1" applyBorder="1" applyAlignment="1">
      <alignment horizontal="right" vertic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2" fontId="8" fillId="0" borderId="8" xfId="0" applyNumberFormat="1" applyFont="1" applyBorder="1" applyAlignment="1">
      <alignment horizontal="center" vertical="center"/>
    </xf>
    <xf numFmtId="44" fontId="9" fillId="0" borderId="8" xfId="8" applyFont="1" applyBorder="1" applyAlignment="1">
      <alignment horizontal="right" vertical="center" wrapText="1"/>
    </xf>
    <xf numFmtId="44" fontId="9" fillId="0" borderId="12" xfId="8" applyFont="1" applyBorder="1" applyAlignment="1">
      <alignment horizontal="right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44" fontId="8" fillId="3" borderId="8" xfId="8" applyFont="1" applyFill="1" applyBorder="1" applyAlignment="1">
      <alignment horizontal="center" vertical="center" wrapText="1"/>
    </xf>
    <xf numFmtId="0" fontId="8" fillId="0" borderId="0" xfId="0" applyFont="1"/>
    <xf numFmtId="0" fontId="3" fillId="5" borderId="0" xfId="0" applyFont="1" applyFill="1"/>
    <xf numFmtId="49" fontId="8" fillId="0" borderId="5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wrapText="1" indent="3"/>
    </xf>
    <xf numFmtId="0" fontId="8" fillId="0" borderId="12" xfId="0" applyFont="1" applyBorder="1" applyAlignment="1">
      <alignment horizontal="right" wrapText="1" indent="2"/>
    </xf>
    <xf numFmtId="49" fontId="8" fillId="0" borderId="9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wrapText="1" indent="1"/>
    </xf>
    <xf numFmtId="44" fontId="9" fillId="0" borderId="19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44" fontId="9" fillId="0" borderId="13" xfId="8" applyFont="1" applyBorder="1" applyAlignment="1">
      <alignment horizontal="right" vertical="center" wrapText="1"/>
    </xf>
    <xf numFmtId="0" fontId="8" fillId="0" borderId="12" xfId="0" applyFont="1" applyBorder="1" applyAlignment="1">
      <alignment horizontal="left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4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 vertical="center"/>
    </xf>
    <xf numFmtId="44" fontId="9" fillId="0" borderId="0" xfId="8" applyFont="1" applyBorder="1" applyAlignment="1">
      <alignment horizontal="right" vertical="center" wrapText="1"/>
    </xf>
    <xf numFmtId="0" fontId="8" fillId="5" borderId="7" xfId="0" applyFont="1" applyFill="1" applyBorder="1" applyAlignment="1">
      <alignment horizont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 indent="3"/>
    </xf>
    <xf numFmtId="49" fontId="9" fillId="0" borderId="12" xfId="0" applyNumberFormat="1" applyFont="1" applyBorder="1" applyAlignment="1">
      <alignment horizontal="left" vertical="center" wrapText="1" indent="3"/>
    </xf>
    <xf numFmtId="0" fontId="9" fillId="0" borderId="0" xfId="9" applyFont="1" applyAlignment="1">
      <alignment vertical="center" wrapText="1"/>
    </xf>
    <xf numFmtId="0" fontId="9" fillId="4" borderId="7" xfId="9" applyFont="1" applyFill="1" applyBorder="1" applyAlignment="1">
      <alignment horizontal="center" vertical="center"/>
    </xf>
    <xf numFmtId="0" fontId="9" fillId="4" borderId="12" xfId="9" applyFont="1" applyFill="1" applyBorder="1" applyAlignment="1">
      <alignment horizontal="center" vertical="center"/>
    </xf>
    <xf numFmtId="0" fontId="9" fillId="0" borderId="0" xfId="9" applyFont="1" applyAlignment="1">
      <alignment horizontal="left" vertical="center" wrapText="1" indent="3"/>
    </xf>
    <xf numFmtId="0" fontId="10" fillId="0" borderId="0" xfId="9" applyFont="1" applyAlignment="1">
      <alignment vertical="center"/>
    </xf>
    <xf numFmtId="1" fontId="9" fillId="0" borderId="7" xfId="9" applyNumberFormat="1" applyFont="1" applyBorder="1" applyAlignment="1">
      <alignment horizontal="center" vertical="center"/>
    </xf>
    <xf numFmtId="1" fontId="9" fillId="0" borderId="8" xfId="9" applyNumberFormat="1" applyFont="1" applyBorder="1" applyAlignment="1">
      <alignment horizontal="center" vertical="center"/>
    </xf>
    <xf numFmtId="168" fontId="9" fillId="0" borderId="8" xfId="11" applyNumberFormat="1" applyFont="1" applyBorder="1" applyAlignment="1">
      <alignment horizontal="right" vertical="center"/>
    </xf>
    <xf numFmtId="168" fontId="9" fillId="0" borderId="12" xfId="11" applyNumberFormat="1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9" fillId="4" borderId="7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12" fillId="0" borderId="0" xfId="9" applyFont="1" applyAlignment="1">
      <alignment horizontal="right" vertical="center"/>
    </xf>
    <xf numFmtId="0" fontId="10" fillId="0" borderId="0" xfId="9" applyFont="1" applyAlignment="1">
      <alignment horizontal="left" vertical="center" indent="3"/>
    </xf>
    <xf numFmtId="0" fontId="9" fillId="4" borderId="7" xfId="9" applyFont="1" applyFill="1" applyBorder="1" applyAlignment="1">
      <alignment horizontal="left" vertical="center" indent="3"/>
    </xf>
    <xf numFmtId="0" fontId="9" fillId="4" borderId="12" xfId="9" applyFont="1" applyFill="1" applyBorder="1" applyAlignment="1">
      <alignment horizontal="left" vertical="center" indent="3"/>
    </xf>
    <xf numFmtId="1" fontId="9" fillId="0" borderId="7" xfId="9" applyNumberFormat="1" applyFont="1" applyBorder="1" applyAlignment="1">
      <alignment horizontal="left" vertical="center" indent="3"/>
    </xf>
    <xf numFmtId="1" fontId="9" fillId="0" borderId="8" xfId="9" applyNumberFormat="1" applyFont="1" applyBorder="1" applyAlignment="1">
      <alignment horizontal="left" vertical="center" indent="3"/>
    </xf>
    <xf numFmtId="168" fontId="9" fillId="0" borderId="8" xfId="10" applyNumberFormat="1" applyFont="1" applyBorder="1" applyAlignment="1">
      <alignment horizontal="left" vertical="center" indent="3"/>
    </xf>
    <xf numFmtId="168" fontId="9" fillId="0" borderId="12" xfId="10" applyNumberFormat="1" applyFont="1" applyBorder="1" applyAlignment="1">
      <alignment horizontal="left" vertical="center" indent="3"/>
    </xf>
    <xf numFmtId="168" fontId="9" fillId="0" borderId="8" xfId="11" applyNumberFormat="1" applyFont="1" applyBorder="1" applyAlignment="1">
      <alignment horizontal="left" vertical="center" indent="3"/>
    </xf>
    <xf numFmtId="168" fontId="9" fillId="0" borderId="12" xfId="11" applyNumberFormat="1" applyFont="1" applyBorder="1" applyAlignment="1">
      <alignment horizontal="left" vertical="center" indent="3"/>
    </xf>
    <xf numFmtId="0" fontId="9" fillId="0" borderId="0" xfId="0" applyFont="1" applyAlignment="1">
      <alignment horizontal="left" wrapText="1" indent="3"/>
    </xf>
    <xf numFmtId="0" fontId="12" fillId="0" borderId="0" xfId="9" applyFont="1" applyAlignment="1">
      <alignment horizontal="left" vertical="center" indent="3"/>
    </xf>
    <xf numFmtId="1" fontId="13" fillId="0" borderId="7" xfId="9" applyNumberFormat="1" applyFont="1" applyBorder="1" applyAlignment="1">
      <alignment horizontal="left" vertical="center" indent="3"/>
    </xf>
    <xf numFmtId="1" fontId="13" fillId="0" borderId="8" xfId="9" applyNumberFormat="1" applyFont="1" applyBorder="1" applyAlignment="1">
      <alignment horizontal="left" vertical="center" indent="3"/>
    </xf>
    <xf numFmtId="0" fontId="8" fillId="0" borderId="0" xfId="0" applyFont="1" applyAlignment="1">
      <alignment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44" fontId="8" fillId="0" borderId="12" xfId="8" applyFont="1" applyBorder="1" applyAlignment="1">
      <alignment horizontal="left" vertical="center" wrapText="1"/>
    </xf>
    <xf numFmtId="0" fontId="9" fillId="0" borderId="7" xfId="9" applyFont="1" applyBorder="1" applyAlignment="1">
      <alignment horizontal="left" vertical="center"/>
    </xf>
    <xf numFmtId="167" fontId="9" fillId="0" borderId="8" xfId="10" applyFont="1" applyBorder="1" applyAlignment="1">
      <alignment horizontal="right" vertical="center"/>
    </xf>
    <xf numFmtId="167" fontId="9" fillId="0" borderId="12" xfId="10" applyFont="1" applyBorder="1" applyAlignment="1">
      <alignment horizontal="right" vertical="center"/>
    </xf>
    <xf numFmtId="0" fontId="8" fillId="0" borderId="7" xfId="12" applyFont="1" applyBorder="1" applyAlignment="1">
      <alignment horizontal="left" vertical="center"/>
    </xf>
    <xf numFmtId="0" fontId="9" fillId="0" borderId="0" xfId="12" applyFont="1" applyAlignment="1">
      <alignment vertical="center" wrapText="1"/>
    </xf>
    <xf numFmtId="0" fontId="9" fillId="4" borderId="7" xfId="12" applyFont="1" applyFill="1" applyBorder="1" applyAlignment="1">
      <alignment horizontal="center" vertical="center"/>
    </xf>
    <xf numFmtId="0" fontId="9" fillId="4" borderId="12" xfId="12" applyFont="1" applyFill="1" applyBorder="1" applyAlignment="1">
      <alignment horizontal="center" vertical="center"/>
    </xf>
    <xf numFmtId="1" fontId="9" fillId="0" borderId="7" xfId="12" applyNumberFormat="1" applyFont="1" applyBorder="1" applyAlignment="1">
      <alignment horizontal="center" vertical="center"/>
    </xf>
    <xf numFmtId="1" fontId="9" fillId="0" borderId="8" xfId="12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 indent="2"/>
    </xf>
    <xf numFmtId="0" fontId="9" fillId="4" borderId="7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 indent="1"/>
    </xf>
    <xf numFmtId="2" fontId="8" fillId="0" borderId="8" xfId="0" applyNumberFormat="1" applyFont="1" applyBorder="1" applyAlignment="1">
      <alignment horizontal="right" vertical="center"/>
    </xf>
    <xf numFmtId="0" fontId="16" fillId="0" borderId="0" xfId="12" applyFont="1"/>
    <xf numFmtId="0" fontId="8" fillId="0" borderId="7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8" fillId="4" borderId="7" xfId="9" applyFont="1" applyFill="1" applyBorder="1" applyAlignment="1">
      <alignment horizontal="center" vertical="center"/>
    </xf>
    <xf numFmtId="0" fontId="18" fillId="4" borderId="12" xfId="9" applyFont="1" applyFill="1" applyBorder="1" applyAlignment="1">
      <alignment horizontal="center" vertical="center"/>
    </xf>
    <xf numFmtId="1" fontId="18" fillId="0" borderId="7" xfId="9" applyNumberFormat="1" applyFont="1" applyBorder="1" applyAlignment="1">
      <alignment horizontal="center" vertical="center"/>
    </xf>
    <xf numFmtId="1" fontId="18" fillId="0" borderId="8" xfId="9" applyNumberFormat="1" applyFont="1" applyBorder="1" applyAlignment="1">
      <alignment horizontal="center" vertical="center"/>
    </xf>
    <xf numFmtId="167" fontId="18" fillId="0" borderId="8" xfId="10" applyFont="1" applyBorder="1" applyAlignment="1">
      <alignment horizontal="right" vertical="center"/>
    </xf>
    <xf numFmtId="167" fontId="18" fillId="0" borderId="12" xfId="10" applyFont="1" applyBorder="1" applyAlignment="1">
      <alignment horizontal="right" vertical="center"/>
    </xf>
    <xf numFmtId="49" fontId="8" fillId="0" borderId="7" xfId="7" applyNumberFormat="1" applyFont="1" applyBorder="1" applyAlignment="1">
      <alignment horizontal="left" vertical="center" wrapText="1"/>
    </xf>
    <xf numFmtId="0" fontId="9" fillId="4" borderId="7" xfId="7" applyFont="1" applyFill="1" applyBorder="1" applyAlignment="1">
      <alignment horizontal="center" vertical="center"/>
    </xf>
    <xf numFmtId="0" fontId="9" fillId="4" borderId="12" xfId="7" applyFont="1" applyFill="1" applyBorder="1" applyAlignment="1">
      <alignment horizontal="center" vertical="center"/>
    </xf>
    <xf numFmtId="1" fontId="9" fillId="0" borderId="7" xfId="7" applyNumberFormat="1" applyFont="1" applyBorder="1" applyAlignment="1">
      <alignment horizontal="center" vertical="center"/>
    </xf>
    <xf numFmtId="1" fontId="9" fillId="0" borderId="8" xfId="7" applyNumberFormat="1" applyFont="1" applyBorder="1" applyAlignment="1">
      <alignment horizontal="center" vertical="center"/>
    </xf>
    <xf numFmtId="0" fontId="8" fillId="0" borderId="7" xfId="9" applyFont="1" applyBorder="1" applyAlignment="1">
      <alignment horizontal="left" vertical="center"/>
    </xf>
    <xf numFmtId="0" fontId="17" fillId="0" borderId="7" xfId="9" applyFont="1" applyBorder="1" applyAlignment="1">
      <alignment horizontal="left" vertical="center"/>
    </xf>
    <xf numFmtId="0" fontId="8" fillId="0" borderId="7" xfId="0" applyFont="1" applyBorder="1" applyAlignment="1">
      <alignment horizontal="right"/>
    </xf>
    <xf numFmtId="0" fontId="19" fillId="0" borderId="7" xfId="0" applyFont="1" applyBorder="1" applyAlignment="1">
      <alignment horizontal="left" vertical="center"/>
    </xf>
    <xf numFmtId="0" fontId="8" fillId="0" borderId="23" xfId="0" applyFont="1" applyBorder="1" applyAlignment="1">
      <alignment horizontal="right" vertical="center"/>
    </xf>
    <xf numFmtId="44" fontId="8" fillId="0" borderId="23" xfId="0" applyNumberFormat="1" applyFont="1" applyBorder="1" applyAlignment="1">
      <alignment vertical="center" wrapText="1"/>
    </xf>
    <xf numFmtId="166" fontId="8" fillId="0" borderId="23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right" vertical="center"/>
    </xf>
    <xf numFmtId="44" fontId="8" fillId="0" borderId="24" xfId="0" applyNumberFormat="1" applyFont="1" applyBorder="1" applyAlignment="1">
      <alignment horizontal="right" vertical="center" wrapText="1"/>
    </xf>
    <xf numFmtId="166" fontId="8" fillId="0" borderId="24" xfId="0" applyNumberFormat="1" applyFont="1" applyBorder="1" applyAlignment="1">
      <alignment horizontal="right" vertical="center" wrapText="1"/>
    </xf>
    <xf numFmtId="44" fontId="8" fillId="0" borderId="25" xfId="8" applyFont="1" applyBorder="1" applyAlignment="1">
      <alignment horizontal="right" vertical="center" wrapText="1"/>
    </xf>
    <xf numFmtId="0" fontId="8" fillId="0" borderId="26" xfId="0" applyFont="1" applyBorder="1" applyAlignment="1">
      <alignment horizontal="right" vertical="center"/>
    </xf>
    <xf numFmtId="4" fontId="9" fillId="0" borderId="26" xfId="0" applyNumberFormat="1" applyFont="1" applyBorder="1" applyAlignment="1">
      <alignment vertical="center" wrapText="1"/>
    </xf>
    <xf numFmtId="166" fontId="9" fillId="0" borderId="26" xfId="0" applyNumberFormat="1" applyFont="1" applyBorder="1" applyAlignment="1">
      <alignment vertical="center" wrapText="1"/>
    </xf>
    <xf numFmtId="44" fontId="8" fillId="0" borderId="27" xfId="8" applyFont="1" applyBorder="1" applyAlignment="1">
      <alignment horizontal="right" vertical="center" wrapText="1"/>
    </xf>
    <xf numFmtId="0" fontId="8" fillId="0" borderId="29" xfId="0" applyFont="1" applyBorder="1" applyAlignment="1">
      <alignment horizontal="right" vertical="center"/>
    </xf>
    <xf numFmtId="44" fontId="8" fillId="0" borderId="30" xfId="8" applyFont="1" applyBorder="1" applyAlignment="1">
      <alignment horizontal="right" vertical="center" wrapText="1"/>
    </xf>
    <xf numFmtId="0" fontId="8" fillId="0" borderId="31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8" fillId="0" borderId="33" xfId="0" applyFont="1" applyBorder="1"/>
    <xf numFmtId="0" fontId="9" fillId="0" borderId="11" xfId="0" applyFont="1" applyBorder="1" applyAlignment="1">
      <alignment horizontal="left" vertical="center" wrapText="1" indent="3"/>
    </xf>
    <xf numFmtId="0" fontId="8" fillId="0" borderId="34" xfId="0" applyFont="1" applyBorder="1"/>
    <xf numFmtId="49" fontId="9" fillId="0" borderId="35" xfId="0" applyNumberFormat="1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49" fontId="8" fillId="0" borderId="35" xfId="0" applyNumberFormat="1" applyFont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wrapText="1"/>
    </xf>
    <xf numFmtId="0" fontId="9" fillId="4" borderId="13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right" wrapText="1" indent="3"/>
    </xf>
    <xf numFmtId="44" fontId="8" fillId="3" borderId="10" xfId="8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right" vertical="center"/>
    </xf>
    <xf numFmtId="0" fontId="8" fillId="0" borderId="22" xfId="0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165" fontId="8" fillId="2" borderId="11" xfId="0" applyNumberFormat="1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164" fontId="8" fillId="2" borderId="17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2" fontId="8" fillId="2" borderId="11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/>
    </xf>
    <xf numFmtId="164" fontId="8" fillId="2" borderId="16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</cellXfs>
  <cellStyles count="13">
    <cellStyle name="Euro 10" xfId="11" xr:uid="{7BB78251-FDB1-4F9D-9D9A-8DEC26FB56AB}"/>
    <cellStyle name="Euro 10 5" xfId="10" xr:uid="{3493C349-43B9-4AB8-A5D6-1FD6F7B4F600}"/>
    <cellStyle name="Milliers 2" xfId="4" xr:uid="{11AF4CF3-FC69-4E7C-9A98-04728ACDA16A}"/>
    <cellStyle name="Monétaire" xfId="8" builtinId="4"/>
    <cellStyle name="Normal" xfId="0" builtinId="0"/>
    <cellStyle name="Normal 13" xfId="9" xr:uid="{229A9190-0BA9-49FF-AE00-B82539846B7F}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  <cellStyle name="Normal 5" xfId="12" xr:uid="{947F122D-592D-4F9C-8C5E-72ADF16F85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E4E5-85DB-433E-8FE4-F25196855564}">
  <dimension ref="A1:P120"/>
  <sheetViews>
    <sheetView tabSelected="1" view="pageBreakPreview" topLeftCell="A49" zoomScale="98" zoomScaleNormal="98" zoomScaleSheetLayoutView="98" workbookViewId="0">
      <selection activeCell="B16" sqref="B16"/>
    </sheetView>
  </sheetViews>
  <sheetFormatPr baseColWidth="10" defaultRowHeight="12.75"/>
  <cols>
    <col min="1" max="1" width="12.7109375" style="2" customWidth="1"/>
    <col min="2" max="2" width="82.42578125" style="1" customWidth="1"/>
    <col min="3" max="3" width="5.7109375" style="1" customWidth="1"/>
    <col min="4" max="4" width="13.7109375" style="1" customWidth="1"/>
    <col min="5" max="5" width="5.85546875" style="1" customWidth="1"/>
    <col min="6" max="7" width="12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16">
      <c r="A1" s="5"/>
      <c r="B1" s="6"/>
      <c r="C1" s="6"/>
      <c r="D1" s="6"/>
      <c r="E1" s="6"/>
      <c r="F1" s="6"/>
      <c r="G1" s="6"/>
      <c r="H1" s="7"/>
    </row>
    <row r="2" spans="1:16">
      <c r="A2" s="8" t="s">
        <v>11</v>
      </c>
      <c r="B2" s="9"/>
      <c r="C2" s="9"/>
      <c r="D2" s="9" t="s">
        <v>12</v>
      </c>
      <c r="E2" s="9"/>
      <c r="F2" s="9"/>
      <c r="G2" s="9"/>
      <c r="H2" s="10"/>
    </row>
    <row r="3" spans="1:16">
      <c r="A3" s="8" t="s">
        <v>13</v>
      </c>
      <c r="B3" s="9"/>
      <c r="C3" s="9"/>
      <c r="D3" s="9" t="s">
        <v>14</v>
      </c>
      <c r="E3" s="9"/>
      <c r="F3" s="9"/>
      <c r="G3" s="9"/>
      <c r="H3" s="10"/>
    </row>
    <row r="4" spans="1:16">
      <c r="A4" s="8"/>
      <c r="B4" s="9"/>
      <c r="C4" s="9"/>
      <c r="D4" s="9"/>
      <c r="E4" s="9"/>
      <c r="F4" s="9"/>
      <c r="G4" s="9"/>
      <c r="H4" s="10"/>
    </row>
    <row r="5" spans="1:16">
      <c r="A5" s="152" t="s">
        <v>15</v>
      </c>
      <c r="B5" s="152"/>
      <c r="C5" s="152"/>
      <c r="D5" s="152"/>
      <c r="E5" s="152"/>
      <c r="F5" s="152"/>
      <c r="G5" s="152"/>
      <c r="H5" s="152"/>
    </row>
    <row r="6" spans="1:16" ht="13.5" thickBot="1">
      <c r="A6" s="5"/>
      <c r="B6" s="6"/>
      <c r="C6" s="6"/>
      <c r="D6" s="6"/>
      <c r="E6" s="6"/>
      <c r="F6" s="6"/>
      <c r="G6" s="6"/>
      <c r="H6" s="7"/>
    </row>
    <row r="7" spans="1:16" ht="19.5" customHeight="1">
      <c r="A7" s="155" t="s">
        <v>22</v>
      </c>
      <c r="B7" s="156"/>
      <c r="C7" s="157" t="s">
        <v>3</v>
      </c>
      <c r="D7" s="159" t="s">
        <v>6</v>
      </c>
      <c r="E7" s="161" t="s">
        <v>3</v>
      </c>
      <c r="F7" s="163" t="s">
        <v>7</v>
      </c>
      <c r="G7" s="163" t="s">
        <v>4</v>
      </c>
      <c r="H7" s="153" t="s">
        <v>5</v>
      </c>
    </row>
    <row r="8" spans="1:16" ht="13.5" thickBot="1">
      <c r="A8" s="11"/>
      <c r="B8" s="12" t="s">
        <v>0</v>
      </c>
      <c r="C8" s="158"/>
      <c r="D8" s="160"/>
      <c r="E8" s="162"/>
      <c r="F8" s="164"/>
      <c r="G8" s="164"/>
      <c r="H8" s="154"/>
    </row>
    <row r="9" spans="1:16">
      <c r="A9" s="28"/>
      <c r="B9" s="29" t="s">
        <v>107</v>
      </c>
      <c r="C9" s="13"/>
      <c r="D9" s="14"/>
      <c r="E9" s="37"/>
      <c r="F9" s="15"/>
      <c r="G9" s="16"/>
      <c r="H9" s="17"/>
    </row>
    <row r="10" spans="1:16">
      <c r="A10" s="30"/>
      <c r="B10" s="41" t="s">
        <v>23</v>
      </c>
      <c r="C10" s="18" t="s">
        <v>18</v>
      </c>
      <c r="D10" s="19">
        <v>1</v>
      </c>
      <c r="E10" s="38"/>
      <c r="F10" s="20"/>
      <c r="G10" s="21"/>
      <c r="H10" s="21">
        <f>+G10*D10</f>
        <v>0</v>
      </c>
    </row>
    <row r="11" spans="1:16" ht="15.75" customHeight="1">
      <c r="A11" s="30" t="s">
        <v>55</v>
      </c>
      <c r="B11" s="85" t="s">
        <v>56</v>
      </c>
      <c r="C11" s="18"/>
      <c r="D11" s="19"/>
      <c r="E11" s="38"/>
      <c r="F11" s="20"/>
      <c r="G11" s="21"/>
      <c r="H11" s="21"/>
      <c r="I11" s="42"/>
      <c r="J11" s="43"/>
      <c r="K11" s="44"/>
      <c r="L11" s="44"/>
      <c r="M11" s="45"/>
      <c r="N11" s="46"/>
      <c r="O11" s="47"/>
      <c r="P11" s="47"/>
    </row>
    <row r="12" spans="1:16" ht="15.75" customHeight="1">
      <c r="A12" s="30" t="s">
        <v>101</v>
      </c>
      <c r="B12" s="41" t="s">
        <v>30</v>
      </c>
      <c r="C12" s="18" t="s">
        <v>3</v>
      </c>
      <c r="D12" s="19">
        <v>1</v>
      </c>
      <c r="E12" s="38"/>
      <c r="F12" s="20"/>
      <c r="G12" s="21"/>
      <c r="H12" s="22">
        <f t="shared" ref="H12:H13" si="0">+G12*D12</f>
        <v>0</v>
      </c>
      <c r="I12" s="42"/>
      <c r="J12" s="43"/>
      <c r="K12" s="44"/>
      <c r="L12" s="44"/>
      <c r="M12" s="45"/>
      <c r="N12" s="46"/>
      <c r="O12" s="47"/>
      <c r="P12" s="47"/>
    </row>
    <row r="13" spans="1:16" ht="15.75" customHeight="1">
      <c r="A13" s="30"/>
      <c r="B13" s="32" t="s">
        <v>28</v>
      </c>
      <c r="C13" s="18" t="s">
        <v>18</v>
      </c>
      <c r="D13" s="19">
        <v>1</v>
      </c>
      <c r="E13" s="38"/>
      <c r="F13" s="20"/>
      <c r="G13" s="21"/>
      <c r="H13" s="22">
        <f t="shared" si="0"/>
        <v>0</v>
      </c>
      <c r="I13" s="42"/>
      <c r="J13" s="43"/>
      <c r="K13" s="44"/>
      <c r="L13" s="44"/>
      <c r="M13" s="45"/>
      <c r="N13" s="46"/>
      <c r="O13" s="47"/>
      <c r="P13" s="47"/>
    </row>
    <row r="14" spans="1:16" ht="12.75" customHeight="1">
      <c r="A14" s="31"/>
      <c r="B14" s="32" t="s">
        <v>29</v>
      </c>
      <c r="C14" s="23"/>
      <c r="D14" s="24"/>
      <c r="E14" s="38"/>
      <c r="F14" s="20"/>
      <c r="G14" s="25">
        <f>SUM(H12:H13)</f>
        <v>0</v>
      </c>
      <c r="H14" s="22"/>
    </row>
    <row r="15" spans="1:16" ht="12.75" customHeight="1">
      <c r="A15" s="30" t="s">
        <v>24</v>
      </c>
      <c r="B15" s="41" t="s">
        <v>31</v>
      </c>
      <c r="C15" s="18" t="s">
        <v>18</v>
      </c>
      <c r="D15" s="19">
        <v>1</v>
      </c>
      <c r="E15" s="38"/>
      <c r="F15" s="20"/>
      <c r="G15" s="21"/>
      <c r="H15" s="22">
        <f t="shared" ref="H15:H20" si="1">+G15*D15</f>
        <v>0</v>
      </c>
    </row>
    <row r="16" spans="1:16" ht="12.75" customHeight="1">
      <c r="A16" s="30" t="s">
        <v>27</v>
      </c>
      <c r="B16" s="41" t="s">
        <v>19</v>
      </c>
      <c r="C16" s="18" t="s">
        <v>18</v>
      </c>
      <c r="D16" s="19">
        <v>1</v>
      </c>
      <c r="E16" s="38"/>
      <c r="F16" s="20"/>
      <c r="G16" s="21"/>
      <c r="H16" s="22">
        <f t="shared" si="1"/>
        <v>0</v>
      </c>
    </row>
    <row r="17" spans="1:8" ht="12.75" customHeight="1">
      <c r="A17" s="139" t="s">
        <v>26</v>
      </c>
      <c r="B17" s="80" t="s">
        <v>102</v>
      </c>
      <c r="C17" s="18" t="s">
        <v>18</v>
      </c>
      <c r="D17" s="19">
        <v>1</v>
      </c>
      <c r="E17" s="138"/>
      <c r="F17" s="20"/>
      <c r="G17" s="21"/>
      <c r="H17" s="22">
        <f t="shared" si="1"/>
        <v>0</v>
      </c>
    </row>
    <row r="18" spans="1:8" ht="12.75" customHeight="1">
      <c r="A18" s="30" t="s">
        <v>36</v>
      </c>
      <c r="B18" s="41" t="s">
        <v>35</v>
      </c>
      <c r="C18" s="53"/>
      <c r="D18" s="54"/>
      <c r="E18" s="38"/>
      <c r="F18" s="20"/>
      <c r="G18" s="21"/>
      <c r="H18" s="22"/>
    </row>
    <row r="19" spans="1:8" ht="12.75" customHeight="1">
      <c r="A19" s="31"/>
      <c r="B19" s="55" t="s">
        <v>32</v>
      </c>
      <c r="C19" s="53" t="s">
        <v>20</v>
      </c>
      <c r="D19" s="54"/>
      <c r="E19" s="38"/>
      <c r="F19" s="20"/>
      <c r="G19" s="21"/>
      <c r="H19" s="22">
        <f t="shared" si="1"/>
        <v>0</v>
      </c>
    </row>
    <row r="20" spans="1:8" ht="12.75" customHeight="1">
      <c r="A20" s="31"/>
      <c r="B20" s="55" t="s">
        <v>33</v>
      </c>
      <c r="C20" s="53" t="s">
        <v>20</v>
      </c>
      <c r="D20" s="54"/>
      <c r="E20" s="38"/>
      <c r="F20" s="20"/>
      <c r="G20" s="21"/>
      <c r="H20" s="22">
        <f t="shared" si="1"/>
        <v>0</v>
      </c>
    </row>
    <row r="21" spans="1:8" ht="12.75" customHeight="1">
      <c r="A21" s="31"/>
      <c r="B21" s="55" t="s">
        <v>34</v>
      </c>
      <c r="C21" s="53" t="s">
        <v>20</v>
      </c>
      <c r="D21" s="24"/>
      <c r="E21" s="38"/>
      <c r="F21" s="20"/>
      <c r="G21" s="21"/>
      <c r="H21" s="22">
        <f t="shared" ref="H21" si="2">+G21*D21</f>
        <v>0</v>
      </c>
    </row>
    <row r="22" spans="1:8" ht="12.75" customHeight="1">
      <c r="A22" s="30"/>
      <c r="B22" s="33" t="s">
        <v>103</v>
      </c>
      <c r="C22" s="23"/>
      <c r="D22" s="24"/>
      <c r="E22" s="38"/>
      <c r="F22" s="20"/>
      <c r="G22" s="25">
        <f>SUM(H19:H21)</f>
        <v>0</v>
      </c>
      <c r="H22" s="22"/>
    </row>
    <row r="23" spans="1:8" ht="12.75" customHeight="1">
      <c r="A23" s="30" t="s">
        <v>25</v>
      </c>
      <c r="B23" s="41" t="s">
        <v>46</v>
      </c>
      <c r="C23" s="18"/>
      <c r="D23" s="69"/>
      <c r="E23" s="70"/>
      <c r="F23" s="71"/>
      <c r="G23" s="72"/>
      <c r="H23" s="22"/>
    </row>
    <row r="24" spans="1:8" ht="12.75" customHeight="1">
      <c r="A24" s="31"/>
      <c r="B24" s="67" t="s">
        <v>40</v>
      </c>
      <c r="C24" s="18" t="s">
        <v>3</v>
      </c>
      <c r="D24" s="69">
        <v>2</v>
      </c>
      <c r="E24" s="70"/>
      <c r="F24" s="71"/>
      <c r="G24" s="72"/>
      <c r="H24" s="22">
        <f t="shared" ref="H24" si="3">+G24*D24</f>
        <v>0</v>
      </c>
    </row>
    <row r="25" spans="1:8" ht="12.75" customHeight="1">
      <c r="A25" s="48"/>
      <c r="B25" s="67" t="s">
        <v>41</v>
      </c>
      <c r="C25" s="68"/>
      <c r="D25" s="69"/>
      <c r="E25" s="70"/>
      <c r="F25" s="71"/>
      <c r="G25" s="74"/>
      <c r="H25" s="75"/>
    </row>
    <row r="26" spans="1:8" ht="12.75" customHeight="1">
      <c r="A26" s="31"/>
      <c r="B26" s="55" t="s">
        <v>42</v>
      </c>
      <c r="C26" s="18" t="s">
        <v>3</v>
      </c>
      <c r="D26" s="69">
        <v>1</v>
      </c>
      <c r="E26" s="70"/>
      <c r="F26" s="71"/>
      <c r="G26" s="74"/>
      <c r="H26" s="22">
        <f t="shared" ref="H26:H30" si="4">+G26*D26</f>
        <v>0</v>
      </c>
    </row>
    <row r="27" spans="1:8" ht="12.75" customHeight="1">
      <c r="A27" s="31"/>
      <c r="B27" s="55" t="s">
        <v>99</v>
      </c>
      <c r="C27" s="18" t="s">
        <v>3</v>
      </c>
      <c r="D27" s="69">
        <v>1</v>
      </c>
      <c r="E27" s="70"/>
      <c r="F27" s="71"/>
      <c r="G27" s="74"/>
      <c r="H27" s="22">
        <f t="shared" si="4"/>
        <v>0</v>
      </c>
    </row>
    <row r="28" spans="1:8" ht="12.75" customHeight="1">
      <c r="A28" s="30"/>
      <c r="B28" s="55" t="s">
        <v>100</v>
      </c>
      <c r="C28" s="18" t="s">
        <v>3</v>
      </c>
      <c r="D28" s="69">
        <v>1</v>
      </c>
      <c r="E28" s="70"/>
      <c r="F28" s="71"/>
      <c r="G28" s="74"/>
      <c r="H28" s="22">
        <f t="shared" si="4"/>
        <v>0</v>
      </c>
    </row>
    <row r="29" spans="1:8" ht="12.75" customHeight="1">
      <c r="A29" s="30"/>
      <c r="B29" s="55" t="s">
        <v>38</v>
      </c>
      <c r="C29" s="18" t="s">
        <v>3</v>
      </c>
      <c r="D29" s="69">
        <v>1</v>
      </c>
      <c r="E29" s="70"/>
      <c r="F29" s="71"/>
      <c r="G29" s="74"/>
      <c r="H29" s="22">
        <f t="shared" si="4"/>
        <v>0</v>
      </c>
    </row>
    <row r="30" spans="1:8" ht="12.75" customHeight="1">
      <c r="A30" s="31"/>
      <c r="B30" s="55" t="s">
        <v>45</v>
      </c>
      <c r="C30" s="18" t="s">
        <v>3</v>
      </c>
      <c r="D30" s="69">
        <v>1</v>
      </c>
      <c r="E30" s="78"/>
      <c r="F30" s="79"/>
      <c r="G30" s="72"/>
      <c r="H30" s="22">
        <f t="shared" si="4"/>
        <v>0</v>
      </c>
    </row>
    <row r="31" spans="1:8" ht="12.75" customHeight="1">
      <c r="A31" s="31"/>
      <c r="B31" s="66" t="s">
        <v>37</v>
      </c>
      <c r="C31" s="68"/>
      <c r="D31" s="69"/>
      <c r="E31" s="70"/>
      <c r="F31" s="71"/>
      <c r="G31" s="25">
        <f>SUM(H26:H30)</f>
        <v>0</v>
      </c>
      <c r="H31" s="73"/>
    </row>
    <row r="32" spans="1:8" ht="12.75" customHeight="1">
      <c r="A32" s="31"/>
      <c r="B32" s="67" t="s">
        <v>43</v>
      </c>
      <c r="C32" s="18"/>
      <c r="D32" s="69"/>
      <c r="E32" s="70"/>
      <c r="F32" s="71"/>
      <c r="G32" s="74"/>
      <c r="H32" s="22"/>
    </row>
    <row r="33" spans="1:9" ht="12.75" customHeight="1">
      <c r="A33" s="31"/>
      <c r="B33" s="55" t="s">
        <v>39</v>
      </c>
      <c r="C33" s="18" t="s">
        <v>3</v>
      </c>
      <c r="D33" s="69">
        <v>1</v>
      </c>
      <c r="E33" s="70"/>
      <c r="F33" s="71"/>
      <c r="G33" s="74"/>
      <c r="H33" s="22">
        <f t="shared" ref="H33:H35" si="5">+G33*D33</f>
        <v>0</v>
      </c>
    </row>
    <row r="34" spans="1:9" ht="12.75" customHeight="1">
      <c r="A34" s="31"/>
      <c r="B34" s="55" t="s">
        <v>44</v>
      </c>
      <c r="C34" s="18" t="s">
        <v>3</v>
      </c>
      <c r="D34" s="69">
        <v>1</v>
      </c>
      <c r="E34" s="70"/>
      <c r="F34" s="71"/>
      <c r="G34" s="74"/>
      <c r="H34" s="22">
        <f t="shared" si="5"/>
        <v>0</v>
      </c>
    </row>
    <row r="35" spans="1:9" ht="12.75" customHeight="1">
      <c r="A35" s="30"/>
      <c r="B35" s="55" t="s">
        <v>38</v>
      </c>
      <c r="C35" s="18" t="s">
        <v>3</v>
      </c>
      <c r="D35" s="69">
        <v>1</v>
      </c>
      <c r="E35" s="78"/>
      <c r="F35" s="79"/>
      <c r="G35" s="72"/>
      <c r="H35" s="22">
        <f t="shared" si="5"/>
        <v>0</v>
      </c>
    </row>
    <row r="36" spans="1:9" ht="12.75" customHeight="1">
      <c r="A36" s="31"/>
      <c r="B36" s="77" t="s">
        <v>37</v>
      </c>
      <c r="C36" s="23"/>
      <c r="D36" s="24"/>
      <c r="E36" s="38"/>
      <c r="F36" s="20"/>
      <c r="G36" s="25">
        <f>SUM(H32:H35)</f>
        <v>0</v>
      </c>
      <c r="H36" s="22"/>
    </row>
    <row r="37" spans="1:9" ht="12.75" customHeight="1">
      <c r="A37" s="30"/>
      <c r="B37" s="33" t="s">
        <v>53</v>
      </c>
      <c r="C37" s="18"/>
      <c r="D37" s="19"/>
      <c r="E37" s="38"/>
      <c r="F37" s="20"/>
      <c r="G37" s="25">
        <f>SUM(H23:H36)</f>
        <v>0</v>
      </c>
      <c r="H37" s="22"/>
    </row>
    <row r="38" spans="1:9" ht="12.75" customHeight="1">
      <c r="A38" s="30" t="s">
        <v>104</v>
      </c>
      <c r="B38" s="80" t="s">
        <v>47</v>
      </c>
      <c r="C38" s="81"/>
      <c r="D38" s="82"/>
      <c r="E38" s="83"/>
      <c r="F38" s="84"/>
      <c r="G38" s="59"/>
      <c r="H38" s="60"/>
    </row>
    <row r="39" spans="1:9" ht="12.75" customHeight="1">
      <c r="A39" s="31"/>
      <c r="B39" s="76" t="s">
        <v>54</v>
      </c>
      <c r="C39" s="53" t="s">
        <v>3</v>
      </c>
      <c r="D39" s="54">
        <v>1</v>
      </c>
      <c r="E39" s="57"/>
      <c r="F39" s="58"/>
      <c r="G39" s="59"/>
      <c r="H39" s="22">
        <f t="shared" ref="H39:H43" si="6">+G39*D39</f>
        <v>0</v>
      </c>
    </row>
    <row r="40" spans="1:9" ht="12.75" customHeight="1">
      <c r="A40" s="31"/>
      <c r="B40" s="55" t="s">
        <v>48</v>
      </c>
      <c r="C40" s="53" t="s">
        <v>3</v>
      </c>
      <c r="D40" s="54">
        <v>1</v>
      </c>
      <c r="E40" s="57"/>
      <c r="F40" s="58"/>
      <c r="G40" s="59"/>
      <c r="H40" s="22">
        <f t="shared" si="6"/>
        <v>0</v>
      </c>
    </row>
    <row r="41" spans="1:9" ht="12.75" customHeight="1">
      <c r="A41" s="30"/>
      <c r="B41" s="55" t="s">
        <v>49</v>
      </c>
      <c r="C41" s="53" t="s">
        <v>3</v>
      </c>
      <c r="D41" s="54">
        <v>1</v>
      </c>
      <c r="E41" s="57"/>
      <c r="F41" s="58"/>
      <c r="G41" s="59"/>
      <c r="H41" s="22">
        <f t="shared" si="6"/>
        <v>0</v>
      </c>
    </row>
    <row r="42" spans="1:9" ht="12.75" customHeight="1">
      <c r="A42" s="31"/>
      <c r="B42" s="55" t="s">
        <v>50</v>
      </c>
      <c r="C42" s="53" t="s">
        <v>17</v>
      </c>
      <c r="D42" s="54">
        <v>1</v>
      </c>
      <c r="E42" s="57"/>
      <c r="F42" s="58"/>
      <c r="G42" s="59"/>
      <c r="H42" s="22">
        <f t="shared" si="6"/>
        <v>0</v>
      </c>
    </row>
    <row r="43" spans="1:9" ht="12.75" customHeight="1">
      <c r="A43" s="31"/>
      <c r="B43" s="55" t="s">
        <v>51</v>
      </c>
      <c r="C43" s="53" t="s">
        <v>17</v>
      </c>
      <c r="D43" s="54">
        <v>1</v>
      </c>
      <c r="E43" s="57"/>
      <c r="F43" s="58"/>
      <c r="G43" s="59"/>
      <c r="H43" s="22">
        <f t="shared" si="6"/>
        <v>0</v>
      </c>
    </row>
    <row r="44" spans="1:9" ht="12.75" customHeight="1">
      <c r="A44" s="31"/>
      <c r="B44" s="55" t="s">
        <v>52</v>
      </c>
      <c r="C44" s="53" t="s">
        <v>17</v>
      </c>
      <c r="D44" s="54">
        <v>1</v>
      </c>
      <c r="E44" s="38"/>
      <c r="F44" s="20"/>
      <c r="G44" s="59"/>
      <c r="H44" s="22">
        <f t="shared" ref="H44" si="7">+G44*D44</f>
        <v>0</v>
      </c>
    </row>
    <row r="45" spans="1:9">
      <c r="A45" s="30"/>
      <c r="B45" s="33" t="s">
        <v>105</v>
      </c>
      <c r="C45" s="18"/>
      <c r="D45" s="19"/>
      <c r="E45" s="38"/>
      <c r="F45" s="20"/>
      <c r="G45" s="25">
        <f>SUM(H39:H44)</f>
        <v>0</v>
      </c>
      <c r="H45" s="22"/>
    </row>
    <row r="46" spans="1:9">
      <c r="A46" s="30" t="s">
        <v>57</v>
      </c>
      <c r="B46" s="85" t="s">
        <v>58</v>
      </c>
      <c r="C46" s="18"/>
      <c r="D46" s="19"/>
      <c r="E46" s="38"/>
      <c r="F46" s="20"/>
      <c r="G46" s="21"/>
      <c r="H46" s="21"/>
    </row>
    <row r="47" spans="1:9">
      <c r="A47" s="30" t="s">
        <v>60</v>
      </c>
      <c r="B47" s="49" t="s">
        <v>59</v>
      </c>
      <c r="C47" s="18"/>
      <c r="D47" s="19"/>
      <c r="E47" s="38"/>
      <c r="F47" s="39"/>
      <c r="G47" s="20"/>
      <c r="H47" s="22"/>
      <c r="I47" s="36"/>
    </row>
    <row r="48" spans="1:9">
      <c r="A48" s="30"/>
      <c r="B48" s="51" t="s">
        <v>69</v>
      </c>
      <c r="C48" s="18" t="s">
        <v>3</v>
      </c>
      <c r="D48" s="19">
        <v>2</v>
      </c>
      <c r="E48" s="38"/>
      <c r="F48" s="20"/>
      <c r="G48" s="20"/>
      <c r="H48" s="22">
        <f t="shared" ref="H48:H49" si="8">+G48*D48</f>
        <v>0</v>
      </c>
    </row>
    <row r="49" spans="1:8">
      <c r="A49" s="31"/>
      <c r="B49" s="50" t="s">
        <v>62</v>
      </c>
      <c r="C49" s="18" t="s">
        <v>18</v>
      </c>
      <c r="D49" s="19">
        <v>1</v>
      </c>
      <c r="E49" s="38"/>
      <c r="F49" s="20"/>
      <c r="G49" s="20"/>
      <c r="H49" s="22">
        <f t="shared" si="8"/>
        <v>0</v>
      </c>
    </row>
    <row r="50" spans="1:8">
      <c r="A50" s="30"/>
      <c r="B50" s="32" t="s">
        <v>63</v>
      </c>
      <c r="C50" s="18" t="s">
        <v>18</v>
      </c>
      <c r="D50" s="19">
        <v>1</v>
      </c>
      <c r="E50" s="38"/>
      <c r="F50" s="20"/>
      <c r="G50" s="21"/>
      <c r="H50" s="22">
        <f t="shared" ref="H50" si="9">+G50*D50</f>
        <v>0</v>
      </c>
    </row>
    <row r="51" spans="1:8">
      <c r="A51" s="30"/>
      <c r="B51" s="32" t="s">
        <v>64</v>
      </c>
      <c r="C51" s="18" t="s">
        <v>3</v>
      </c>
      <c r="D51" s="19"/>
      <c r="E51" s="38"/>
      <c r="F51" s="20"/>
      <c r="G51" s="21"/>
      <c r="H51" s="22">
        <f t="shared" ref="H51" si="10">+G51*D51</f>
        <v>0</v>
      </c>
    </row>
    <row r="52" spans="1:8">
      <c r="A52" s="30"/>
      <c r="B52" s="32" t="s">
        <v>70</v>
      </c>
      <c r="C52" s="18" t="s">
        <v>3</v>
      </c>
      <c r="D52" s="19">
        <v>8</v>
      </c>
      <c r="E52" s="38"/>
      <c r="F52" s="20"/>
      <c r="G52" s="21"/>
      <c r="H52" s="22">
        <f t="shared" ref="H52:H54" si="11">+G52*D52</f>
        <v>0</v>
      </c>
    </row>
    <row r="53" spans="1:8">
      <c r="A53" s="30"/>
      <c r="B53" s="32" t="s">
        <v>65</v>
      </c>
      <c r="C53" s="18" t="s">
        <v>3</v>
      </c>
      <c r="D53" s="19">
        <v>2</v>
      </c>
      <c r="E53" s="38"/>
      <c r="F53" s="20"/>
      <c r="G53" s="21"/>
      <c r="H53" s="22">
        <f t="shared" si="11"/>
        <v>0</v>
      </c>
    </row>
    <row r="54" spans="1:8">
      <c r="A54" s="30"/>
      <c r="B54" s="32" t="s">
        <v>66</v>
      </c>
      <c r="C54" s="18" t="s">
        <v>3</v>
      </c>
      <c r="D54" s="19">
        <v>8</v>
      </c>
      <c r="E54" s="38"/>
      <c r="F54" s="20"/>
      <c r="G54" s="21"/>
      <c r="H54" s="22">
        <f t="shared" si="11"/>
        <v>0</v>
      </c>
    </row>
    <row r="55" spans="1:8">
      <c r="A55" s="30"/>
      <c r="B55" s="32" t="s">
        <v>67</v>
      </c>
      <c r="C55" s="18" t="s">
        <v>3</v>
      </c>
      <c r="D55" s="19">
        <v>8</v>
      </c>
      <c r="E55" s="38"/>
      <c r="F55" s="20"/>
      <c r="G55" s="21"/>
      <c r="H55" s="22">
        <f t="shared" ref="H55:H56" si="12">+G55*D55</f>
        <v>0</v>
      </c>
    </row>
    <row r="56" spans="1:8">
      <c r="A56" s="30"/>
      <c r="B56" s="32" t="s">
        <v>68</v>
      </c>
      <c r="C56" s="18" t="s">
        <v>18</v>
      </c>
      <c r="D56" s="19">
        <v>1</v>
      </c>
      <c r="E56" s="38"/>
      <c r="F56" s="20"/>
      <c r="G56" s="21"/>
      <c r="H56" s="22">
        <f t="shared" si="12"/>
        <v>0</v>
      </c>
    </row>
    <row r="57" spans="1:8">
      <c r="A57" s="30"/>
      <c r="B57" s="32" t="s">
        <v>21</v>
      </c>
      <c r="C57" s="18" t="s">
        <v>18</v>
      </c>
      <c r="D57" s="19">
        <v>1</v>
      </c>
      <c r="E57" s="38"/>
      <c r="F57" s="20"/>
      <c r="G57" s="21"/>
      <c r="H57" s="22">
        <f t="shared" ref="H57" si="13">+G57*D57</f>
        <v>0</v>
      </c>
    </row>
    <row r="58" spans="1:8">
      <c r="A58" s="30"/>
      <c r="B58" s="33" t="s">
        <v>71</v>
      </c>
      <c r="C58" s="18"/>
      <c r="D58" s="19"/>
      <c r="E58" s="38"/>
      <c r="F58" s="20"/>
      <c r="G58" s="25">
        <f>SUM(H47:H57)</f>
        <v>0</v>
      </c>
      <c r="H58" s="22"/>
    </row>
    <row r="59" spans="1:8">
      <c r="A59" s="30" t="s">
        <v>61</v>
      </c>
      <c r="B59" s="41" t="s">
        <v>106</v>
      </c>
      <c r="C59" s="18"/>
      <c r="D59" s="19"/>
      <c r="E59" s="38"/>
      <c r="F59" s="20"/>
      <c r="G59" s="21"/>
      <c r="H59" s="22"/>
    </row>
    <row r="60" spans="1:8">
      <c r="A60" s="86"/>
      <c r="B60" s="56" t="s">
        <v>72</v>
      </c>
      <c r="C60" s="53"/>
      <c r="D60" s="54"/>
      <c r="E60" s="57"/>
      <c r="F60" s="58"/>
      <c r="G60" s="87"/>
      <c r="H60" s="88"/>
    </row>
    <row r="61" spans="1:8">
      <c r="A61" s="89"/>
      <c r="B61" s="90" t="s">
        <v>73</v>
      </c>
      <c r="C61" s="91" t="s">
        <v>3</v>
      </c>
      <c r="D61" s="92">
        <v>7</v>
      </c>
      <c r="E61" s="93"/>
      <c r="F61" s="94"/>
      <c r="G61" s="59"/>
      <c r="H61" s="22">
        <f t="shared" ref="H61" si="14">+G61*D61</f>
        <v>0</v>
      </c>
    </row>
    <row r="62" spans="1:8">
      <c r="A62" s="89"/>
      <c r="B62" s="90"/>
      <c r="C62" s="91"/>
      <c r="D62" s="92"/>
      <c r="E62" s="93"/>
      <c r="F62" s="94"/>
      <c r="G62" s="59"/>
      <c r="H62" s="60"/>
    </row>
    <row r="63" spans="1:8">
      <c r="A63" s="86"/>
      <c r="B63" s="56" t="s">
        <v>74</v>
      </c>
      <c r="C63" s="53"/>
      <c r="D63" s="54"/>
      <c r="E63" s="57"/>
      <c r="F63" s="58"/>
      <c r="G63" s="87"/>
      <c r="H63" s="88"/>
    </row>
    <row r="64" spans="1:8" ht="15">
      <c r="A64" s="89"/>
      <c r="B64" s="90" t="s">
        <v>75</v>
      </c>
      <c r="C64" s="91" t="s">
        <v>3</v>
      </c>
      <c r="D64" s="92">
        <v>7</v>
      </c>
      <c r="E64" s="100"/>
      <c r="F64" s="94"/>
      <c r="G64" s="59"/>
      <c r="H64" s="22">
        <f t="shared" ref="H64:H65" si="15">+G64*D64</f>
        <v>0</v>
      </c>
    </row>
    <row r="65" spans="1:9">
      <c r="A65" s="101"/>
      <c r="B65" s="102" t="s">
        <v>80</v>
      </c>
      <c r="C65" s="81" t="s">
        <v>20</v>
      </c>
      <c r="D65" s="82">
        <v>28</v>
      </c>
      <c r="E65" s="93"/>
      <c r="F65" s="84"/>
      <c r="G65" s="59"/>
      <c r="H65" s="22">
        <f t="shared" si="15"/>
        <v>0</v>
      </c>
    </row>
    <row r="66" spans="1:9">
      <c r="A66" s="101"/>
      <c r="B66" s="102"/>
      <c r="C66" s="81"/>
      <c r="D66" s="82"/>
      <c r="E66" s="93"/>
      <c r="F66" s="84"/>
      <c r="G66" s="59"/>
      <c r="H66" s="60"/>
    </row>
    <row r="67" spans="1:9" ht="15.75">
      <c r="A67" s="86"/>
      <c r="B67" s="56" t="s">
        <v>76</v>
      </c>
      <c r="C67" s="103"/>
      <c r="D67" s="104"/>
      <c r="E67" s="105"/>
      <c r="F67" s="106"/>
      <c r="G67" s="107"/>
      <c r="H67" s="108"/>
    </row>
    <row r="68" spans="1:9">
      <c r="A68" s="109"/>
      <c r="B68" s="52" t="s">
        <v>81</v>
      </c>
      <c r="C68" s="110" t="s">
        <v>18</v>
      </c>
      <c r="D68" s="111">
        <v>1</v>
      </c>
      <c r="E68" s="112"/>
      <c r="F68" s="113"/>
      <c r="G68" s="59"/>
      <c r="H68" s="22">
        <f t="shared" ref="H68:H71" si="16">+G68*D68</f>
        <v>0</v>
      </c>
    </row>
    <row r="69" spans="1:9">
      <c r="A69" s="114"/>
      <c r="B69" s="52" t="s">
        <v>77</v>
      </c>
      <c r="C69" s="53" t="s">
        <v>18</v>
      </c>
      <c r="D69" s="54">
        <v>1</v>
      </c>
      <c r="E69" s="57"/>
      <c r="F69" s="58"/>
      <c r="G69" s="59"/>
      <c r="H69" s="22">
        <f t="shared" si="16"/>
        <v>0</v>
      </c>
      <c r="I69" s="27"/>
    </row>
    <row r="70" spans="1:9">
      <c r="A70" s="115"/>
      <c r="B70" s="52" t="s">
        <v>78</v>
      </c>
      <c r="C70" s="53" t="s">
        <v>18</v>
      </c>
      <c r="D70" s="54">
        <v>1</v>
      </c>
      <c r="E70" s="57"/>
      <c r="F70" s="58"/>
      <c r="G70" s="59"/>
      <c r="H70" s="22">
        <f t="shared" si="16"/>
        <v>0</v>
      </c>
      <c r="I70" s="27"/>
    </row>
    <row r="71" spans="1:9">
      <c r="A71" s="116"/>
      <c r="B71" s="61" t="s">
        <v>79</v>
      </c>
      <c r="C71" s="62" t="s">
        <v>18</v>
      </c>
      <c r="D71" s="63">
        <v>1</v>
      </c>
      <c r="E71" s="64"/>
      <c r="F71" s="65"/>
      <c r="G71" s="59"/>
      <c r="H71" s="22">
        <f t="shared" si="16"/>
        <v>0</v>
      </c>
      <c r="I71" s="27"/>
    </row>
    <row r="72" spans="1:9" ht="15.75">
      <c r="A72" s="117"/>
      <c r="B72" s="95" t="s">
        <v>82</v>
      </c>
      <c r="C72" s="96"/>
      <c r="D72" s="97"/>
      <c r="E72" s="98"/>
      <c r="F72" s="99"/>
      <c r="G72" s="25">
        <f>SUM(H61:H71)</f>
        <v>0</v>
      </c>
      <c r="H72" s="22"/>
    </row>
    <row r="73" spans="1:9">
      <c r="A73" s="30" t="s">
        <v>83</v>
      </c>
      <c r="B73" s="41" t="s">
        <v>84</v>
      </c>
      <c r="C73" s="91" t="s">
        <v>3</v>
      </c>
      <c r="D73" s="92">
        <v>2</v>
      </c>
      <c r="E73" s="38"/>
      <c r="F73" s="20"/>
      <c r="G73" s="21"/>
      <c r="H73" s="22">
        <f t="shared" ref="H73:H78" si="17">+G73*D73</f>
        <v>0</v>
      </c>
    </row>
    <row r="74" spans="1:9">
      <c r="A74" s="30" t="s">
        <v>94</v>
      </c>
      <c r="B74" s="49" t="s">
        <v>85</v>
      </c>
      <c r="C74" s="18"/>
      <c r="D74" s="19"/>
      <c r="E74" s="38"/>
      <c r="F74" s="39"/>
      <c r="G74" s="20"/>
      <c r="H74" s="22"/>
    </row>
    <row r="75" spans="1:9">
      <c r="A75" s="31" t="s">
        <v>87</v>
      </c>
      <c r="B75" s="51" t="s">
        <v>86</v>
      </c>
      <c r="C75" s="18" t="s">
        <v>3</v>
      </c>
      <c r="D75" s="19">
        <v>1</v>
      </c>
      <c r="E75" s="38"/>
      <c r="F75" s="20"/>
      <c r="G75" s="20"/>
      <c r="H75" s="22">
        <f t="shared" si="17"/>
        <v>0</v>
      </c>
    </row>
    <row r="76" spans="1:9">
      <c r="A76" s="31" t="s">
        <v>88</v>
      </c>
      <c r="B76" s="50" t="s">
        <v>89</v>
      </c>
      <c r="C76" s="18" t="s">
        <v>3</v>
      </c>
      <c r="D76" s="19">
        <v>1</v>
      </c>
      <c r="E76" s="38"/>
      <c r="F76" s="20"/>
      <c r="G76" s="20"/>
      <c r="H76" s="22">
        <f t="shared" si="17"/>
        <v>0</v>
      </c>
    </row>
    <row r="77" spans="1:9">
      <c r="A77" s="31" t="s">
        <v>90</v>
      </c>
      <c r="B77" s="50" t="s">
        <v>91</v>
      </c>
      <c r="C77" s="18" t="s">
        <v>3</v>
      </c>
      <c r="D77" s="19">
        <v>1</v>
      </c>
      <c r="E77" s="38"/>
      <c r="F77" s="20"/>
      <c r="G77" s="21"/>
      <c r="H77" s="22">
        <f t="shared" si="17"/>
        <v>0</v>
      </c>
    </row>
    <row r="78" spans="1:9">
      <c r="A78" s="31" t="s">
        <v>93</v>
      </c>
      <c r="B78" s="32" t="s">
        <v>92</v>
      </c>
      <c r="C78" s="18" t="s">
        <v>3</v>
      </c>
      <c r="D78" s="19">
        <v>1</v>
      </c>
      <c r="E78" s="38"/>
      <c r="F78" s="20"/>
      <c r="G78" s="21"/>
      <c r="H78" s="22">
        <f t="shared" si="17"/>
        <v>0</v>
      </c>
    </row>
    <row r="79" spans="1:9" ht="15.75">
      <c r="A79" s="117"/>
      <c r="B79" s="95" t="s">
        <v>95</v>
      </c>
      <c r="C79" s="96"/>
      <c r="D79" s="97"/>
      <c r="E79" s="98"/>
      <c r="F79" s="99"/>
      <c r="G79" s="25">
        <f>SUM(H75:H78)</f>
        <v>0</v>
      </c>
      <c r="H79" s="22"/>
    </row>
    <row r="80" spans="1:9" ht="13.5" thickBot="1">
      <c r="A80" s="34"/>
      <c r="B80" s="35" t="s">
        <v>16</v>
      </c>
      <c r="C80" s="96" t="s">
        <v>18</v>
      </c>
      <c r="D80" s="97">
        <v>1</v>
      </c>
      <c r="E80" s="98"/>
      <c r="F80" s="99"/>
      <c r="G80" s="21"/>
      <c r="H80" s="22">
        <f>+D80*G80</f>
        <v>0</v>
      </c>
    </row>
    <row r="81" spans="1:8">
      <c r="A81" s="146" t="s">
        <v>1</v>
      </c>
      <c r="B81" s="147"/>
      <c r="C81" s="129"/>
      <c r="D81" s="118"/>
      <c r="E81" s="118"/>
      <c r="F81" s="119"/>
      <c r="G81" s="120"/>
      <c r="H81" s="130">
        <f>SUM(H15:H80)</f>
        <v>0</v>
      </c>
    </row>
    <row r="82" spans="1:8">
      <c r="A82" s="148" t="s">
        <v>8</v>
      </c>
      <c r="B82" s="149"/>
      <c r="C82" s="131"/>
      <c r="D82" s="121"/>
      <c r="E82" s="121"/>
      <c r="F82" s="122"/>
      <c r="G82" s="123"/>
      <c r="H82" s="124">
        <f>+H81*20%</f>
        <v>0</v>
      </c>
    </row>
    <row r="83" spans="1:8" ht="13.5" thickBot="1">
      <c r="A83" s="150" t="s">
        <v>2</v>
      </c>
      <c r="B83" s="151"/>
      <c r="C83" s="132"/>
      <c r="D83" s="125"/>
      <c r="E83" s="125"/>
      <c r="F83" s="126"/>
      <c r="G83" s="127"/>
      <c r="H83" s="128">
        <f>+H81+H82</f>
        <v>0</v>
      </c>
    </row>
    <row r="84" spans="1:8">
      <c r="A84" s="26" t="s">
        <v>9</v>
      </c>
      <c r="B84" s="6"/>
      <c r="C84" s="6"/>
      <c r="D84" s="6"/>
      <c r="E84" s="6"/>
      <c r="F84" s="6"/>
      <c r="G84" s="6"/>
      <c r="H84" s="7"/>
    </row>
    <row r="85" spans="1:8">
      <c r="A85" s="26" t="s">
        <v>10</v>
      </c>
      <c r="B85" s="6"/>
      <c r="C85" s="6"/>
      <c r="D85" s="6"/>
      <c r="E85" s="6"/>
      <c r="F85" s="6"/>
      <c r="G85" s="6"/>
      <c r="H85" s="7"/>
    </row>
    <row r="86" spans="1:8" ht="13.5" thickBot="1">
      <c r="A86" s="26"/>
      <c r="B86" s="6"/>
      <c r="C86" s="6"/>
      <c r="D86" s="6"/>
      <c r="E86" s="6"/>
      <c r="F86" s="6"/>
      <c r="G86" s="6"/>
      <c r="H86" s="7"/>
    </row>
    <row r="87" spans="1:8">
      <c r="A87" s="133">
        <v>4.7</v>
      </c>
      <c r="B87" s="134" t="s">
        <v>96</v>
      </c>
      <c r="C87" s="13"/>
      <c r="D87" s="14"/>
      <c r="E87" s="37"/>
      <c r="F87" s="15"/>
      <c r="G87" s="16"/>
      <c r="H87" s="17"/>
    </row>
    <row r="88" spans="1:8">
      <c r="A88" s="135"/>
      <c r="B88" s="50" t="s">
        <v>97</v>
      </c>
      <c r="C88" s="18" t="s">
        <v>18</v>
      </c>
      <c r="D88" s="19">
        <v>1</v>
      </c>
      <c r="E88" s="38"/>
      <c r="F88" s="20"/>
      <c r="G88" s="21"/>
      <c r="H88" s="21">
        <f>+G88*D88</f>
        <v>0</v>
      </c>
    </row>
    <row r="89" spans="1:8">
      <c r="A89" s="136"/>
      <c r="B89" s="50" t="s">
        <v>62</v>
      </c>
      <c r="C89" s="18" t="s">
        <v>18</v>
      </c>
      <c r="D89" s="19">
        <v>1</v>
      </c>
      <c r="E89" s="38"/>
      <c r="F89" s="20"/>
      <c r="G89" s="21"/>
      <c r="H89" s="21">
        <f>+G89*D89</f>
        <v>0</v>
      </c>
    </row>
    <row r="90" spans="1:8">
      <c r="A90" s="139"/>
      <c r="B90" s="32" t="s">
        <v>63</v>
      </c>
      <c r="C90" s="18" t="s">
        <v>18</v>
      </c>
      <c r="D90" s="19">
        <v>1</v>
      </c>
      <c r="E90" s="38"/>
      <c r="F90" s="20"/>
      <c r="G90" s="21"/>
      <c r="H90" s="21">
        <f>+G90*D90</f>
        <v>0</v>
      </c>
    </row>
    <row r="91" spans="1:8">
      <c r="A91" s="139"/>
      <c r="B91" s="32" t="s">
        <v>64</v>
      </c>
      <c r="C91" s="137" t="s">
        <v>3</v>
      </c>
      <c r="D91" s="19"/>
      <c r="E91" s="138"/>
      <c r="F91" s="20"/>
      <c r="G91" s="21"/>
      <c r="H91" s="22">
        <f t="shared" ref="H91:H95" si="18">+G91*D91</f>
        <v>0</v>
      </c>
    </row>
    <row r="92" spans="1:8">
      <c r="A92" s="139"/>
      <c r="B92" s="32" t="s">
        <v>70</v>
      </c>
      <c r="C92" s="137" t="s">
        <v>3</v>
      </c>
      <c r="D92" s="19">
        <v>1</v>
      </c>
      <c r="E92" s="138"/>
      <c r="F92" s="20"/>
      <c r="G92" s="21"/>
      <c r="H92" s="22">
        <f t="shared" si="18"/>
        <v>0</v>
      </c>
    </row>
    <row r="93" spans="1:8">
      <c r="A93" s="139"/>
      <c r="B93" s="32" t="s">
        <v>66</v>
      </c>
      <c r="C93" s="137" t="s">
        <v>3</v>
      </c>
      <c r="D93" s="19">
        <v>1</v>
      </c>
      <c r="E93" s="138"/>
      <c r="F93" s="20"/>
      <c r="G93" s="21"/>
      <c r="H93" s="22">
        <f t="shared" si="18"/>
        <v>0</v>
      </c>
    </row>
    <row r="94" spans="1:8">
      <c r="A94" s="139"/>
      <c r="B94" s="32" t="s">
        <v>67</v>
      </c>
      <c r="C94" s="137" t="s">
        <v>3</v>
      </c>
      <c r="D94" s="19">
        <v>1</v>
      </c>
      <c r="E94" s="138"/>
      <c r="F94" s="20"/>
      <c r="G94" s="21"/>
      <c r="H94" s="22">
        <f t="shared" si="18"/>
        <v>0</v>
      </c>
    </row>
    <row r="95" spans="1:8">
      <c r="A95" s="139"/>
      <c r="B95" s="32" t="s">
        <v>68</v>
      </c>
      <c r="C95" s="18" t="s">
        <v>18</v>
      </c>
      <c r="D95" s="19">
        <v>1</v>
      </c>
      <c r="E95" s="138"/>
      <c r="F95" s="20"/>
      <c r="G95" s="21"/>
      <c r="H95" s="22">
        <f t="shared" si="18"/>
        <v>0</v>
      </c>
    </row>
    <row r="96" spans="1:8" ht="13.5" thickBot="1">
      <c r="A96" s="34"/>
      <c r="B96" s="144" t="s">
        <v>98</v>
      </c>
      <c r="C96" s="140"/>
      <c r="D96" s="141"/>
      <c r="E96" s="142"/>
      <c r="F96" s="143"/>
      <c r="G96" s="145">
        <f>SUM(H87:H95)</f>
        <v>0</v>
      </c>
      <c r="H96" s="40"/>
    </row>
    <row r="97" spans="1:8">
      <c r="A97" s="26"/>
      <c r="B97" s="6"/>
      <c r="C97" s="6"/>
      <c r="D97" s="6"/>
      <c r="E97" s="6"/>
      <c r="F97" s="6"/>
      <c r="G97" s="6"/>
      <c r="H97" s="7"/>
    </row>
    <row r="98" spans="1:8">
      <c r="A98" s="26"/>
      <c r="B98" s="6"/>
      <c r="C98" s="6"/>
      <c r="D98" s="6"/>
      <c r="E98" s="6"/>
      <c r="F98" s="6"/>
      <c r="G98" s="6"/>
      <c r="H98" s="7"/>
    </row>
    <row r="99" spans="1:8">
      <c r="A99" s="26"/>
      <c r="B99" s="6"/>
      <c r="C99" s="6"/>
      <c r="D99" s="6"/>
      <c r="E99" s="6"/>
      <c r="F99" s="6"/>
      <c r="G99" s="6"/>
      <c r="H99" s="7"/>
    </row>
    <row r="100" spans="1:8">
      <c r="A100" s="26"/>
      <c r="B100" s="6"/>
      <c r="C100" s="6"/>
      <c r="D100" s="6"/>
      <c r="E100" s="6"/>
      <c r="F100" s="6"/>
      <c r="G100" s="6"/>
      <c r="H100" s="7"/>
    </row>
    <row r="101" spans="1:8">
      <c r="A101" s="26"/>
      <c r="B101" s="6"/>
      <c r="C101" s="6"/>
      <c r="D101" s="6"/>
      <c r="E101" s="6"/>
      <c r="F101" s="6"/>
      <c r="G101" s="6"/>
      <c r="H101" s="7"/>
    </row>
    <row r="102" spans="1:8">
      <c r="A102" s="26"/>
      <c r="B102" s="6"/>
      <c r="C102" s="6"/>
      <c r="D102" s="6"/>
      <c r="E102" s="6"/>
      <c r="F102" s="6"/>
      <c r="G102" s="6"/>
      <c r="H102" s="7"/>
    </row>
    <row r="103" spans="1:8">
      <c r="A103" s="26"/>
      <c r="B103" s="6"/>
      <c r="C103" s="6"/>
      <c r="D103" s="6"/>
      <c r="E103" s="6"/>
      <c r="F103" s="6"/>
      <c r="G103" s="6"/>
      <c r="H103" s="7"/>
    </row>
    <row r="104" spans="1:8">
      <c r="A104" s="26"/>
      <c r="B104" s="6"/>
      <c r="C104" s="6"/>
      <c r="D104" s="6"/>
      <c r="E104" s="6"/>
      <c r="F104" s="6"/>
      <c r="G104" s="6"/>
      <c r="H104" s="7"/>
    </row>
    <row r="105" spans="1:8">
      <c r="A105" s="5"/>
      <c r="B105" s="6"/>
      <c r="C105" s="6"/>
      <c r="D105" s="6"/>
      <c r="E105" s="6"/>
      <c r="F105" s="6"/>
      <c r="G105" s="6"/>
      <c r="H105" s="7"/>
    </row>
    <row r="106" spans="1:8">
      <c r="A106" s="5"/>
      <c r="B106" s="6"/>
      <c r="C106" s="6"/>
      <c r="D106" s="6"/>
      <c r="E106" s="6"/>
      <c r="F106" s="6"/>
      <c r="G106" s="6"/>
      <c r="H106" s="7"/>
    </row>
    <row r="107" spans="1:8">
      <c r="A107" s="5"/>
      <c r="B107" s="6"/>
      <c r="C107" s="6"/>
      <c r="D107" s="6"/>
      <c r="E107" s="6"/>
      <c r="F107" s="6"/>
      <c r="G107" s="6"/>
      <c r="H107" s="7"/>
    </row>
    <row r="108" spans="1:8">
      <c r="A108" s="5"/>
      <c r="B108" s="6"/>
      <c r="C108" s="6"/>
      <c r="D108" s="6"/>
      <c r="E108" s="6"/>
      <c r="F108" s="6"/>
      <c r="G108" s="6"/>
      <c r="H108" s="7"/>
    </row>
    <row r="109" spans="1:8">
      <c r="A109" s="5"/>
      <c r="B109" s="6"/>
      <c r="C109" s="6"/>
      <c r="D109" s="6"/>
      <c r="E109" s="6"/>
      <c r="F109" s="6"/>
      <c r="G109" s="6"/>
      <c r="H109" s="7"/>
    </row>
    <row r="110" spans="1:8">
      <c r="A110" s="5"/>
      <c r="B110" s="6"/>
      <c r="C110" s="6"/>
      <c r="D110" s="6"/>
      <c r="E110" s="6"/>
      <c r="F110" s="6"/>
      <c r="G110" s="6"/>
      <c r="H110" s="7"/>
    </row>
    <row r="111" spans="1:8">
      <c r="A111" s="5"/>
      <c r="B111" s="6"/>
      <c r="C111" s="6"/>
      <c r="D111" s="6"/>
      <c r="E111" s="6"/>
      <c r="F111" s="6"/>
      <c r="G111" s="6"/>
      <c r="H111" s="7"/>
    </row>
    <row r="112" spans="1:8">
      <c r="A112" s="5"/>
      <c r="B112" s="6"/>
      <c r="C112" s="6"/>
      <c r="D112" s="6"/>
      <c r="E112" s="6"/>
      <c r="F112" s="6"/>
      <c r="G112" s="6"/>
      <c r="H112" s="7"/>
    </row>
    <row r="113" spans="1:2">
      <c r="B113" s="6"/>
    </row>
    <row r="119" spans="1:2">
      <c r="A119" s="4"/>
    </row>
    <row r="120" spans="1:2">
      <c r="A120" s="4"/>
    </row>
  </sheetData>
  <sheetProtection selectLockedCells="1" selectUnlockedCells="1"/>
  <mergeCells count="11">
    <mergeCell ref="A81:B81"/>
    <mergeCell ref="A82:B82"/>
    <mergeCell ref="A83:B83"/>
    <mergeCell ref="A5:H5"/>
    <mergeCell ref="H7:H8"/>
    <mergeCell ref="A7:B7"/>
    <mergeCell ref="C7:C8"/>
    <mergeCell ref="D7:D8"/>
    <mergeCell ref="E7:E8"/>
    <mergeCell ref="F7:F8"/>
    <mergeCell ref="G7:G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09- PLOMBERIE CVC</vt:lpstr>
      <vt:lpstr>'LOT 09- PLOMBERIE CVC'!Print_Area</vt:lpstr>
      <vt:lpstr>'LOT 09- PLOMBERIE CVC'!Print_Titles</vt:lpstr>
      <vt:lpstr>'LOT 09- PLOMBERIE 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2024-10-02T14:09:13Z</cp:lastPrinted>
  <dcterms:created xsi:type="dcterms:W3CDTF">2018-03-22T13:29:46Z</dcterms:created>
  <dcterms:modified xsi:type="dcterms:W3CDTF">2024-12-02T10:13:13Z</dcterms:modified>
</cp:coreProperties>
</file>