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"/>
    </mc:Choice>
  </mc:AlternateContent>
  <xr:revisionPtr revIDLastSave="0" documentId="13_ncr:1_{DFF3B194-33CB-45B5-A61D-3F94B7D188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8- CFO CFA" sheetId="7" r:id="rId1"/>
  </sheets>
  <definedNames>
    <definedName name="Print_Area" localSheetId="0">'LOT 08- CFO CFA'!$A$7:$H$84</definedName>
    <definedName name="Print_Titles" localSheetId="0">'LOT 08- CFO CFA'!$7:$8</definedName>
    <definedName name="_xlnm.Print_Area" localSheetId="0">'LOT 08- CFO CFA'!$A$1:$H$84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7" l="1"/>
  <c r="G66" i="7"/>
  <c r="H65" i="7"/>
  <c r="G59" i="7"/>
  <c r="H54" i="7"/>
  <c r="H53" i="7"/>
  <c r="H46" i="7"/>
  <c r="H37" i="7"/>
  <c r="H44" i="7"/>
  <c r="H27" i="7"/>
  <c r="H70" i="7"/>
  <c r="H69" i="7"/>
  <c r="H68" i="7"/>
  <c r="H64" i="7"/>
  <c r="H63" i="7"/>
  <c r="H62" i="7"/>
  <c r="H75" i="7"/>
  <c r="H74" i="7"/>
  <c r="H58" i="7"/>
  <c r="H57" i="7"/>
  <c r="H56" i="7"/>
  <c r="H55" i="7"/>
  <c r="H52" i="7"/>
  <c r="H51" i="7"/>
  <c r="H50" i="7"/>
  <c r="H47" i="7"/>
  <c r="H45" i="7"/>
  <c r="H43" i="7"/>
  <c r="H42" i="7"/>
  <c r="H39" i="7"/>
  <c r="H38" i="7"/>
  <c r="H36" i="7"/>
  <c r="H33" i="7"/>
  <c r="H32" i="7"/>
  <c r="H29" i="7"/>
  <c r="H28" i="7"/>
  <c r="H26" i="7"/>
  <c r="H23" i="7"/>
  <c r="H22" i="7"/>
  <c r="H21" i="7"/>
  <c r="H20" i="7"/>
  <c r="H17" i="7"/>
  <c r="G18" i="7" s="1"/>
  <c r="G76" i="7" l="1"/>
  <c r="G40" i="7"/>
  <c r="G30" i="7"/>
  <c r="G48" i="7"/>
  <c r="G24" i="7"/>
  <c r="G34" i="7"/>
  <c r="H15" i="7" l="1"/>
  <c r="H14" i="7"/>
  <c r="H12" i="7"/>
  <c r="H11" i="7"/>
  <c r="H78" i="7"/>
  <c r="G13" i="7" l="1"/>
  <c r="H79" i="7"/>
  <c r="H80" i="7" l="1"/>
  <c r="H81" i="7" l="1"/>
</calcChain>
</file>

<file path=xl/sharedStrings.xml><?xml version="1.0" encoding="utf-8"?>
<sst xmlns="http://schemas.openxmlformats.org/spreadsheetml/2006/main" count="142" uniqueCount="100">
  <si>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</si>
  <si>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</si>
  <si>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</si>
  <si>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</si>
  <si>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</si>
  <si>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</si>
  <si>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</si>
  <si>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</si>
  <si>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</si>
  <si>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</si>
  <si>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</si>
  <si>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</si>
  <si>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</si>
  <si>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</si>
  <si>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</si>
  <si>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</si>
  <si>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</si>
  <si>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Ens</t>
  </si>
  <si>
    <t>LOT 08 - CFO CFA</t>
  </si>
  <si>
    <t>2.1</t>
  </si>
  <si>
    <t>Instalation provisoire de chantier</t>
  </si>
  <si>
    <t>Contrôle des installations de chantier</t>
  </si>
  <si>
    <t>2.1.2.</t>
  </si>
  <si>
    <t>2.1.3.</t>
  </si>
  <si>
    <t>Sous-total 2.1.</t>
  </si>
  <si>
    <t>ens</t>
  </si>
  <si>
    <t>u</t>
  </si>
  <si>
    <t>Eclairage</t>
  </si>
  <si>
    <t>ETUDES</t>
  </si>
  <si>
    <t xml:space="preserve">   consuel</t>
  </si>
  <si>
    <t xml:space="preserve">   Etudes d'éxécution, dossier des ouvrages éxécutés</t>
  </si>
  <si>
    <t>Sous-total .</t>
  </si>
  <si>
    <t>Insitallation de chantier</t>
  </si>
  <si>
    <t xml:space="preserve">Eclairage de chantier  </t>
  </si>
  <si>
    <t>2,2</t>
  </si>
  <si>
    <t>Consignation</t>
  </si>
  <si>
    <t>2.3</t>
  </si>
  <si>
    <t>2.5</t>
  </si>
  <si>
    <t>Tableau électrique</t>
  </si>
  <si>
    <t>Armoire de protection selon CCTP</t>
  </si>
  <si>
    <t>Sous-total 2.5</t>
  </si>
  <si>
    <t>Distribution secondaire</t>
  </si>
  <si>
    <t xml:space="preserve">Cablage, moulure, boites </t>
  </si>
  <si>
    <t>Goulotte d'appareillage y compris remontés</t>
  </si>
  <si>
    <t>Chemin de câbles courants forts</t>
  </si>
  <si>
    <t>ml</t>
  </si>
  <si>
    <t>Chemin de câbles courants faibles</t>
  </si>
  <si>
    <t>2.6</t>
  </si>
  <si>
    <t>Sous-total 2.6</t>
  </si>
  <si>
    <t>2,7</t>
  </si>
  <si>
    <t>Luminaire type 1 - Dalle LED DALI</t>
  </si>
  <si>
    <t>Luminaire type 3 - Downlight encastré étanche DALI</t>
  </si>
  <si>
    <t xml:space="preserve">Projecteur extérieure en applique </t>
  </si>
  <si>
    <t>Eclairage de sécurité</t>
  </si>
  <si>
    <t>Bloc autonome d'évacuation 45 lumens</t>
  </si>
  <si>
    <t>Télécommande</t>
  </si>
  <si>
    <t>Petit appareillage</t>
  </si>
  <si>
    <t xml:space="preserve">Prises de courant 16A+T </t>
  </si>
  <si>
    <t>Sous-total 2.7</t>
  </si>
  <si>
    <t>Sous-total 2.9</t>
  </si>
  <si>
    <t>Bouton poussoir variateur</t>
  </si>
  <si>
    <t>Bloc poste de travail ( 5 PC )</t>
  </si>
  <si>
    <t>2,10</t>
  </si>
  <si>
    <t>Alimentations diverses</t>
  </si>
  <si>
    <t>Alimentation VMC</t>
  </si>
  <si>
    <t xml:space="preserve">Alimentation DAS de désenfumage </t>
  </si>
  <si>
    <t>Alimentation PAC air/air</t>
  </si>
  <si>
    <t>Alimentation ventouse électromagnétique</t>
  </si>
  <si>
    <t>2,11</t>
  </si>
  <si>
    <t>Système de sécurité incendie</t>
  </si>
  <si>
    <t>Consignation de l'installation existante</t>
  </si>
  <si>
    <t>Câblage de l'ensemble</t>
  </si>
  <si>
    <t>Mise en service, formation</t>
  </si>
  <si>
    <t>Sous-total 2.10</t>
  </si>
  <si>
    <t>Déclencheur manuel</t>
  </si>
  <si>
    <t>Diffuseurs d'alarme sonores</t>
  </si>
  <si>
    <t>Complément installation</t>
  </si>
  <si>
    <t>Raccordement au CMSI existante</t>
  </si>
  <si>
    <t>Précâblage informatique</t>
  </si>
  <si>
    <t>Complément baie informatique existante</t>
  </si>
  <si>
    <t>Panneau de brassage</t>
  </si>
  <si>
    <t>Connecteur RJ45 cat. 6a</t>
  </si>
  <si>
    <t>Cordon de brassage</t>
  </si>
  <si>
    <t>2,15</t>
  </si>
  <si>
    <t>Désenfumage</t>
  </si>
  <si>
    <t>Mise en service, essais</t>
  </si>
  <si>
    <t>Luminaire type 2 - Downlight encastré  DALI</t>
  </si>
  <si>
    <t>Détecteur de présence</t>
  </si>
  <si>
    <t>Alimentation DAS porte</t>
  </si>
  <si>
    <t>Alimentation chauffe eau</t>
  </si>
  <si>
    <t>2,12</t>
  </si>
  <si>
    <t>Détection incendie</t>
  </si>
  <si>
    <t>Flash lumineux</t>
  </si>
  <si>
    <t>2.14</t>
  </si>
  <si>
    <t>Raccordement autocom existant</t>
  </si>
  <si>
    <t>Commande ouverture</t>
  </si>
  <si>
    <t>Sous-total 2.11</t>
  </si>
  <si>
    <t>Sous-total 2,12.</t>
  </si>
  <si>
    <t>Sous-total 2,14</t>
  </si>
  <si>
    <t>Sous-total 2,15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</si>
</sst>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0"/>
      <name val="Gotham Book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2" fontId="8" fillId="0" borderId="6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13" xfId="0" applyFont="1" applyFill="1" applyBorder="1" applyAlignment="1">
      <alignment horizontal="center" wrapText="1"/>
    </xf>
    <xf numFmtId="2" fontId="8" fillId="0" borderId="8" xfId="0" applyNumberFormat="1" applyFont="1" applyBorder="1" applyAlignment="1">
      <alignment horizontal="center" vertical="center"/>
    </xf>
    <xf numFmtId="44" fontId="9" fillId="0" borderId="8" xfId="8" applyFont="1" applyBorder="1" applyAlignment="1">
      <alignment horizontal="right" vertical="center" wrapText="1"/>
    </xf>
    <xf numFmtId="44" fontId="9" fillId="0" borderId="13" xfId="8" applyFont="1" applyBorder="1" applyAlignment="1">
      <alignment horizontal="right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44" fontId="8" fillId="3" borderId="8" xfId="8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44" fontId="8" fillId="0" borderId="11" xfId="8" applyFont="1" applyBorder="1" applyAlignment="1">
      <alignment horizontal="right" vertical="center" wrapText="1"/>
    </xf>
    <xf numFmtId="44" fontId="8" fillId="0" borderId="3" xfId="0" applyNumberFormat="1" applyFont="1" applyBorder="1" applyAlignment="1">
      <alignment horizontal="right" vertical="center" wrapText="1"/>
    </xf>
    <xf numFmtId="166" fontId="8" fillId="0" borderId="3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/>
    </xf>
    <xf numFmtId="4" fontId="9" fillId="0" borderId="4" xfId="0" applyNumberFormat="1" applyFont="1" applyBorder="1" applyAlignment="1">
      <alignment vertical="center" wrapText="1"/>
    </xf>
    <xf numFmtId="166" fontId="9" fillId="0" borderId="4" xfId="0" applyNumberFormat="1" applyFont="1" applyBorder="1" applyAlignment="1">
      <alignment vertical="center" wrapText="1"/>
    </xf>
    <xf numFmtId="44" fontId="8" fillId="0" borderId="17" xfId="8" applyFont="1" applyBorder="1" applyAlignment="1">
      <alignment horizontal="right" vertical="center" wrapText="1"/>
    </xf>
    <xf numFmtId="0" fontId="8" fillId="0" borderId="0" xfId="0" applyFont="1"/>
    <xf numFmtId="44" fontId="9" fillId="5" borderId="8" xfId="8" applyFont="1" applyFill="1" applyBorder="1" applyAlignment="1">
      <alignment horizontal="right" vertical="center" wrapText="1"/>
    </xf>
    <xf numFmtId="0" fontId="3" fillId="5" borderId="0" xfId="0" applyFont="1" applyFill="1"/>
    <xf numFmtId="0" fontId="8" fillId="0" borderId="25" xfId="0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wrapText="1" indent="3"/>
    </xf>
    <xf numFmtId="0" fontId="8" fillId="0" borderId="13" xfId="0" applyFont="1" applyBorder="1" applyAlignment="1">
      <alignment horizontal="right" wrapText="1" indent="2"/>
    </xf>
    <xf numFmtId="0" fontId="8" fillId="0" borderId="13" xfId="0" applyFont="1" applyBorder="1" applyAlignment="1">
      <alignment horizontal="left" wrapText="1" indent="1"/>
    </xf>
    <xf numFmtId="49" fontId="8" fillId="5" borderId="7" xfId="0" applyNumberFormat="1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left" wrapText="1"/>
    </xf>
    <xf numFmtId="0" fontId="9" fillId="5" borderId="13" xfId="0" applyFont="1" applyFill="1" applyBorder="1" applyAlignment="1">
      <alignment horizontal="left" wrapText="1"/>
    </xf>
    <xf numFmtId="49" fontId="8" fillId="0" borderId="9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 inden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44" fontId="9" fillId="0" borderId="22" xfId="8" applyFont="1" applyBorder="1" applyAlignment="1">
      <alignment horizontal="right" vertical="center" wrapText="1"/>
    </xf>
    <xf numFmtId="44" fontId="8" fillId="0" borderId="25" xfId="0" applyNumberFormat="1" applyFont="1" applyBorder="1" applyAlignment="1">
      <alignment vertical="center" wrapText="1"/>
    </xf>
    <xf numFmtId="166" fontId="8" fillId="0" borderId="25" xfId="0" applyNumberFormat="1" applyFont="1" applyBorder="1" applyAlignment="1">
      <alignment vertical="center" wrapText="1"/>
    </xf>
    <xf numFmtId="44" fontId="8" fillId="0" borderId="25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2" fontId="8" fillId="5" borderId="7" xfId="0" applyNumberFormat="1" applyFont="1" applyFill="1" applyBorder="1" applyAlignment="1">
      <alignment horizontal="center" vertical="center"/>
    </xf>
    <xf numFmtId="0" fontId="3" fillId="5" borderId="13" xfId="0" applyFont="1" applyFill="1" applyBorder="1"/>
    <xf numFmtId="0" fontId="8" fillId="0" borderId="9" xfId="0" applyFont="1" applyBorder="1" applyAlignment="1">
      <alignment horizontal="left" wrapText="1" indent="1"/>
    </xf>
    <xf numFmtId="2" fontId="8" fillId="0" borderId="10" xfId="0" applyNumberFormat="1" applyFont="1" applyBorder="1" applyAlignment="1">
      <alignment horizontal="right" vertical="center"/>
    </xf>
    <xf numFmtId="44" fontId="9" fillId="0" borderId="10" xfId="8" applyFont="1" applyBorder="1" applyAlignment="1">
      <alignment horizontal="right" vertical="center" wrapText="1"/>
    </xf>
    <xf numFmtId="44" fontId="9" fillId="0" borderId="14" xfId="8" applyFont="1" applyBorder="1" applyAlignment="1">
      <alignment horizontal="right" vertical="center" wrapText="1"/>
    </xf>
    <xf numFmtId="0" fontId="8" fillId="0" borderId="13" xfId="0" applyFont="1" applyBorder="1" applyAlignment="1">
      <alignment horizontal="left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4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 vertical="center"/>
    </xf>
    <xf numFmtId="44" fontId="9" fillId="0" borderId="0" xfId="8" applyFont="1" applyBorder="1" applyAlignment="1">
      <alignment horizontal="right" vertical="center" wrapText="1"/>
    </xf>
    <xf numFmtId="0" fontId="8" fillId="5" borderId="7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 indent="3"/>
    </xf>
    <xf numFmtId="49" fontId="9" fillId="0" borderId="13" xfId="0" applyNumberFormat="1" applyFont="1" applyBorder="1" applyAlignment="1">
      <alignment horizontal="left" vertical="center" wrapText="1" indent="3"/>
    </xf>
    <xf numFmtId="0" fontId="9" fillId="0" borderId="0" xfId="0" applyFont="1" applyAlignment="1">
      <alignment horizontal="center"/>
    </xf>
    <xf numFmtId="165" fontId="8" fillId="2" borderId="12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164" fontId="8" fillId="2" borderId="20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E4E5-85DB-433E-8FE4-F25196855564}">
  <dimension ref="A1:P99"/>
  <sheetViews>
    <sheetView tabSelected="1" view="pageBreakPreview" topLeftCell="A38" zoomScale="98" zoomScaleNormal="98" zoomScaleSheetLayoutView="98" workbookViewId="0">
      <selection activeCell="H79" sqref="H79"/>
    </sheetView>
  </sheetViews>
  <sheetFormatPr baseColWidth="10" defaultRowHeight="12.75" x14ac:dyDescent="0.2"/>
  <cols>
    <col min="1" max="1" width="12.7109375" style="2" customWidth="1"/>
    <col min="2" max="2" width="82.42578125" style="1" customWidth="1"/>
    <col min="3" max="3" width="5.7109375" style="1" customWidth="1"/>
    <col min="4" max="4" width="13.7109375" style="1" customWidth="1"/>
    <col min="5" max="5" width="5.85546875" style="1" customWidth="1"/>
    <col min="6" max="7" width="12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16" x14ac:dyDescent="0.2">
      <c r="A1" s="5"/>
      <c r="B1" s="6"/>
      <c r="C1" s="6"/>
      <c r="D1" s="6"/>
      <c r="E1" s="6"/>
      <c r="F1" s="6"/>
      <c r="G1" s="6"/>
      <c r="H1" s="7"/>
    </row>
    <row r="2" spans="1:16" x14ac:dyDescent="0.2">
      <c r="A2" s="8" t="s">
        <v>11</v>
      </c>
      <c r="B2" s="9"/>
      <c r="C2" s="9"/>
      <c r="D2" s="9" t="s">
        <v>12</v>
      </c>
      <c r="E2" s="9"/>
      <c r="F2" s="9"/>
      <c r="G2" s="9"/>
      <c r="H2" s="10"/>
    </row>
    <row r="3" spans="1:16" x14ac:dyDescent="0.2">
      <c r="A3" s="8" t="s">
        <v>13</v>
      </c>
      <c r="B3" s="9"/>
      <c r="C3" s="9"/>
      <c r="D3" s="9" t="s">
        <v>14</v>
      </c>
      <c r="E3" s="9"/>
      <c r="F3" s="9"/>
      <c r="G3" s="9"/>
      <c r="H3" s="10"/>
    </row>
    <row r="4" spans="1:16" x14ac:dyDescent="0.2">
      <c r="A4" s="8"/>
      <c r="B4" s="9"/>
      <c r="C4" s="9"/>
      <c r="D4" s="9"/>
      <c r="E4" s="9"/>
      <c r="F4" s="9"/>
      <c r="G4" s="9"/>
      <c r="H4" s="10"/>
    </row>
    <row r="5" spans="1:16" x14ac:dyDescent="0.2">
      <c r="A5" s="77" t="s">
        <v>15</v>
      </c>
      <c r="B5" s="77"/>
      <c r="C5" s="77"/>
      <c r="D5" s="77"/>
      <c r="E5" s="77"/>
      <c r="F5" s="77"/>
      <c r="G5" s="77"/>
      <c r="H5" s="77"/>
    </row>
    <row r="6" spans="1:16" ht="13.5" thickBot="1" x14ac:dyDescent="0.25">
      <c r="A6" s="5"/>
      <c r="B6" s="6"/>
      <c r="C6" s="6"/>
      <c r="D6" s="6"/>
      <c r="E6" s="6"/>
      <c r="F6" s="6"/>
      <c r="G6" s="6"/>
      <c r="H6" s="7"/>
    </row>
    <row r="7" spans="1:16" ht="19.5" customHeight="1" x14ac:dyDescent="0.2">
      <c r="A7" s="85" t="s">
        <v>18</v>
      </c>
      <c r="B7" s="86"/>
      <c r="C7" s="87" t="s">
        <v>3</v>
      </c>
      <c r="D7" s="89" t="s">
        <v>6</v>
      </c>
      <c r="E7" s="91" t="s">
        <v>3</v>
      </c>
      <c r="F7" s="93" t="s">
        <v>7</v>
      </c>
      <c r="G7" s="93" t="s">
        <v>4</v>
      </c>
      <c r="H7" s="78" t="s">
        <v>5</v>
      </c>
    </row>
    <row r="8" spans="1:16" ht="13.5" thickBot="1" x14ac:dyDescent="0.25">
      <c r="A8" s="11"/>
      <c r="B8" s="12" t="s">
        <v>0</v>
      </c>
      <c r="C8" s="88"/>
      <c r="D8" s="90"/>
      <c r="E8" s="92"/>
      <c r="F8" s="94"/>
      <c r="G8" s="94"/>
      <c r="H8" s="79"/>
    </row>
    <row r="9" spans="1:16" x14ac:dyDescent="0.2">
      <c r="A9" s="38"/>
      <c r="B9" s="39"/>
      <c r="C9" s="13"/>
      <c r="D9" s="14"/>
      <c r="E9" s="57"/>
      <c r="F9" s="15"/>
      <c r="G9" s="16"/>
      <c r="H9" s="17"/>
    </row>
    <row r="10" spans="1:16" x14ac:dyDescent="0.2">
      <c r="A10" s="40" t="s">
        <v>19</v>
      </c>
      <c r="B10" s="41" t="s">
        <v>32</v>
      </c>
      <c r="C10" s="18"/>
      <c r="D10" s="19"/>
      <c r="E10" s="58"/>
      <c r="F10" s="20"/>
      <c r="G10" s="21"/>
      <c r="H10" s="22"/>
    </row>
    <row r="11" spans="1:16" x14ac:dyDescent="0.2">
      <c r="A11" s="42" t="s">
        <v>22</v>
      </c>
      <c r="B11" s="43" t="s">
        <v>20</v>
      </c>
      <c r="C11" s="18" t="s">
        <v>3</v>
      </c>
      <c r="D11" s="19">
        <v>1</v>
      </c>
      <c r="E11" s="58"/>
      <c r="F11" s="20"/>
      <c r="G11" s="21"/>
      <c r="H11" s="22">
        <f>+G11*D11</f>
        <v>0</v>
      </c>
    </row>
    <row r="12" spans="1:16" x14ac:dyDescent="0.2">
      <c r="A12" s="42" t="s">
        <v>23</v>
      </c>
      <c r="B12" s="43" t="s">
        <v>21</v>
      </c>
      <c r="C12" s="18" t="s">
        <v>3</v>
      </c>
      <c r="D12" s="19">
        <v>1</v>
      </c>
      <c r="E12" s="58"/>
      <c r="F12" s="20"/>
      <c r="G12" s="21"/>
      <c r="H12" s="22">
        <f t="shared" ref="H12" si="0">+G12*D12</f>
        <v>0</v>
      </c>
    </row>
    <row r="13" spans="1:16" x14ac:dyDescent="0.2">
      <c r="A13" s="42"/>
      <c r="B13" s="44" t="s">
        <v>24</v>
      </c>
      <c r="C13" s="23"/>
      <c r="D13" s="24"/>
      <c r="E13" s="58"/>
      <c r="F13" s="20"/>
      <c r="G13" s="25">
        <f>SUM(H10:H12)</f>
        <v>0</v>
      </c>
      <c r="H13" s="22"/>
    </row>
    <row r="14" spans="1:16" x14ac:dyDescent="0.2">
      <c r="A14" s="40" t="s">
        <v>34</v>
      </c>
      <c r="B14" s="66" t="s">
        <v>33</v>
      </c>
      <c r="C14" s="18" t="s">
        <v>25</v>
      </c>
      <c r="D14" s="19">
        <v>1</v>
      </c>
      <c r="E14" s="58"/>
      <c r="F14" s="20"/>
      <c r="G14" s="21"/>
      <c r="H14" s="21">
        <f>+G14*D14</f>
        <v>0</v>
      </c>
    </row>
    <row r="15" spans="1:16" ht="15.75" customHeight="1" x14ac:dyDescent="0.2">
      <c r="A15" s="40" t="s">
        <v>36</v>
      </c>
      <c r="B15" s="66" t="s">
        <v>35</v>
      </c>
      <c r="C15" s="18" t="s">
        <v>25</v>
      </c>
      <c r="D15" s="19">
        <v>1</v>
      </c>
      <c r="E15" s="58"/>
      <c r="F15" s="20"/>
      <c r="G15" s="21"/>
      <c r="H15" s="21">
        <f t="shared" ref="H15:H17" si="1">+G15*D15</f>
        <v>0</v>
      </c>
      <c r="I15" s="67"/>
      <c r="J15" s="68"/>
      <c r="K15" s="69"/>
      <c r="L15" s="69"/>
      <c r="M15" s="70"/>
      <c r="N15" s="71"/>
      <c r="O15" s="72"/>
      <c r="P15" s="72"/>
    </row>
    <row r="16" spans="1:16" ht="15.75" customHeight="1" x14ac:dyDescent="0.2">
      <c r="A16" s="40" t="s">
        <v>37</v>
      </c>
      <c r="B16" s="66" t="s">
        <v>38</v>
      </c>
      <c r="C16" s="18"/>
      <c r="D16" s="19"/>
      <c r="E16" s="58"/>
      <c r="F16" s="20"/>
      <c r="G16" s="21"/>
      <c r="H16" s="21"/>
      <c r="I16" s="67"/>
      <c r="J16" s="68"/>
      <c r="K16" s="69"/>
      <c r="L16" s="69"/>
      <c r="M16" s="70"/>
      <c r="N16" s="71"/>
      <c r="O16" s="72"/>
      <c r="P16" s="72"/>
    </row>
    <row r="17" spans="1:16" ht="15.75" customHeight="1" x14ac:dyDescent="0.2">
      <c r="A17" s="40"/>
      <c r="B17" s="43" t="s">
        <v>39</v>
      </c>
      <c r="C17" s="18" t="s">
        <v>25</v>
      </c>
      <c r="D17" s="19">
        <v>1</v>
      </c>
      <c r="E17" s="58"/>
      <c r="F17" s="20"/>
      <c r="G17" s="21"/>
      <c r="H17" s="22">
        <f t="shared" si="1"/>
        <v>0</v>
      </c>
      <c r="I17" s="67"/>
      <c r="J17" s="68"/>
      <c r="K17" s="69"/>
      <c r="L17" s="69"/>
      <c r="M17" s="70"/>
      <c r="N17" s="71"/>
      <c r="O17" s="72"/>
      <c r="P17" s="72"/>
    </row>
    <row r="18" spans="1:16" ht="12.75" customHeight="1" x14ac:dyDescent="0.2">
      <c r="A18" s="42"/>
      <c r="B18" s="44" t="s">
        <v>40</v>
      </c>
      <c r="C18" s="23"/>
      <c r="D18" s="24"/>
      <c r="E18" s="58"/>
      <c r="F18" s="20"/>
      <c r="G18" s="25">
        <f>SUM(H17)</f>
        <v>0</v>
      </c>
      <c r="H18" s="22"/>
    </row>
    <row r="19" spans="1:16" ht="12.75" customHeight="1" x14ac:dyDescent="0.2">
      <c r="A19" s="40" t="s">
        <v>47</v>
      </c>
      <c r="B19" s="66" t="s">
        <v>41</v>
      </c>
      <c r="C19" s="23"/>
      <c r="D19" s="24"/>
      <c r="E19" s="58"/>
      <c r="F19" s="20"/>
      <c r="G19" s="21"/>
      <c r="H19" s="22"/>
    </row>
    <row r="20" spans="1:16" ht="12.75" customHeight="1" x14ac:dyDescent="0.2">
      <c r="A20" s="42"/>
      <c r="B20" s="43" t="s">
        <v>42</v>
      </c>
      <c r="C20" s="18" t="s">
        <v>25</v>
      </c>
      <c r="D20" s="19">
        <v>1</v>
      </c>
      <c r="E20" s="58"/>
      <c r="F20" s="20"/>
      <c r="G20" s="21"/>
      <c r="H20" s="22">
        <f t="shared" ref="H20:H23" si="2">+G20*D20</f>
        <v>0</v>
      </c>
    </row>
    <row r="21" spans="1:16" ht="12.75" customHeight="1" x14ac:dyDescent="0.2">
      <c r="A21" s="42"/>
      <c r="B21" s="43" t="s">
        <v>43</v>
      </c>
      <c r="C21" s="18" t="s">
        <v>25</v>
      </c>
      <c r="D21" s="19">
        <v>1</v>
      </c>
      <c r="E21" s="58"/>
      <c r="F21" s="20"/>
      <c r="G21" s="21"/>
      <c r="H21" s="22">
        <f t="shared" si="2"/>
        <v>0</v>
      </c>
    </row>
    <row r="22" spans="1:16" ht="12.75" customHeight="1" x14ac:dyDescent="0.2">
      <c r="A22" s="42"/>
      <c r="B22" s="43" t="s">
        <v>44</v>
      </c>
      <c r="C22" s="18" t="s">
        <v>45</v>
      </c>
      <c r="D22" s="19"/>
      <c r="E22" s="58"/>
      <c r="F22" s="20"/>
      <c r="G22" s="21"/>
      <c r="H22" s="22">
        <f t="shared" si="2"/>
        <v>0</v>
      </c>
    </row>
    <row r="23" spans="1:16" ht="12.75" customHeight="1" x14ac:dyDescent="0.2">
      <c r="A23" s="42"/>
      <c r="B23" s="43" t="s">
        <v>46</v>
      </c>
      <c r="C23" s="18" t="s">
        <v>45</v>
      </c>
      <c r="D23" s="19"/>
      <c r="E23" s="58"/>
      <c r="F23" s="20"/>
      <c r="G23" s="21"/>
      <c r="H23" s="22">
        <f t="shared" si="2"/>
        <v>0</v>
      </c>
    </row>
    <row r="24" spans="1:16" ht="12.75" customHeight="1" x14ac:dyDescent="0.2">
      <c r="A24" s="42"/>
      <c r="B24" s="44" t="s">
        <v>48</v>
      </c>
      <c r="C24" s="23"/>
      <c r="D24" s="24"/>
      <c r="E24" s="58"/>
      <c r="F24" s="20"/>
      <c r="G24" s="25">
        <f>SUM(H20:H23)</f>
        <v>0</v>
      </c>
      <c r="H24" s="22"/>
    </row>
    <row r="25" spans="1:16" ht="12.75" customHeight="1" x14ac:dyDescent="0.2">
      <c r="A25" s="40" t="s">
        <v>49</v>
      </c>
      <c r="B25" s="66" t="s">
        <v>27</v>
      </c>
      <c r="C25" s="23"/>
      <c r="D25" s="24"/>
      <c r="E25" s="58"/>
      <c r="F25" s="20"/>
      <c r="G25" s="21"/>
      <c r="H25" s="22"/>
    </row>
    <row r="26" spans="1:16" ht="12.75" customHeight="1" x14ac:dyDescent="0.2">
      <c r="A26" s="42"/>
      <c r="B26" s="43" t="s">
        <v>50</v>
      </c>
      <c r="C26" s="18" t="s">
        <v>3</v>
      </c>
      <c r="D26" s="19">
        <v>21</v>
      </c>
      <c r="E26" s="58"/>
      <c r="F26" s="20"/>
      <c r="G26" s="21"/>
      <c r="H26" s="22">
        <f t="shared" ref="H26:H29" si="3">+G26*D26</f>
        <v>0</v>
      </c>
    </row>
    <row r="27" spans="1:16" ht="12.75" customHeight="1" x14ac:dyDescent="0.2">
      <c r="A27" s="42"/>
      <c r="B27" s="43" t="s">
        <v>86</v>
      </c>
      <c r="C27" s="18" t="s">
        <v>3</v>
      </c>
      <c r="D27" s="19">
        <v>6</v>
      </c>
      <c r="E27" s="58"/>
      <c r="F27" s="20"/>
      <c r="G27" s="21"/>
      <c r="H27" s="22">
        <f>+G27*D27</f>
        <v>0</v>
      </c>
    </row>
    <row r="28" spans="1:16" ht="12.75" customHeight="1" x14ac:dyDescent="0.2">
      <c r="A28" s="42"/>
      <c r="B28" s="43" t="s">
        <v>51</v>
      </c>
      <c r="C28" s="18" t="s">
        <v>3</v>
      </c>
      <c r="D28" s="19">
        <v>4</v>
      </c>
      <c r="E28" s="58"/>
      <c r="F28" s="20"/>
      <c r="G28" s="21"/>
      <c r="H28" s="22">
        <f t="shared" si="3"/>
        <v>0</v>
      </c>
    </row>
    <row r="29" spans="1:16" ht="12.75" customHeight="1" x14ac:dyDescent="0.2">
      <c r="A29" s="42"/>
      <c r="B29" s="43" t="s">
        <v>52</v>
      </c>
      <c r="C29" s="18" t="s">
        <v>3</v>
      </c>
      <c r="D29" s="19">
        <v>2</v>
      </c>
      <c r="E29" s="58"/>
      <c r="F29" s="20"/>
      <c r="G29" s="21"/>
      <c r="H29" s="22">
        <f t="shared" si="3"/>
        <v>0</v>
      </c>
    </row>
    <row r="30" spans="1:16" ht="12.75" customHeight="1" x14ac:dyDescent="0.2">
      <c r="A30" s="42"/>
      <c r="B30" s="44" t="s">
        <v>58</v>
      </c>
      <c r="C30" s="23"/>
      <c r="D30" s="24"/>
      <c r="E30" s="58"/>
      <c r="F30" s="20"/>
      <c r="G30" s="25">
        <f>SUM(H26:H29)</f>
        <v>0</v>
      </c>
      <c r="H30" s="22"/>
    </row>
    <row r="31" spans="1:16" ht="12.75" customHeight="1" x14ac:dyDescent="0.2">
      <c r="A31" s="73">
        <v>2.9</v>
      </c>
      <c r="B31" s="47" t="s">
        <v>53</v>
      </c>
      <c r="C31" s="23"/>
      <c r="D31" s="24"/>
      <c r="E31" s="58"/>
      <c r="F31" s="20"/>
      <c r="G31" s="21"/>
      <c r="H31" s="22"/>
    </row>
    <row r="32" spans="1:16" ht="12.75" customHeight="1" x14ac:dyDescent="0.2">
      <c r="A32" s="42"/>
      <c r="B32" s="43" t="s">
        <v>54</v>
      </c>
      <c r="C32" s="18" t="s">
        <v>3</v>
      </c>
      <c r="D32" s="19">
        <v>9</v>
      </c>
      <c r="E32" s="58"/>
      <c r="F32" s="20"/>
      <c r="G32" s="21"/>
      <c r="H32" s="22">
        <f t="shared" ref="H32:H33" si="4">+G32*D32</f>
        <v>0</v>
      </c>
    </row>
    <row r="33" spans="1:8" ht="12.75" customHeight="1" x14ac:dyDescent="0.2">
      <c r="A33" s="42"/>
      <c r="B33" s="43" t="s">
        <v>55</v>
      </c>
      <c r="C33" s="18" t="s">
        <v>3</v>
      </c>
      <c r="D33" s="19">
        <v>1</v>
      </c>
      <c r="E33" s="58"/>
      <c r="F33" s="20"/>
      <c r="G33" s="21"/>
      <c r="H33" s="22">
        <f t="shared" si="4"/>
        <v>0</v>
      </c>
    </row>
    <row r="34" spans="1:8" ht="12.75" customHeight="1" x14ac:dyDescent="0.2">
      <c r="A34" s="42"/>
      <c r="B34" s="44" t="s">
        <v>59</v>
      </c>
      <c r="C34" s="23"/>
      <c r="D34" s="24"/>
      <c r="E34" s="58"/>
      <c r="F34" s="20"/>
      <c r="G34" s="25">
        <f>SUM(H32:H33)</f>
        <v>0</v>
      </c>
      <c r="H34" s="22"/>
    </row>
    <row r="35" spans="1:8" ht="12.75" customHeight="1" x14ac:dyDescent="0.2">
      <c r="A35" s="40" t="s">
        <v>62</v>
      </c>
      <c r="B35" s="66" t="s">
        <v>56</v>
      </c>
      <c r="C35" s="23"/>
      <c r="D35" s="24"/>
      <c r="E35" s="58"/>
      <c r="F35" s="20"/>
      <c r="G35" s="21"/>
      <c r="H35" s="22"/>
    </row>
    <row r="36" spans="1:8" ht="12.75" customHeight="1" x14ac:dyDescent="0.2">
      <c r="A36" s="42"/>
      <c r="B36" s="43" t="s">
        <v>60</v>
      </c>
      <c r="C36" s="18" t="s">
        <v>3</v>
      </c>
      <c r="D36" s="19">
        <v>8</v>
      </c>
      <c r="E36" s="58"/>
      <c r="F36" s="20"/>
      <c r="G36" s="21"/>
      <c r="H36" s="22">
        <f t="shared" ref="H36:H39" si="5">+G36*D36</f>
        <v>0</v>
      </c>
    </row>
    <row r="37" spans="1:8" ht="12.75" customHeight="1" x14ac:dyDescent="0.2">
      <c r="A37" s="42"/>
      <c r="B37" s="43" t="s">
        <v>87</v>
      </c>
      <c r="C37" s="18" t="s">
        <v>3</v>
      </c>
      <c r="D37" s="19">
        <v>3</v>
      </c>
      <c r="E37" s="58"/>
      <c r="F37" s="20"/>
      <c r="G37" s="21"/>
      <c r="H37" s="22">
        <f t="shared" si="5"/>
        <v>0</v>
      </c>
    </row>
    <row r="38" spans="1:8" ht="12.75" customHeight="1" x14ac:dyDescent="0.2">
      <c r="A38" s="42"/>
      <c r="B38" s="43" t="s">
        <v>57</v>
      </c>
      <c r="C38" s="18" t="s">
        <v>3</v>
      </c>
      <c r="D38" s="19">
        <v>4</v>
      </c>
      <c r="E38" s="58"/>
      <c r="F38" s="20"/>
      <c r="G38" s="21"/>
      <c r="H38" s="22">
        <f t="shared" si="5"/>
        <v>0</v>
      </c>
    </row>
    <row r="39" spans="1:8" ht="12.75" customHeight="1" x14ac:dyDescent="0.2">
      <c r="A39" s="42"/>
      <c r="B39" s="43" t="s">
        <v>61</v>
      </c>
      <c r="C39" s="18" t="s">
        <v>3</v>
      </c>
      <c r="D39" s="19">
        <v>7</v>
      </c>
      <c r="E39" s="58"/>
      <c r="F39" s="20"/>
      <c r="G39" s="21"/>
      <c r="H39" s="22">
        <f t="shared" si="5"/>
        <v>0</v>
      </c>
    </row>
    <row r="40" spans="1:8" ht="12.75" customHeight="1" x14ac:dyDescent="0.2">
      <c r="A40" s="42"/>
      <c r="B40" s="44" t="s">
        <v>73</v>
      </c>
      <c r="C40" s="23"/>
      <c r="D40" s="24"/>
      <c r="E40" s="58"/>
      <c r="F40" s="20"/>
      <c r="G40" s="25">
        <f>SUM(H36:H39)</f>
        <v>0</v>
      </c>
      <c r="H40" s="22"/>
    </row>
    <row r="41" spans="1:8" ht="12.75" customHeight="1" x14ac:dyDescent="0.2">
      <c r="A41" s="40" t="s">
        <v>68</v>
      </c>
      <c r="B41" s="66" t="s">
        <v>63</v>
      </c>
      <c r="C41" s="23"/>
      <c r="D41" s="24"/>
      <c r="E41" s="58"/>
      <c r="F41" s="20"/>
      <c r="G41" s="21"/>
      <c r="H41" s="22"/>
    </row>
    <row r="42" spans="1:8" ht="12.75" customHeight="1" x14ac:dyDescent="0.2">
      <c r="A42" s="42"/>
      <c r="B42" s="43" t="s">
        <v>64</v>
      </c>
      <c r="C42" s="18" t="s">
        <v>25</v>
      </c>
      <c r="D42" s="19">
        <v>1</v>
      </c>
      <c r="E42" s="58"/>
      <c r="F42" s="20"/>
      <c r="G42" s="21"/>
      <c r="H42" s="22">
        <f t="shared" ref="H42:H47" si="6">+G42*D42</f>
        <v>0</v>
      </c>
    </row>
    <row r="43" spans="1:8" ht="12.75" customHeight="1" x14ac:dyDescent="0.2">
      <c r="A43" s="42"/>
      <c r="B43" s="43" t="s">
        <v>65</v>
      </c>
      <c r="C43" s="18" t="s">
        <v>25</v>
      </c>
      <c r="D43" s="19">
        <v>2</v>
      </c>
      <c r="E43" s="58"/>
      <c r="F43" s="20"/>
      <c r="G43" s="21"/>
      <c r="H43" s="22">
        <f t="shared" si="6"/>
        <v>0</v>
      </c>
    </row>
    <row r="44" spans="1:8" ht="12.75" customHeight="1" x14ac:dyDescent="0.2">
      <c r="A44" s="42"/>
      <c r="B44" s="43" t="s">
        <v>88</v>
      </c>
      <c r="C44" s="18" t="s">
        <v>25</v>
      </c>
      <c r="D44" s="19">
        <v>1</v>
      </c>
      <c r="E44" s="58"/>
      <c r="F44" s="20"/>
      <c r="G44" s="21"/>
      <c r="H44" s="22">
        <f t="shared" ref="H44" si="7">+G44*D44</f>
        <v>0</v>
      </c>
    </row>
    <row r="45" spans="1:8" ht="12.75" customHeight="1" x14ac:dyDescent="0.2">
      <c r="A45" s="42"/>
      <c r="B45" s="43" t="s">
        <v>66</v>
      </c>
      <c r="C45" s="18" t="s">
        <v>25</v>
      </c>
      <c r="D45" s="19">
        <v>2</v>
      </c>
      <c r="E45" s="58"/>
      <c r="F45" s="20"/>
      <c r="G45" s="21"/>
      <c r="H45" s="22">
        <f t="shared" si="6"/>
        <v>0</v>
      </c>
    </row>
    <row r="46" spans="1:8" ht="12.75" customHeight="1" x14ac:dyDescent="0.2">
      <c r="A46" s="42"/>
      <c r="B46" s="43" t="s">
        <v>89</v>
      </c>
      <c r="C46" s="18" t="s">
        <v>25</v>
      </c>
      <c r="D46" s="19">
        <v>1</v>
      </c>
      <c r="E46" s="58"/>
      <c r="F46" s="20"/>
      <c r="G46" s="21"/>
      <c r="H46" s="22">
        <f t="shared" si="6"/>
        <v>0</v>
      </c>
    </row>
    <row r="47" spans="1:8" ht="12.75" customHeight="1" x14ac:dyDescent="0.2">
      <c r="A47" s="42"/>
      <c r="B47" s="43" t="s">
        <v>67</v>
      </c>
      <c r="C47" s="18" t="s">
        <v>25</v>
      </c>
      <c r="D47" s="19">
        <v>1</v>
      </c>
      <c r="E47" s="58"/>
      <c r="F47" s="20"/>
      <c r="G47" s="21"/>
      <c r="H47" s="22">
        <f t="shared" si="6"/>
        <v>0</v>
      </c>
    </row>
    <row r="48" spans="1:8" ht="12.75" customHeight="1" x14ac:dyDescent="0.2">
      <c r="A48" s="42"/>
      <c r="B48" s="44" t="s">
        <v>96</v>
      </c>
      <c r="C48" s="23"/>
      <c r="D48" s="24"/>
      <c r="E48" s="58"/>
      <c r="F48" s="20"/>
      <c r="G48" s="25">
        <f>SUM(H42:H47)</f>
        <v>0</v>
      </c>
      <c r="H48" s="22"/>
    </row>
    <row r="49" spans="1:9" ht="12.75" customHeight="1" x14ac:dyDescent="0.2">
      <c r="A49" s="40" t="s">
        <v>90</v>
      </c>
      <c r="B49" s="74" t="s">
        <v>69</v>
      </c>
      <c r="C49" s="18"/>
      <c r="D49" s="19"/>
      <c r="E49" s="58"/>
      <c r="F49" s="20"/>
      <c r="G49" s="21"/>
      <c r="H49" s="22"/>
    </row>
    <row r="50" spans="1:9" ht="12.75" customHeight="1" x14ac:dyDescent="0.2">
      <c r="A50" s="42"/>
      <c r="B50" s="75" t="s">
        <v>70</v>
      </c>
      <c r="C50" s="18" t="s">
        <v>25</v>
      </c>
      <c r="D50" s="19">
        <v>1</v>
      </c>
      <c r="E50" s="58"/>
      <c r="F50" s="20"/>
      <c r="G50" s="21"/>
      <c r="H50" s="22">
        <f t="shared" ref="H50:H58" si="8">+G50*D50</f>
        <v>0</v>
      </c>
    </row>
    <row r="51" spans="1:9" ht="12.75" customHeight="1" x14ac:dyDescent="0.2">
      <c r="A51" s="42"/>
      <c r="B51" s="75" t="s">
        <v>76</v>
      </c>
      <c r="C51" s="18" t="s">
        <v>25</v>
      </c>
      <c r="D51" s="19">
        <v>1</v>
      </c>
      <c r="E51" s="58"/>
      <c r="F51" s="20"/>
      <c r="G51" s="21"/>
      <c r="H51" s="22">
        <f t="shared" si="8"/>
        <v>0</v>
      </c>
    </row>
    <row r="52" spans="1:9" ht="12.75" customHeight="1" x14ac:dyDescent="0.2">
      <c r="A52" s="42"/>
      <c r="B52" s="75" t="s">
        <v>77</v>
      </c>
      <c r="C52" s="18" t="s">
        <v>25</v>
      </c>
      <c r="D52" s="19">
        <v>1</v>
      </c>
      <c r="E52" s="58"/>
      <c r="F52" s="20"/>
      <c r="G52" s="21"/>
      <c r="H52" s="22">
        <f t="shared" si="8"/>
        <v>0</v>
      </c>
    </row>
    <row r="53" spans="1:9" ht="12.75" customHeight="1" x14ac:dyDescent="0.2">
      <c r="A53" s="42"/>
      <c r="B53" s="75" t="s">
        <v>91</v>
      </c>
      <c r="C53" s="18" t="s">
        <v>26</v>
      </c>
      <c r="D53" s="19">
        <v>10</v>
      </c>
      <c r="E53" s="58"/>
      <c r="F53" s="20"/>
      <c r="G53" s="21"/>
      <c r="H53" s="22">
        <f t="shared" si="8"/>
        <v>0</v>
      </c>
    </row>
    <row r="54" spans="1:9" ht="12.75" customHeight="1" x14ac:dyDescent="0.2">
      <c r="A54" s="42"/>
      <c r="B54" s="75" t="s">
        <v>92</v>
      </c>
      <c r="C54" s="18" t="s">
        <v>26</v>
      </c>
      <c r="D54" s="19">
        <v>1</v>
      </c>
      <c r="E54" s="58"/>
      <c r="F54" s="20"/>
      <c r="G54" s="21"/>
      <c r="H54" s="22">
        <f t="shared" si="8"/>
        <v>0</v>
      </c>
    </row>
    <row r="55" spans="1:9" x14ac:dyDescent="0.2">
      <c r="A55" s="40"/>
      <c r="B55" s="75" t="s">
        <v>74</v>
      </c>
      <c r="C55" s="18" t="s">
        <v>26</v>
      </c>
      <c r="D55" s="19">
        <v>3</v>
      </c>
      <c r="E55" s="58"/>
      <c r="F55" s="20"/>
      <c r="G55" s="21"/>
      <c r="H55" s="22">
        <f t="shared" si="8"/>
        <v>0</v>
      </c>
    </row>
    <row r="56" spans="1:9" x14ac:dyDescent="0.2">
      <c r="A56" s="40"/>
      <c r="B56" s="75" t="s">
        <v>75</v>
      </c>
      <c r="C56" s="18" t="s">
        <v>26</v>
      </c>
      <c r="D56" s="19">
        <v>3</v>
      </c>
      <c r="E56" s="58"/>
      <c r="F56" s="20"/>
      <c r="G56" s="21"/>
      <c r="H56" s="22">
        <f t="shared" si="8"/>
        <v>0</v>
      </c>
    </row>
    <row r="57" spans="1:9" x14ac:dyDescent="0.2">
      <c r="A57" s="42"/>
      <c r="B57" s="76" t="s">
        <v>71</v>
      </c>
      <c r="C57" s="18" t="s">
        <v>25</v>
      </c>
      <c r="D57" s="19">
        <v>1</v>
      </c>
      <c r="E57" s="58"/>
      <c r="F57" s="59"/>
      <c r="G57" s="20"/>
      <c r="H57" s="22">
        <f t="shared" si="8"/>
        <v>0</v>
      </c>
      <c r="I57" s="53"/>
    </row>
    <row r="58" spans="1:9" x14ac:dyDescent="0.2">
      <c r="A58" s="40"/>
      <c r="B58" s="75" t="s">
        <v>72</v>
      </c>
      <c r="C58" s="18" t="s">
        <v>25</v>
      </c>
      <c r="D58" s="19">
        <v>1</v>
      </c>
      <c r="E58" s="58"/>
      <c r="F58" s="20"/>
      <c r="G58" s="21"/>
      <c r="H58" s="22">
        <f t="shared" si="8"/>
        <v>0</v>
      </c>
    </row>
    <row r="59" spans="1:9" x14ac:dyDescent="0.2">
      <c r="A59" s="42"/>
      <c r="B59" s="44" t="s">
        <v>97</v>
      </c>
      <c r="C59" s="23"/>
      <c r="D59" s="24"/>
      <c r="E59" s="58"/>
      <c r="F59" s="20"/>
      <c r="G59" s="25">
        <f>SUM(H50:H58)</f>
        <v>0</v>
      </c>
      <c r="H59" s="22"/>
    </row>
    <row r="60" spans="1:9" x14ac:dyDescent="0.2">
      <c r="A60" s="40" t="s">
        <v>93</v>
      </c>
      <c r="B60" s="66" t="s">
        <v>78</v>
      </c>
      <c r="C60" s="18"/>
      <c r="D60" s="19"/>
      <c r="E60" s="58"/>
      <c r="F60" s="20"/>
      <c r="G60" s="21"/>
      <c r="H60" s="22"/>
    </row>
    <row r="61" spans="1:9" x14ac:dyDescent="0.2">
      <c r="A61" s="40"/>
      <c r="B61" s="43" t="s">
        <v>79</v>
      </c>
      <c r="C61" s="18"/>
      <c r="D61" s="19"/>
      <c r="E61" s="58"/>
      <c r="F61" s="20"/>
      <c r="G61" s="21"/>
      <c r="H61" s="22"/>
    </row>
    <row r="62" spans="1:9" x14ac:dyDescent="0.2">
      <c r="A62" s="40"/>
      <c r="B62" s="43" t="s">
        <v>80</v>
      </c>
      <c r="C62" s="18" t="s">
        <v>26</v>
      </c>
      <c r="D62" s="19">
        <v>1</v>
      </c>
      <c r="E62" s="58"/>
      <c r="F62" s="20"/>
      <c r="G62" s="21"/>
      <c r="H62" s="22">
        <f t="shared" ref="H62:H65" si="9">+G62*D62</f>
        <v>0</v>
      </c>
    </row>
    <row r="63" spans="1:9" x14ac:dyDescent="0.2">
      <c r="A63" s="40"/>
      <c r="B63" s="43" t="s">
        <v>81</v>
      </c>
      <c r="C63" s="18" t="s">
        <v>26</v>
      </c>
      <c r="D63" s="19">
        <v>15</v>
      </c>
      <c r="E63" s="58"/>
      <c r="F63" s="20"/>
      <c r="G63" s="21"/>
      <c r="H63" s="22">
        <f t="shared" si="9"/>
        <v>0</v>
      </c>
    </row>
    <row r="64" spans="1:9" x14ac:dyDescent="0.2">
      <c r="A64" s="40"/>
      <c r="B64" s="43" t="s">
        <v>82</v>
      </c>
      <c r="C64" s="18" t="s">
        <v>26</v>
      </c>
      <c r="D64" s="19">
        <v>15</v>
      </c>
      <c r="E64" s="58"/>
      <c r="F64" s="20"/>
      <c r="G64" s="21"/>
      <c r="H64" s="22">
        <f t="shared" si="9"/>
        <v>0</v>
      </c>
    </row>
    <row r="65" spans="1:9" x14ac:dyDescent="0.2">
      <c r="A65" s="40"/>
      <c r="B65" s="43" t="s">
        <v>94</v>
      </c>
      <c r="C65" s="18" t="s">
        <v>25</v>
      </c>
      <c r="D65" s="19">
        <v>1</v>
      </c>
      <c r="E65" s="58"/>
      <c r="F65" s="20"/>
      <c r="G65" s="21"/>
      <c r="H65" s="22">
        <f t="shared" si="9"/>
        <v>0</v>
      </c>
    </row>
    <row r="66" spans="1:9" x14ac:dyDescent="0.2">
      <c r="A66" s="40"/>
      <c r="B66" s="44" t="s">
        <v>98</v>
      </c>
      <c r="C66" s="23"/>
      <c r="D66" s="24"/>
      <c r="E66" s="58"/>
      <c r="F66" s="20"/>
      <c r="G66" s="25">
        <f>SUM(H62:H65)</f>
        <v>0</v>
      </c>
      <c r="H66" s="22"/>
    </row>
    <row r="67" spans="1:9" x14ac:dyDescent="0.2">
      <c r="A67" s="40" t="s">
        <v>83</v>
      </c>
      <c r="B67" s="66" t="s">
        <v>84</v>
      </c>
      <c r="C67" s="18"/>
      <c r="D67" s="19"/>
      <c r="E67" s="58"/>
      <c r="F67" s="20"/>
      <c r="G67" s="21"/>
      <c r="H67" s="22"/>
    </row>
    <row r="68" spans="1:9" x14ac:dyDescent="0.2">
      <c r="A68" s="40"/>
      <c r="B68" s="43" t="s">
        <v>95</v>
      </c>
      <c r="C68" s="18" t="s">
        <v>25</v>
      </c>
      <c r="D68" s="19">
        <v>1</v>
      </c>
      <c r="E68" s="58"/>
      <c r="F68" s="20"/>
      <c r="G68" s="21"/>
      <c r="H68" s="22">
        <f t="shared" ref="H68:H70" si="10">+G68*D68</f>
        <v>0</v>
      </c>
    </row>
    <row r="69" spans="1:9" x14ac:dyDescent="0.2">
      <c r="A69" s="40"/>
      <c r="B69" s="43" t="s">
        <v>71</v>
      </c>
      <c r="C69" s="18" t="s">
        <v>25</v>
      </c>
      <c r="D69" s="19">
        <v>1</v>
      </c>
      <c r="E69" s="58"/>
      <c r="F69" s="20"/>
      <c r="G69" s="21"/>
      <c r="H69" s="22">
        <f t="shared" si="10"/>
        <v>0</v>
      </c>
    </row>
    <row r="70" spans="1:9" x14ac:dyDescent="0.2">
      <c r="A70" s="40"/>
      <c r="B70" s="43" t="s">
        <v>85</v>
      </c>
      <c r="C70" s="18" t="s">
        <v>25</v>
      </c>
      <c r="D70" s="19">
        <v>1</v>
      </c>
      <c r="E70" s="58"/>
      <c r="F70" s="20"/>
      <c r="G70" s="21"/>
      <c r="H70" s="22">
        <f t="shared" si="10"/>
        <v>0</v>
      </c>
    </row>
    <row r="71" spans="1:9" x14ac:dyDescent="0.2">
      <c r="A71" s="40"/>
      <c r="B71" s="44" t="s">
        <v>99</v>
      </c>
      <c r="C71" s="23"/>
      <c r="D71" s="24"/>
      <c r="E71" s="58"/>
      <c r="F71" s="20"/>
      <c r="G71" s="25">
        <f>SUM(H68:H70)</f>
        <v>0</v>
      </c>
      <c r="H71" s="22"/>
    </row>
    <row r="72" spans="1:9" x14ac:dyDescent="0.2">
      <c r="A72" s="40"/>
      <c r="B72" s="45"/>
      <c r="C72" s="18"/>
      <c r="D72" s="19"/>
      <c r="E72" s="58"/>
      <c r="F72" s="20"/>
      <c r="G72" s="21"/>
      <c r="H72" s="22"/>
    </row>
    <row r="73" spans="1:9" x14ac:dyDescent="0.2">
      <c r="A73" s="46"/>
      <c r="B73" s="47" t="s">
        <v>28</v>
      </c>
      <c r="C73" s="18"/>
      <c r="D73" s="24"/>
      <c r="E73" s="60"/>
      <c r="F73" s="35"/>
      <c r="G73" s="35"/>
      <c r="H73" s="61"/>
      <c r="I73" s="36"/>
    </row>
    <row r="74" spans="1:9" x14ac:dyDescent="0.2">
      <c r="A74" s="46"/>
      <c r="B74" s="48" t="s">
        <v>29</v>
      </c>
      <c r="C74" s="18" t="s">
        <v>25</v>
      </c>
      <c r="D74" s="19">
        <v>1</v>
      </c>
      <c r="E74" s="60"/>
      <c r="F74" s="35"/>
      <c r="G74" s="35"/>
      <c r="H74" s="22">
        <f t="shared" ref="H74:H75" si="11">+G74*D74</f>
        <v>0</v>
      </c>
      <c r="I74" s="36"/>
    </row>
    <row r="75" spans="1:9" x14ac:dyDescent="0.2">
      <c r="A75" s="46"/>
      <c r="B75" s="48" t="s">
        <v>30</v>
      </c>
      <c r="C75" s="18" t="s">
        <v>25</v>
      </c>
      <c r="D75" s="19">
        <v>1</v>
      </c>
      <c r="E75" s="60"/>
      <c r="F75" s="35"/>
      <c r="G75" s="35"/>
      <c r="H75" s="22">
        <f t="shared" si="11"/>
        <v>0</v>
      </c>
      <c r="I75" s="36"/>
    </row>
    <row r="76" spans="1:9" x14ac:dyDescent="0.2">
      <c r="A76" s="40"/>
      <c r="B76" s="44" t="s">
        <v>31</v>
      </c>
      <c r="C76" s="23"/>
      <c r="D76" s="24"/>
      <c r="E76" s="58"/>
      <c r="F76" s="20"/>
      <c r="G76" s="25">
        <f>SUM(H73:H75)</f>
        <v>0</v>
      </c>
      <c r="H76" s="22"/>
    </row>
    <row r="77" spans="1:9" x14ac:dyDescent="0.2">
      <c r="A77" s="40"/>
      <c r="B77" s="44"/>
      <c r="C77" s="23"/>
      <c r="D77" s="24"/>
      <c r="E77" s="58"/>
      <c r="F77" s="20"/>
      <c r="G77" s="21"/>
      <c r="H77" s="22"/>
    </row>
    <row r="78" spans="1:9" ht="13.5" thickBot="1" x14ac:dyDescent="0.25">
      <c r="A78" s="49"/>
      <c r="B78" s="50" t="s">
        <v>16</v>
      </c>
      <c r="C78" s="51" t="s">
        <v>17</v>
      </c>
      <c r="D78" s="52">
        <v>1</v>
      </c>
      <c r="E78" s="62"/>
      <c r="F78" s="63"/>
      <c r="G78" s="64"/>
      <c r="H78" s="65">
        <f>+D78*G78</f>
        <v>0</v>
      </c>
    </row>
    <row r="79" spans="1:9" x14ac:dyDescent="0.2">
      <c r="A79" s="80" t="s">
        <v>1</v>
      </c>
      <c r="B79" s="80"/>
      <c r="C79" s="37"/>
      <c r="D79" s="37"/>
      <c r="E79" s="37"/>
      <c r="F79" s="54"/>
      <c r="G79" s="55"/>
      <c r="H79" s="56">
        <f>SUM(H11:H78)</f>
        <v>0</v>
      </c>
    </row>
    <row r="80" spans="1:9" x14ac:dyDescent="0.2">
      <c r="A80" s="81" t="s">
        <v>8</v>
      </c>
      <c r="B80" s="82"/>
      <c r="C80" s="26"/>
      <c r="D80" s="26"/>
      <c r="E80" s="26"/>
      <c r="F80" s="28"/>
      <c r="G80" s="29"/>
      <c r="H80" s="27">
        <f>+H79*20%</f>
        <v>0</v>
      </c>
    </row>
    <row r="81" spans="1:8" ht="13.5" thickBot="1" x14ac:dyDescent="0.25">
      <c r="A81" s="83" t="s">
        <v>2</v>
      </c>
      <c r="B81" s="84"/>
      <c r="C81" s="30"/>
      <c r="D81" s="30"/>
      <c r="E81" s="30"/>
      <c r="F81" s="31"/>
      <c r="G81" s="32"/>
      <c r="H81" s="33">
        <f>+H79+H80</f>
        <v>0</v>
      </c>
    </row>
    <row r="82" spans="1:8" x14ac:dyDescent="0.2">
      <c r="A82" s="34" t="s">
        <v>9</v>
      </c>
      <c r="B82" s="6"/>
      <c r="C82" s="6"/>
      <c r="D82" s="6"/>
      <c r="E82" s="6"/>
      <c r="F82" s="6"/>
      <c r="G82" s="6"/>
      <c r="H82" s="7"/>
    </row>
    <row r="83" spans="1:8" x14ac:dyDescent="0.2">
      <c r="A83" s="34" t="s">
        <v>10</v>
      </c>
      <c r="B83" s="6"/>
      <c r="C83" s="6"/>
      <c r="D83" s="6"/>
      <c r="E83" s="6"/>
      <c r="F83" s="6"/>
      <c r="G83" s="6"/>
      <c r="H83" s="7"/>
    </row>
    <row r="84" spans="1:8" x14ac:dyDescent="0.2">
      <c r="A84" s="5"/>
      <c r="B84" s="6"/>
      <c r="C84" s="6"/>
      <c r="D84" s="6"/>
      <c r="E84" s="6"/>
      <c r="F84" s="6"/>
      <c r="G84" s="6"/>
      <c r="H84" s="7"/>
    </row>
    <row r="85" spans="1:8" x14ac:dyDescent="0.2">
      <c r="A85" s="5"/>
      <c r="B85" s="6"/>
      <c r="C85" s="6"/>
      <c r="D85" s="6"/>
      <c r="E85" s="6"/>
      <c r="F85" s="6"/>
      <c r="G85" s="6"/>
      <c r="H85" s="7"/>
    </row>
    <row r="86" spans="1:8" x14ac:dyDescent="0.2">
      <c r="A86" s="5"/>
      <c r="B86" s="6"/>
      <c r="C86" s="6"/>
      <c r="D86" s="6"/>
      <c r="E86" s="6"/>
      <c r="F86" s="6"/>
      <c r="G86" s="6"/>
      <c r="H86" s="7"/>
    </row>
    <row r="87" spans="1:8" x14ac:dyDescent="0.2">
      <c r="A87" s="5"/>
      <c r="B87" s="6"/>
      <c r="C87" s="6"/>
      <c r="D87" s="6"/>
      <c r="E87" s="6"/>
      <c r="F87" s="6"/>
      <c r="G87" s="6"/>
      <c r="H87" s="7"/>
    </row>
    <row r="88" spans="1:8" x14ac:dyDescent="0.2">
      <c r="A88" s="5"/>
      <c r="B88" s="6"/>
      <c r="C88" s="6"/>
      <c r="D88" s="6"/>
      <c r="E88" s="6"/>
      <c r="F88" s="6"/>
      <c r="G88" s="6"/>
      <c r="H88" s="7"/>
    </row>
    <row r="89" spans="1:8" x14ac:dyDescent="0.2">
      <c r="A89" s="5"/>
      <c r="B89" s="6"/>
      <c r="C89" s="6"/>
      <c r="D89" s="6"/>
      <c r="E89" s="6"/>
      <c r="F89" s="6"/>
      <c r="G89" s="6"/>
      <c r="H89" s="7"/>
    </row>
    <row r="90" spans="1:8" x14ac:dyDescent="0.2">
      <c r="A90" s="5"/>
      <c r="B90" s="6"/>
      <c r="C90" s="6"/>
      <c r="D90" s="6"/>
      <c r="E90" s="6"/>
      <c r="F90" s="6"/>
      <c r="G90" s="6"/>
      <c r="H90" s="7"/>
    </row>
    <row r="91" spans="1:8" x14ac:dyDescent="0.2">
      <c r="A91" s="5"/>
      <c r="B91" s="6"/>
      <c r="C91" s="6"/>
      <c r="D91" s="6"/>
      <c r="E91" s="6"/>
      <c r="F91" s="6"/>
      <c r="G91" s="6"/>
      <c r="H91" s="7"/>
    </row>
    <row r="98" spans="1:1" x14ac:dyDescent="0.2">
      <c r="A98" s="4"/>
    </row>
    <row r="99" spans="1:1" x14ac:dyDescent="0.2">
      <c r="A99" s="4"/>
    </row>
  </sheetData>
  <sheetProtection selectLockedCells="1" selectUnlockedCells="1"/>
  <mergeCells count="11">
    <mergeCell ref="A5:H5"/>
    <mergeCell ref="H7:H8"/>
    <mergeCell ref="A79:B79"/>
    <mergeCell ref="A80:B80"/>
    <mergeCell ref="A81:B81"/>
    <mergeCell ref="A7:B7"/>
    <mergeCell ref="C7:C8"/>
    <mergeCell ref="D7:D8"/>
    <mergeCell ref="E7:E8"/>
    <mergeCell ref="F7:F8"/>
    <mergeCell ref="G7:G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08- CFO CFA</vt:lpstr>
      <vt:lpstr>'LOT 08- CFO CFA'!Print_Area</vt:lpstr>
      <vt:lpstr>'LOT 08- CFO CFA'!Print_Titles</vt:lpstr>
      <vt:lpstr>'LOT 08- CFO CFA'!Zone_d_impression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2024-10-02T14:09:13Z</cp:lastPrinted>
  <dcterms:created xsi:type="dcterms:W3CDTF">2018-03-22T13:29:46Z</dcterms:created>
  <dcterms:modified xsi:type="dcterms:W3CDTF">2024-10-21T16:07:15Z</dcterms:modified>
</cp:coreProperties>
</file>