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l.dellac\Desktop\JOURNALIER  ----2024\DCE EN COURS ------------\ANALYSES BACTERIO_DAF_2024_001459 =►\4. PUB\1. DCE PLACE\BORDEREAUX DE PRIX\"/>
    </mc:Choice>
  </mc:AlternateContent>
  <bookViews>
    <workbookView xWindow="0" yWindow="0" windowWidth="23040" windowHeight="9195" tabRatio="890" firstSheet="7" activeTab="10"/>
  </bookViews>
  <sheets>
    <sheet name="ENTREES FROIDES SANS FECULENT" sheetId="2" r:id="rId1"/>
    <sheet name="DQE-ENTREES FROIDES SANS FECUL " sheetId="14" r:id="rId2"/>
    <sheet name="ENTRES FROIDES AVEC FECULENT" sheetId="3" r:id="rId3"/>
    <sheet name="DQE-ENTREES FROIDES AVEC FECUL" sheetId="15" r:id="rId4"/>
    <sheet name="PLATS CUISINES SANS FECULENT" sheetId="12" r:id="rId5"/>
    <sheet name="DQE-PLATS CUISINES SANS FECUL" sheetId="16" r:id="rId6"/>
    <sheet name="PLATS CUISINES AVEC FECULENT" sheetId="13" r:id="rId7"/>
    <sheet name="DQE-PLATS CUISINES AVEC FECUL" sheetId="17" r:id="rId8"/>
    <sheet name="DESSERTS SANS FECULENT" sheetId="4" r:id="rId9"/>
    <sheet name="DQE-DESSERTS SANS FECULENT" sheetId="18" r:id="rId10"/>
    <sheet name="DESSERTS AVEC FECULENT" sheetId="10" r:id="rId11"/>
    <sheet name="DQE-DESSERTS AVEC FECULENT" sheetId="19" r:id="rId12"/>
    <sheet name="LISTERIA DANS L'ENVIRONNEMENT" sheetId="7" r:id="rId13"/>
    <sheet name="DQE-LISTERIA DANS L'ENVIRT" sheetId="20" r:id="rId14"/>
  </sheets>
  <calcPr calcId="162913"/>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E9" i="20" l="1"/>
  <c r="C9" i="20"/>
  <c r="D9" i="20" s="1"/>
  <c r="C10" i="19"/>
  <c r="D10" i="19" s="1"/>
  <c r="E10" i="19"/>
  <c r="C11" i="19"/>
  <c r="D11" i="19" s="1"/>
  <c r="E11" i="19"/>
  <c r="C12" i="19"/>
  <c r="D12" i="19" s="1"/>
  <c r="E12" i="19"/>
  <c r="C13" i="19"/>
  <c r="D13" i="19" s="1"/>
  <c r="F13" i="19" s="1"/>
  <c r="E13" i="19"/>
  <c r="C14" i="19"/>
  <c r="D14" i="19" s="1"/>
  <c r="E14" i="19"/>
  <c r="E9" i="19"/>
  <c r="C9" i="19"/>
  <c r="D9" i="19" s="1"/>
  <c r="C10" i="18"/>
  <c r="D10" i="18" s="1"/>
  <c r="E10" i="18"/>
  <c r="C11" i="18"/>
  <c r="D11" i="18" s="1"/>
  <c r="E11" i="18"/>
  <c r="C12" i="18"/>
  <c r="D12" i="18" s="1"/>
  <c r="E12" i="18"/>
  <c r="C13" i="18"/>
  <c r="D13" i="18" s="1"/>
  <c r="E13" i="18"/>
  <c r="C9" i="18"/>
  <c r="D9" i="18" s="1"/>
  <c r="E9" i="18"/>
  <c r="C10" i="17"/>
  <c r="D10" i="17" s="1"/>
  <c r="E10" i="17"/>
  <c r="C11" i="17"/>
  <c r="D11" i="17" s="1"/>
  <c r="E11" i="17"/>
  <c r="C12" i="17"/>
  <c r="D12" i="17" s="1"/>
  <c r="E12" i="17"/>
  <c r="C13" i="17"/>
  <c r="D13" i="17" s="1"/>
  <c r="F13" i="17" s="1"/>
  <c r="E13" i="17"/>
  <c r="C14" i="17"/>
  <c r="D14" i="17" s="1"/>
  <c r="E14" i="17"/>
  <c r="C15" i="17"/>
  <c r="D15" i="17" s="1"/>
  <c r="E15" i="17"/>
  <c r="E9" i="17"/>
  <c r="C9" i="17"/>
  <c r="D9" i="17" s="1"/>
  <c r="F11" i="19" l="1"/>
  <c r="F9" i="18"/>
  <c r="F10" i="18"/>
  <c r="F11" i="18"/>
  <c r="F9" i="17"/>
  <c r="F15" i="17"/>
  <c r="F12" i="17"/>
  <c r="F9" i="20"/>
  <c r="F11" i="20" s="1"/>
  <c r="D11" i="20"/>
  <c r="F12" i="19"/>
  <c r="F14" i="19"/>
  <c r="F9" i="19"/>
  <c r="D16" i="19"/>
  <c r="F10" i="19"/>
  <c r="F13" i="18"/>
  <c r="F12" i="18"/>
  <c r="F14" i="17"/>
  <c r="F11" i="17"/>
  <c r="D15" i="18"/>
  <c r="D17" i="17"/>
  <c r="F10" i="17"/>
  <c r="C10" i="16"/>
  <c r="D10" i="16" s="1"/>
  <c r="E10" i="16"/>
  <c r="C11" i="16"/>
  <c r="D11" i="16" s="1"/>
  <c r="E11" i="16"/>
  <c r="C12" i="16"/>
  <c r="D12" i="16" s="1"/>
  <c r="E12" i="16"/>
  <c r="C13" i="16"/>
  <c r="D13" i="16" s="1"/>
  <c r="E13" i="16"/>
  <c r="C14" i="16"/>
  <c r="D14" i="16" s="1"/>
  <c r="E14" i="16"/>
  <c r="E9" i="16"/>
  <c r="C9" i="16"/>
  <c r="D9" i="16" s="1"/>
  <c r="E10" i="15"/>
  <c r="E11" i="15"/>
  <c r="E12" i="15"/>
  <c r="E13" i="15"/>
  <c r="E14" i="15"/>
  <c r="C10" i="15"/>
  <c r="D10" i="15" s="1"/>
  <c r="C11" i="15"/>
  <c r="D11" i="15" s="1"/>
  <c r="C12" i="15"/>
  <c r="D12" i="15" s="1"/>
  <c r="C13" i="15"/>
  <c r="D13" i="15" s="1"/>
  <c r="F13" i="15" s="1"/>
  <c r="C14" i="15"/>
  <c r="D14" i="15" s="1"/>
  <c r="E9" i="15"/>
  <c r="C9" i="15"/>
  <c r="D9" i="15" s="1"/>
  <c r="F9" i="15" s="1"/>
  <c r="E10" i="14"/>
  <c r="E11" i="14"/>
  <c r="E12" i="14"/>
  <c r="E13" i="14"/>
  <c r="E9" i="14"/>
  <c r="C10" i="14"/>
  <c r="D10" i="14" s="1"/>
  <c r="F10" i="14" s="1"/>
  <c r="C11" i="14"/>
  <c r="D11" i="14" s="1"/>
  <c r="C12" i="14"/>
  <c r="D12" i="14" s="1"/>
  <c r="C13" i="14"/>
  <c r="D13" i="14" s="1"/>
  <c r="F13" i="14" s="1"/>
  <c r="C9" i="14"/>
  <c r="D9" i="14" s="1"/>
  <c r="D14" i="10"/>
  <c r="D15" i="10"/>
  <c r="D16" i="10"/>
  <c r="D17" i="10"/>
  <c r="D18" i="10"/>
  <c r="D14" i="4"/>
  <c r="D15" i="4"/>
  <c r="D16" i="4"/>
  <c r="D17" i="4"/>
  <c r="D14" i="13"/>
  <c r="D15" i="13"/>
  <c r="D16" i="13"/>
  <c r="D17" i="13"/>
  <c r="D18" i="13"/>
  <c r="D19" i="13"/>
  <c r="D14" i="12"/>
  <c r="D15" i="12"/>
  <c r="D16" i="12"/>
  <c r="D17" i="12"/>
  <c r="D18" i="12"/>
  <c r="D14" i="3"/>
  <c r="D15" i="3"/>
  <c r="D16" i="3"/>
  <c r="D17" i="3"/>
  <c r="D18" i="3"/>
  <c r="D16" i="2"/>
  <c r="D17" i="2"/>
  <c r="D14" i="2"/>
  <c r="D15" i="2"/>
  <c r="F11" i="16" l="1"/>
  <c r="F12" i="16"/>
  <c r="F17" i="17"/>
  <c r="F10" i="15"/>
  <c r="F14" i="15"/>
  <c r="F9" i="14"/>
  <c r="F16" i="19"/>
  <c r="F15" i="18"/>
  <c r="F12" i="14"/>
  <c r="F13" i="16"/>
  <c r="F14" i="16"/>
  <c r="F9" i="16"/>
  <c r="D16" i="16"/>
  <c r="F10" i="16"/>
  <c r="F11" i="15"/>
  <c r="F12" i="15"/>
  <c r="D16" i="15"/>
  <c r="F11" i="14"/>
  <c r="D15" i="14"/>
  <c r="D13" i="7"/>
  <c r="D13" i="10"/>
  <c r="D13" i="4"/>
  <c r="D13" i="13"/>
  <c r="D13" i="12"/>
  <c r="D13" i="3"/>
  <c r="D13" i="2"/>
  <c r="F16" i="15" l="1"/>
  <c r="F15" i="14"/>
  <c r="F16" i="16"/>
</calcChain>
</file>

<file path=xl/sharedStrings.xml><?xml version="1.0" encoding="utf-8"?>
<sst xmlns="http://schemas.openxmlformats.org/spreadsheetml/2006/main" count="245" uniqueCount="48">
  <si>
    <t>TVA</t>
  </si>
  <si>
    <r>
      <t xml:space="preserve">Les prix indiqués ci-dessus comprendront </t>
    </r>
    <r>
      <rPr>
        <b/>
        <u/>
        <sz val="11"/>
        <color theme="1"/>
        <rFont val="Marianne"/>
        <family val="3"/>
      </rPr>
      <t>obligatoirement</t>
    </r>
    <r>
      <rPr>
        <sz val="11"/>
        <color theme="1"/>
        <rFont val="Marianne"/>
        <family val="3"/>
      </rPr>
      <t xml:space="preserve"> les frais liés à la prestation : déplacements, frais de prélèvements, etc…</t>
    </r>
  </si>
  <si>
    <t>Délai de transmission du rapport d'analyses en jours* :</t>
  </si>
  <si>
    <t>La liste des paramètres à analyser ne pourra en aucun cas être modifiée.</t>
  </si>
  <si>
    <r>
      <t xml:space="preserve">* Le délai ci-dessus s'entend </t>
    </r>
    <r>
      <rPr>
        <b/>
        <u/>
        <sz val="11"/>
        <color theme="1"/>
        <rFont val="Marianne"/>
        <family val="3"/>
      </rPr>
      <t>à compter du jour de prélèvement du ou des échantillon(s)</t>
    </r>
    <r>
      <rPr>
        <sz val="11"/>
        <color theme="1"/>
        <rFont val="Marianne"/>
        <family val="3"/>
      </rPr>
      <t xml:space="preserve"> et comprend le transport du ou des échantillons jusqu'au laboratoire, la réalisation des analyses, la rédaction du rapport d'analyses. Ce délai prend fin le jour de la réception du rapport d'analyses par l'organisme bénéficiaire.
</t>
    </r>
    <r>
      <rPr>
        <b/>
        <sz val="14"/>
        <color theme="1"/>
        <rFont val="Marianne"/>
        <family val="3"/>
      </rPr>
      <t>Le délai proposé ne pourra pas excéder huit (8) jours calendaires.</t>
    </r>
  </si>
  <si>
    <t>ESCHERICHIA COLI</t>
  </si>
  <si>
    <t>CLOSTRIDIUM PERFRINGENS</t>
  </si>
  <si>
    <t>SALMONELLA</t>
  </si>
  <si>
    <t>LISTERIA MONOCYTOGENES</t>
  </si>
  <si>
    <t>PRODUITS FINIS 
PATISSERIES ET CREMES DESSERTS SANS FECULENT</t>
  </si>
  <si>
    <t>PRODUITS FINIS 
PATISSERIES ET CREMES DESSERTS AVEC FECULENT</t>
  </si>
  <si>
    <t>PRODUITS FINIS 
ENTREES FROIDES SANS FECULENT</t>
  </si>
  <si>
    <t>PRODUITS FINIS 
ENTREES FROIDES AVEC FECULENT</t>
  </si>
  <si>
    <t xml:space="preserve">PRODUITS FINIS 
PLATS CUISINES AYANT ÉTÉ SOUMIS A  UN REFROIDISSEMENT RAPIDE SANS FECULENT  </t>
  </si>
  <si>
    <t xml:space="preserve">PRODUITS FINIS 
PLATS CUISINES AYANT ÉTÉ SOUMIS A  UN REFROIDISSEMENT RAPIDE AVEC  FECULENT  </t>
  </si>
  <si>
    <t xml:space="preserve">RECHERCHE DE LISTERIA DANS L'ENVIRONNEMENT
</t>
  </si>
  <si>
    <t>AUTOCONTROLE MICROBIOLOGIQUE DE SURFACE (RECHERCHE DE PRESENCE DE LISTERIA DANS L'ENVIRONNEMENT) 
 ► Hors frais de déplacement car l'opération doit être réalisée le même jour que les prélèvements de produits finis</t>
  </si>
  <si>
    <t xml:space="preserve">Prix HT UNITAIRE  en € 
</t>
  </si>
  <si>
    <t xml:space="preserve">Prix TTC UNITAIRE  en € 
</t>
  </si>
  <si>
    <t xml:space="preserve">Prix HT en € d'une recherche
</t>
  </si>
  <si>
    <t xml:space="preserve">Prix TTC en € d'une recherche
</t>
  </si>
  <si>
    <t xml:space="preserve">STAPHYLOCOQUES </t>
  </si>
  <si>
    <t xml:space="preserve">* uniquement si la préparation contient des féculents </t>
  </si>
  <si>
    <t>MICROORGANISMES AEROBIES A 30°C</t>
  </si>
  <si>
    <t xml:space="preserve">STAPHYLOCOQUES A COAGULASE POSITIVE </t>
  </si>
  <si>
    <t>STAPHYLOCOQUES A COAGULASE POSITIVE</t>
  </si>
  <si>
    <t>BACILLUS CEREUS PRESUMES*</t>
  </si>
  <si>
    <t>PRESTATIONS PONCTUELLES: PRESTATIONS EN CAS D'ANOMALIES ET DE BESOINS SUPPLEMENTAIRES</t>
  </si>
  <si>
    <t>Chaque prix indiqués ci-dessus comprendront obligatoirement les frais liés à la prestation : déplacements, frais de prélèvements, etc…</t>
  </si>
  <si>
    <t xml:space="preserve">TOTAUX </t>
  </si>
  <si>
    <t>DETAIL QUANTITATIF ESTIMATIF (DQE) N'AYANT PAS DE VALEUR CONTRACTUELLE</t>
  </si>
  <si>
    <t>TOTAL</t>
  </si>
  <si>
    <t>DAF 2024_01459</t>
  </si>
  <si>
    <t>Attention, ce document comporte sept (7) onglets (HORS DQE)</t>
  </si>
  <si>
    <t xml:space="preserve">TYPE DE BACTERIES </t>
  </si>
  <si>
    <t>NOMBRE ANNUEL ESTIME DE COMMANDES</t>
  </si>
  <si>
    <t xml:space="preserve">PRIX ANNUEL HT EN € D'UNE RECHERCHE </t>
  </si>
  <si>
    <t xml:space="preserve">PRIX UNITAIRE HT EN € D'UNE RECHERCHE 
</t>
  </si>
  <si>
    <t xml:space="preserve">PRIX ANNUEL TTC EN € D'UNE RECHERCHE </t>
  </si>
  <si>
    <t xml:space="preserve"> BORDEREAU DE PRIX PONCTUELLES (BDC)
LOT 3 : la réalisation d’analyses microbiologiques de denrées alimentaires (produits finis) au sein des organismes militaires de restauration collective pour l’ensemble des sites soutenus par le GSBdD de Clermont-Ferrand (CFD)</t>
  </si>
  <si>
    <t>BP 3b - PAGE 1/7 (hors DQE)</t>
  </si>
  <si>
    <t>ANNEXE 3b. BORDEREAU DE PRIX UNITAIRES</t>
  </si>
  <si>
    <t>BP 3b - PAGE 2/7 (hors DQE)</t>
  </si>
  <si>
    <t>BP 3b - PAGE 3/7 (hors DQE)</t>
  </si>
  <si>
    <t>BP 3b - PAGE 4/7 (hors DQE)</t>
  </si>
  <si>
    <t>BP 3b - PAGE 5/7 (hors DQE)</t>
  </si>
  <si>
    <t>BP 3b - PAGE 6/7 (hors DQE)</t>
  </si>
  <si>
    <t>BP 3b - PAGE 7/7 (hors DQE)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</si>
</sst>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6" formatCode="#,##0\ &quot;€&quot;;[Red]\-#,##0\ &quot;€&quot;"/>
    <numFmt numFmtId="8" formatCode="#,##0.00\ &quot;€&quot;;[Red]\-#,##0.00\ &quot;€&quot;"/>
    <numFmt numFmtId="44" formatCode="_-* #,##0.00\ &quot;€&quot;_-;\-* #,##0.00\ &quot;€&quot;_-;_-* &quot;-&quot;??\ &quot;€&quot;_-;_-@_-"/>
    <numFmt numFmtId="164" formatCode="#,##0.00\ &quot;€&quot;"/>
  </numFmts>
  <fonts count="12" x14ac:knownFonts="1">
    <font>
      <sz val="11"/>
      <color theme="1"/>
      <name val="Calibri"/>
      <family val="2"/>
      <scheme val="minor"/>
    </font>
    <font>
      <b/>
      <sz val="11"/>
      <color theme="1"/>
      <name val="Marianne"/>
      <family val="3"/>
    </font>
    <font>
      <sz val="11"/>
      <color theme="1"/>
      <name val="Marianne"/>
      <family val="3"/>
    </font>
    <font>
      <b/>
      <u/>
      <sz val="11"/>
      <color theme="1"/>
      <name val="Marianne"/>
      <family val="3"/>
    </font>
    <font>
      <b/>
      <sz val="14"/>
      <color theme="1"/>
      <name val="Marianne"/>
      <family val="3"/>
    </font>
    <font>
      <b/>
      <sz val="11"/>
      <color theme="1"/>
      <name val="Calibri"/>
      <family val="2"/>
      <scheme val="minor"/>
    </font>
    <font>
      <b/>
      <sz val="20"/>
      <color theme="1"/>
      <name val="Calibri"/>
      <family val="2"/>
      <scheme val="minor"/>
    </font>
    <font>
      <sz val="11"/>
      <color theme="1"/>
      <name val="Calibri"/>
      <family val="2"/>
      <scheme val="minor"/>
    </font>
    <font>
      <b/>
      <sz val="18"/>
      <color theme="1"/>
      <name val="Calibri"/>
      <family val="2"/>
      <scheme val="minor"/>
    </font>
    <font>
      <sz val="12"/>
      <color theme="1"/>
      <name val="Calibri"/>
      <family val="2"/>
      <scheme val="minor"/>
    </font>
    <font>
      <b/>
      <sz val="16"/>
      <color rgb="FFFF0000"/>
      <name val="Arial"/>
      <family val="2"/>
    </font>
    <font>
      <sz val="11"/>
      <color theme="1"/>
      <name val="Arial"/>
      <family val="2"/>
    </font>
  </fonts>
  <fills count="8">
    <fill>
      <patternFill patternType="none"/>
    </fill>
    <fill>
      <patternFill patternType="gray125"/>
    </fill>
    <fill>
      <patternFill patternType="solid">
        <fgColor rgb="FFFFFF00"/>
        <bgColor indexed="64"/>
      </patternFill>
    </fill>
    <fill>
      <patternFill patternType="solid">
        <fgColor theme="2"/>
        <bgColor indexed="64"/>
      </patternFill>
    </fill>
    <fill>
      <patternFill patternType="solid">
        <fgColor theme="6" tint="0.39997558519241921"/>
        <bgColor indexed="64"/>
      </patternFill>
    </fill>
    <fill>
      <patternFill patternType="solid">
        <fgColor theme="6" tint="0.59999389629810485"/>
        <bgColor indexed="64"/>
      </patternFill>
    </fill>
    <fill>
      <patternFill patternType="solid">
        <fgColor theme="6" tint="0.79998168889431442"/>
        <bgColor indexed="64"/>
      </patternFill>
    </fill>
    <fill>
      <patternFill patternType="solid">
        <fgColor theme="2" tint="-0.249977111117893"/>
        <bgColor indexed="64"/>
      </patternFill>
    </fill>
  </fills>
  <borders count="19">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diagonal/>
    </border>
  </borders>
  <cellStyleXfs count="2">
    <xf numFmtId="0" fontId="0" fillId="0" borderId="0"/>
    <xf numFmtId="44" fontId="7" fillId="0" borderId="0" applyFont="0" applyFill="0" applyBorder="0" applyAlignment="0" applyProtection="0"/>
  </cellStyleXfs>
  <cellXfs count="87">
    <xf numFmtId="0" fontId="0" fillId="0" borderId="0" xfId="0"/>
    <xf numFmtId="0" fontId="2" fillId="0" borderId="0" xfId="0" applyFont="1" applyAlignment="1">
      <alignment vertical="center"/>
    </xf>
    <xf numFmtId="0" fontId="2" fillId="0" borderId="0" xfId="0" applyFont="1" applyAlignment="1">
      <alignment vertical="center" wrapText="1"/>
    </xf>
    <xf numFmtId="0" fontId="2" fillId="0" borderId="0" xfId="0" applyFont="1" applyAlignment="1">
      <alignment horizontal="justify" vertical="center"/>
    </xf>
    <xf numFmtId="0" fontId="2" fillId="0" borderId="0" xfId="0" applyFont="1" applyAlignment="1">
      <alignment horizontal="center" vertical="center"/>
    </xf>
    <xf numFmtId="0" fontId="1" fillId="0" borderId="0" xfId="0" applyFont="1" applyAlignment="1">
      <alignment horizontal="center" vertical="center" wrapText="1"/>
    </xf>
    <xf numFmtId="0" fontId="1" fillId="3" borderId="2" xfId="0" applyFont="1" applyFill="1" applyBorder="1" applyAlignment="1">
      <alignment horizontal="center" vertical="center" wrapText="1"/>
    </xf>
    <xf numFmtId="0" fontId="1" fillId="3" borderId="3" xfId="0" applyFont="1" applyFill="1" applyBorder="1" applyAlignment="1">
      <alignment horizontal="center" vertical="center" wrapText="1"/>
    </xf>
    <xf numFmtId="0" fontId="2" fillId="0" borderId="8" xfId="0" applyFont="1" applyBorder="1" applyAlignment="1">
      <alignment horizontal="left" vertical="center" wrapText="1"/>
    </xf>
    <xf numFmtId="0" fontId="2" fillId="0" borderId="8" xfId="0" applyFont="1" applyBorder="1" applyAlignment="1">
      <alignment horizontal="left" vertical="center"/>
    </xf>
    <xf numFmtId="0" fontId="2" fillId="0" borderId="9" xfId="0" applyFont="1" applyBorder="1" applyAlignment="1">
      <alignment horizontal="left" vertical="center"/>
    </xf>
    <xf numFmtId="0" fontId="1" fillId="3" borderId="11" xfId="0" applyFont="1" applyFill="1" applyBorder="1" applyAlignment="1">
      <alignment horizontal="center" vertical="top" wrapText="1"/>
    </xf>
    <xf numFmtId="0" fontId="2" fillId="0" borderId="0" xfId="0" applyFont="1" applyBorder="1" applyAlignment="1">
      <alignment horizontal="left" vertical="center"/>
    </xf>
    <xf numFmtId="164" fontId="1" fillId="0" borderId="0" xfId="0" applyNumberFormat="1" applyFont="1" applyBorder="1" applyAlignment="1">
      <alignment horizontal="center" vertical="center" wrapText="1"/>
    </xf>
    <xf numFmtId="0" fontId="1" fillId="0" borderId="0" xfId="0" applyFont="1" applyBorder="1" applyAlignment="1">
      <alignment horizontal="center" vertical="center" wrapText="1"/>
    </xf>
    <xf numFmtId="0" fontId="2" fillId="0" borderId="8" xfId="0" applyFont="1" applyFill="1" applyBorder="1" applyAlignment="1">
      <alignment horizontal="left" vertical="center" wrapText="1"/>
    </xf>
    <xf numFmtId="0" fontId="2" fillId="0" borderId="0" xfId="0" applyFont="1" applyAlignment="1">
      <alignment horizontal="justify" vertical="center"/>
    </xf>
    <xf numFmtId="0" fontId="2" fillId="0" borderId="0" xfId="0" applyFont="1" applyAlignment="1">
      <alignment horizontal="justify" vertical="center"/>
    </xf>
    <xf numFmtId="0" fontId="2" fillId="0" borderId="9" xfId="0" applyFont="1" applyBorder="1" applyAlignment="1">
      <alignment horizontal="left" vertical="center" wrapText="1"/>
    </xf>
    <xf numFmtId="0" fontId="2" fillId="0" borderId="10" xfId="0" applyFont="1" applyFill="1" applyBorder="1" applyAlignment="1">
      <alignment vertical="center" wrapText="1"/>
    </xf>
    <xf numFmtId="164" fontId="2" fillId="0" borderId="13" xfId="0" applyNumberFormat="1" applyFont="1" applyFill="1" applyBorder="1" applyAlignment="1">
      <alignment horizontal="center" vertical="center" wrapText="1"/>
    </xf>
    <xf numFmtId="9" fontId="2" fillId="0" borderId="13" xfId="0" applyNumberFormat="1" applyFont="1" applyFill="1" applyBorder="1" applyAlignment="1">
      <alignment horizontal="center" vertical="center" wrapText="1"/>
    </xf>
    <xf numFmtId="164" fontId="2" fillId="0" borderId="14" xfId="0" applyNumberFormat="1" applyFont="1" applyFill="1" applyBorder="1" applyAlignment="1">
      <alignment horizontal="center" vertical="center" wrapText="1"/>
    </xf>
    <xf numFmtId="164" fontId="2" fillId="0" borderId="4" xfId="0" applyNumberFormat="1" applyFont="1" applyBorder="1" applyAlignment="1">
      <alignment horizontal="center" vertical="center" wrapText="1"/>
    </xf>
    <xf numFmtId="9" fontId="2" fillId="0" borderId="4" xfId="0" applyNumberFormat="1" applyFont="1" applyBorder="1" applyAlignment="1">
      <alignment horizontal="center" vertical="center" wrapText="1"/>
    </xf>
    <xf numFmtId="164" fontId="2" fillId="0" borderId="15" xfId="0" applyNumberFormat="1" applyFont="1" applyBorder="1" applyAlignment="1">
      <alignment horizontal="center" vertical="center" wrapText="1"/>
    </xf>
    <xf numFmtId="164" fontId="2" fillId="0" borderId="13" xfId="0" applyNumberFormat="1" applyFont="1" applyBorder="1" applyAlignment="1">
      <alignment horizontal="center" vertical="center" wrapText="1"/>
    </xf>
    <xf numFmtId="164" fontId="2" fillId="0" borderId="14" xfId="0" applyNumberFormat="1" applyFont="1" applyBorder="1" applyAlignment="1">
      <alignment horizontal="center" vertical="center" wrapText="1"/>
    </xf>
    <xf numFmtId="9" fontId="2" fillId="0" borderId="13" xfId="0" applyNumberFormat="1" applyFont="1" applyBorder="1" applyAlignment="1">
      <alignment horizontal="center" vertical="center" wrapText="1"/>
    </xf>
    <xf numFmtId="0" fontId="2" fillId="0" borderId="9" xfId="0" applyFont="1" applyBorder="1" applyAlignment="1">
      <alignment vertical="center"/>
    </xf>
    <xf numFmtId="0" fontId="2" fillId="0" borderId="8" xfId="0" applyFont="1" applyBorder="1" applyAlignment="1">
      <alignment horizontal="center" vertical="center" wrapText="1"/>
    </xf>
    <xf numFmtId="0" fontId="2" fillId="0" borderId="8" xfId="0" applyFont="1" applyBorder="1" applyAlignment="1">
      <alignment horizontal="center" vertical="center"/>
    </xf>
    <xf numFmtId="0" fontId="2" fillId="0" borderId="9" xfId="0" applyFont="1" applyBorder="1" applyAlignment="1">
      <alignment horizontal="center" vertical="center"/>
    </xf>
    <xf numFmtId="6" fontId="2" fillId="0" borderId="4" xfId="1" applyNumberFormat="1" applyFont="1" applyFill="1" applyBorder="1" applyAlignment="1">
      <alignment horizontal="center" vertical="center" wrapText="1"/>
    </xf>
    <xf numFmtId="9" fontId="2" fillId="0" borderId="4" xfId="0" applyNumberFormat="1" applyFont="1" applyFill="1" applyBorder="1" applyAlignment="1">
      <alignment horizontal="center" vertical="center" wrapText="1"/>
    </xf>
    <xf numFmtId="8" fontId="2" fillId="0" borderId="4" xfId="0" applyNumberFormat="1" applyFont="1" applyFill="1" applyBorder="1" applyAlignment="1">
      <alignment horizontal="center" vertical="center" wrapText="1"/>
    </xf>
    <xf numFmtId="8" fontId="2" fillId="0" borderId="15" xfId="0" applyNumberFormat="1" applyFont="1" applyFill="1" applyBorder="1" applyAlignment="1">
      <alignment horizontal="center" vertical="center" wrapText="1"/>
    </xf>
    <xf numFmtId="8" fontId="2" fillId="0" borderId="14" xfId="0" applyNumberFormat="1" applyFont="1" applyFill="1" applyBorder="1" applyAlignment="1">
      <alignment horizontal="center" vertical="center" wrapText="1"/>
    </xf>
    <xf numFmtId="6" fontId="2" fillId="0" borderId="13" xfId="1" applyNumberFormat="1" applyFont="1" applyFill="1" applyBorder="1" applyAlignment="1">
      <alignment horizontal="center" vertical="center" wrapText="1"/>
    </xf>
    <xf numFmtId="8" fontId="2" fillId="0" borderId="13" xfId="0" applyNumberFormat="1" applyFont="1" applyFill="1" applyBorder="1" applyAlignment="1">
      <alignment horizontal="center" vertical="center" wrapText="1"/>
    </xf>
    <xf numFmtId="0" fontId="1" fillId="3" borderId="2" xfId="0" applyFont="1" applyFill="1" applyBorder="1" applyAlignment="1">
      <alignment horizontal="center" vertical="top" wrapText="1"/>
    </xf>
    <xf numFmtId="0" fontId="1" fillId="3" borderId="3" xfId="0" applyFont="1" applyFill="1" applyBorder="1" applyAlignment="1">
      <alignment horizontal="center" vertical="top" wrapText="1"/>
    </xf>
    <xf numFmtId="0" fontId="1" fillId="4" borderId="2" xfId="0" applyFont="1" applyFill="1" applyBorder="1" applyAlignment="1">
      <alignment horizontal="center" vertical="center" wrapText="1"/>
    </xf>
    <xf numFmtId="164" fontId="2" fillId="6" borderId="4" xfId="0" applyNumberFormat="1" applyFont="1" applyFill="1" applyBorder="1" applyAlignment="1">
      <alignment horizontal="center" vertical="center" wrapText="1"/>
    </xf>
    <xf numFmtId="9" fontId="2" fillId="6" borderId="4" xfId="0" applyNumberFormat="1" applyFont="1" applyFill="1" applyBorder="1" applyAlignment="1">
      <alignment horizontal="center" vertical="center" wrapText="1"/>
    </xf>
    <xf numFmtId="164" fontId="2" fillId="6" borderId="15" xfId="0" applyNumberFormat="1" applyFont="1" applyFill="1" applyBorder="1" applyAlignment="1">
      <alignment horizontal="center" vertical="center" wrapText="1"/>
    </xf>
    <xf numFmtId="164" fontId="2" fillId="6" borderId="13" xfId="0" applyNumberFormat="1" applyFont="1" applyFill="1" applyBorder="1" applyAlignment="1">
      <alignment horizontal="center" vertical="center" wrapText="1"/>
    </xf>
    <xf numFmtId="9" fontId="2" fillId="6" borderId="13" xfId="0" applyNumberFormat="1" applyFont="1" applyFill="1" applyBorder="1" applyAlignment="1">
      <alignment horizontal="center" vertical="center" wrapText="1"/>
    </xf>
    <xf numFmtId="164" fontId="2" fillId="6" borderId="14" xfId="0" applyNumberFormat="1" applyFont="1" applyFill="1" applyBorder="1" applyAlignment="1">
      <alignment horizontal="center" vertical="center" wrapText="1"/>
    </xf>
    <xf numFmtId="164" fontId="1" fillId="5" borderId="4" xfId="0" applyNumberFormat="1" applyFont="1" applyFill="1" applyBorder="1" applyAlignment="1">
      <alignment horizontal="center" vertical="center" wrapText="1"/>
    </xf>
    <xf numFmtId="0" fontId="1" fillId="5" borderId="4" xfId="0" applyFont="1" applyFill="1" applyBorder="1" applyAlignment="1">
      <alignment horizontal="center" vertical="center" wrapText="1"/>
    </xf>
    <xf numFmtId="0" fontId="2" fillId="0" borderId="16" xfId="0" applyFont="1" applyBorder="1" applyAlignment="1" applyProtection="1">
      <alignment horizontal="center" vertical="center" wrapText="1"/>
      <protection locked="0"/>
    </xf>
    <xf numFmtId="0" fontId="2" fillId="0" borderId="17" xfId="0" applyFont="1" applyBorder="1" applyAlignment="1" applyProtection="1">
      <alignment horizontal="center" vertical="center"/>
      <protection locked="0"/>
    </xf>
    <xf numFmtId="0" fontId="2" fillId="0" borderId="4" xfId="0" applyFont="1" applyBorder="1" applyAlignment="1" applyProtection="1">
      <alignment horizontal="center" vertical="center" wrapText="1"/>
      <protection locked="0"/>
    </xf>
    <xf numFmtId="0" fontId="2" fillId="0" borderId="16" xfId="0" applyFont="1" applyFill="1" applyBorder="1" applyAlignment="1" applyProtection="1">
      <alignment horizontal="center" vertical="center" wrapText="1"/>
      <protection locked="0"/>
    </xf>
    <xf numFmtId="0" fontId="1" fillId="3" borderId="12" xfId="0" applyFont="1" applyFill="1" applyBorder="1" applyAlignment="1">
      <alignment horizontal="center" vertical="top" wrapText="1"/>
    </xf>
    <xf numFmtId="0" fontId="0" fillId="0" borderId="1" xfId="0" applyBorder="1"/>
    <xf numFmtId="0" fontId="0" fillId="0" borderId="2" xfId="0" applyBorder="1"/>
    <xf numFmtId="0" fontId="0" fillId="0" borderId="3" xfId="0" applyBorder="1"/>
    <xf numFmtId="0" fontId="8" fillId="0" borderId="0" xfId="0" applyFont="1" applyAlignment="1">
      <alignment vertical="center" wrapText="1"/>
    </xf>
    <xf numFmtId="164" fontId="1" fillId="6" borderId="13" xfId="0" applyNumberFormat="1" applyFont="1" applyFill="1" applyBorder="1" applyAlignment="1">
      <alignment horizontal="center" vertical="center" wrapText="1"/>
    </xf>
    <xf numFmtId="9" fontId="1" fillId="6" borderId="13" xfId="0" applyNumberFormat="1" applyFont="1" applyFill="1" applyBorder="1" applyAlignment="1">
      <alignment horizontal="center" vertical="center" wrapText="1"/>
    </xf>
    <xf numFmtId="164" fontId="1" fillId="6" borderId="14" xfId="0" applyNumberFormat="1" applyFont="1" applyFill="1" applyBorder="1" applyAlignment="1">
      <alignment horizontal="center" vertical="center" wrapText="1"/>
    </xf>
    <xf numFmtId="2" fontId="1" fillId="0" borderId="17" xfId="0" applyNumberFormat="1" applyFont="1" applyBorder="1" applyAlignment="1" applyProtection="1">
      <alignment horizontal="center" vertical="center" wrapText="1"/>
      <protection locked="0"/>
    </xf>
    <xf numFmtId="0" fontId="9" fillId="0" borderId="0" xfId="0" applyFont="1"/>
    <xf numFmtId="0" fontId="11" fillId="0" borderId="0" xfId="0" applyFont="1"/>
    <xf numFmtId="0" fontId="1" fillId="3" borderId="18" xfId="0" applyFont="1" applyFill="1" applyBorder="1" applyAlignment="1">
      <alignment horizontal="center" vertical="center" wrapText="1"/>
    </xf>
    <xf numFmtId="0" fontId="1" fillId="0" borderId="9" xfId="0" applyFont="1" applyBorder="1" applyAlignment="1">
      <alignment horizontal="left" vertical="center" wrapText="1"/>
    </xf>
    <xf numFmtId="0" fontId="2" fillId="0" borderId="17" xfId="0" applyFont="1" applyBorder="1" applyAlignment="1" applyProtection="1">
      <alignment horizontal="center" vertical="center" wrapText="1"/>
      <protection locked="0"/>
    </xf>
    <xf numFmtId="0" fontId="2" fillId="0" borderId="13" xfId="0" applyFont="1" applyBorder="1" applyAlignment="1" applyProtection="1">
      <alignment horizontal="center" vertical="center" wrapText="1"/>
      <protection locked="0"/>
    </xf>
    <xf numFmtId="1" fontId="2" fillId="0" borderId="4" xfId="0" applyNumberFormat="1" applyFont="1" applyFill="1" applyBorder="1" applyAlignment="1" applyProtection="1">
      <alignment horizontal="center" vertical="center" wrapText="1"/>
      <protection locked="0"/>
    </xf>
    <xf numFmtId="1" fontId="2" fillId="0" borderId="13" xfId="0" applyNumberFormat="1" applyFont="1" applyFill="1" applyBorder="1" applyAlignment="1" applyProtection="1">
      <alignment horizontal="center" vertical="center" wrapText="1"/>
      <protection locked="0"/>
    </xf>
    <xf numFmtId="1" fontId="2" fillId="0" borderId="16" xfId="0" applyNumberFormat="1" applyFont="1" applyFill="1" applyBorder="1" applyAlignment="1" applyProtection="1">
      <alignment horizontal="center" vertical="center" wrapText="1"/>
      <protection locked="0"/>
    </xf>
    <xf numFmtId="1" fontId="2" fillId="0" borderId="17" xfId="0" applyNumberFormat="1" applyFont="1" applyFill="1" applyBorder="1" applyAlignment="1" applyProtection="1">
      <alignment horizontal="center" vertical="center" wrapText="1"/>
      <protection locked="0"/>
    </xf>
    <xf numFmtId="0" fontId="10" fillId="2" borderId="0" xfId="0" applyFont="1" applyFill="1" applyAlignment="1">
      <alignment horizontal="center"/>
    </xf>
    <xf numFmtId="0" fontId="6" fillId="2" borderId="5"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5" fillId="3" borderId="5" xfId="0" applyFont="1" applyFill="1" applyBorder="1" applyAlignment="1">
      <alignment horizontal="center" vertical="center" wrapText="1"/>
    </xf>
    <xf numFmtId="0" fontId="5" fillId="3" borderId="6" xfId="0" applyFont="1" applyFill="1" applyBorder="1" applyAlignment="1">
      <alignment horizontal="center" vertical="center" wrapText="1"/>
    </xf>
    <xf numFmtId="0" fontId="5" fillId="3" borderId="7" xfId="0" applyFont="1" applyFill="1" applyBorder="1" applyAlignment="1">
      <alignment horizontal="center" vertical="center" wrapText="1"/>
    </xf>
    <xf numFmtId="0" fontId="8" fillId="7" borderId="0" xfId="0" applyFont="1" applyFill="1" applyAlignment="1">
      <alignment horizontal="center" vertical="center"/>
    </xf>
    <xf numFmtId="0" fontId="8" fillId="7" borderId="0" xfId="0" applyFont="1" applyFill="1" applyAlignment="1">
      <alignment horizontal="center" vertical="center" wrapText="1"/>
    </xf>
    <xf numFmtId="0" fontId="8" fillId="0" borderId="0" xfId="0" applyFont="1" applyAlignment="1">
      <alignment horizontal="center" vertical="center" wrapText="1"/>
    </xf>
    <xf numFmtId="0" fontId="1" fillId="5" borderId="4" xfId="0" applyFont="1" applyFill="1" applyBorder="1" applyAlignment="1">
      <alignment horizontal="center" vertical="center"/>
    </xf>
    <xf numFmtId="0" fontId="2" fillId="0" borderId="0" xfId="0" applyFont="1" applyAlignment="1">
      <alignment horizontal="justify" vertical="center"/>
    </xf>
    <xf numFmtId="0" fontId="2" fillId="0" borderId="0" xfId="0" applyFont="1" applyAlignment="1">
      <alignment horizontal="justify" vertical="center" wrapText="1"/>
    </xf>
  </cellXfs>
  <cellStyles count="2">
    <cellStyle name="Monétaire" xfId="1" builtinId="4"/>
    <cellStyle name="Normal" xfId="0" builtinId="0"/>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pageSetUpPr fitToPage="1"/>
  </sheetPr>
  <dimension ref="A1:D20"/>
  <sheetViews>
    <sheetView workbookViewId="0">
      <selection activeCell="G16" sqref="G16"/>
    </sheetView>
  </sheetViews>
  <sheetFormatPr baseColWidth="10" defaultRowHeight="15" x14ac:dyDescent="0.25"/>
  <cols>
    <col min="1" max="1" width="37.140625" customWidth="1"/>
    <col min="2" max="2" width="29.140625" customWidth="1"/>
    <col min="3" max="3" width="25.7109375" customWidth="1"/>
    <col min="4" max="4" width="28" customWidth="1"/>
  </cols>
  <sheetData>
    <row r="1" spans="1:4" ht="15.75" x14ac:dyDescent="0.25">
      <c r="D1" s="64" t="s">
        <v>32</v>
      </c>
    </row>
    <row r="2" spans="1:4" ht="16.5" thickBot="1" x14ac:dyDescent="0.3">
      <c r="D2" s="64" t="s">
        <v>40</v>
      </c>
    </row>
    <row r="3" spans="1:4" ht="63" customHeight="1" thickBot="1" x14ac:dyDescent="0.3">
      <c r="A3" s="78" t="s">
        <v>39</v>
      </c>
      <c r="B3" s="79"/>
      <c r="C3" s="79"/>
      <c r="D3" s="80"/>
    </row>
    <row r="5" spans="1:4" ht="23.25" x14ac:dyDescent="0.25">
      <c r="A5" s="81" t="s">
        <v>41</v>
      </c>
      <c r="B5" s="81"/>
      <c r="C5" s="81"/>
      <c r="D5" s="81"/>
    </row>
    <row r="6" spans="1:4" ht="51.75" customHeight="1" x14ac:dyDescent="0.25">
      <c r="A6" s="82" t="s">
        <v>27</v>
      </c>
      <c r="B6" s="82"/>
      <c r="C6" s="82"/>
      <c r="D6" s="82"/>
    </row>
    <row r="7" spans="1:4" ht="15.75" thickBot="1" x14ac:dyDescent="0.3"/>
    <row r="8" spans="1:4" ht="56.25" customHeight="1" thickBot="1" x14ac:dyDescent="0.3">
      <c r="A8" s="75" t="s">
        <v>11</v>
      </c>
      <c r="B8" s="76"/>
      <c r="C8" s="76"/>
      <c r="D8" s="77"/>
    </row>
    <row r="10" spans="1:4" s="65" customFormat="1" ht="20.25" x14ac:dyDescent="0.3">
      <c r="A10" s="74" t="s">
        <v>33</v>
      </c>
      <c r="B10" s="74"/>
      <c r="C10" s="74"/>
      <c r="D10" s="74"/>
    </row>
    <row r="11" spans="1:4" ht="15.75" thickBot="1" x14ac:dyDescent="0.3"/>
    <row r="12" spans="1:4" s="1" customFormat="1" ht="60" customHeight="1" x14ac:dyDescent="0.25">
      <c r="A12" s="66" t="s">
        <v>34</v>
      </c>
      <c r="B12" s="11" t="s">
        <v>19</v>
      </c>
      <c r="C12" s="6" t="s">
        <v>0</v>
      </c>
      <c r="D12" s="11" t="s">
        <v>20</v>
      </c>
    </row>
    <row r="13" spans="1:4" s="1" customFormat="1" ht="37.5" customHeight="1" x14ac:dyDescent="0.25">
      <c r="A13" s="8" t="s">
        <v>25</v>
      </c>
      <c r="B13" s="23"/>
      <c r="C13" s="24"/>
      <c r="D13" s="25">
        <f>B13*C13+B13</f>
        <v>0</v>
      </c>
    </row>
    <row r="14" spans="1:4" s="1" customFormat="1" ht="26.25" customHeight="1" x14ac:dyDescent="0.25">
      <c r="A14" s="9" t="s">
        <v>5</v>
      </c>
      <c r="B14" s="23"/>
      <c r="C14" s="24"/>
      <c r="D14" s="25">
        <f t="shared" ref="D14:D15" si="0">B14*C14+B14</f>
        <v>0</v>
      </c>
    </row>
    <row r="15" spans="1:4" s="1" customFormat="1" ht="26.25" customHeight="1" x14ac:dyDescent="0.25">
      <c r="A15" s="9" t="s">
        <v>6</v>
      </c>
      <c r="B15" s="23"/>
      <c r="C15" s="24"/>
      <c r="D15" s="25">
        <f t="shared" si="0"/>
        <v>0</v>
      </c>
    </row>
    <row r="16" spans="1:4" s="1" customFormat="1" ht="26.25" customHeight="1" x14ac:dyDescent="0.25">
      <c r="A16" s="9" t="s">
        <v>7</v>
      </c>
      <c r="B16" s="23"/>
      <c r="C16" s="24"/>
      <c r="D16" s="25">
        <f t="shared" ref="D16:D17" si="1">B16*C16+B16</f>
        <v>0</v>
      </c>
    </row>
    <row r="17" spans="1:4" s="1" customFormat="1" ht="26.25" customHeight="1" thickBot="1" x14ac:dyDescent="0.3">
      <c r="A17" s="10" t="s">
        <v>8</v>
      </c>
      <c r="B17" s="26"/>
      <c r="C17" s="28"/>
      <c r="D17" s="27">
        <f t="shared" si="1"/>
        <v>0</v>
      </c>
    </row>
    <row r="18" spans="1:4" s="1" customFormat="1" ht="12" customHeight="1" x14ac:dyDescent="0.25">
      <c r="A18" s="12"/>
      <c r="B18" s="13"/>
      <c r="C18" s="14"/>
      <c r="D18" s="13"/>
    </row>
    <row r="20" spans="1:4" x14ac:dyDescent="0.25">
      <c r="A20" t="s">
        <v>28</v>
      </c>
    </row>
  </sheetData>
  <mergeCells count="5">
    <mergeCell ref="A10:D10"/>
    <mergeCell ref="A8:D8"/>
    <mergeCell ref="A3:D3"/>
    <mergeCell ref="A5:D5"/>
    <mergeCell ref="A6:D6"/>
  </mergeCells>
  <pageMargins left="0.7" right="0.7" top="0.75" bottom="0.75" header="0.3" footer="0.3"/>
  <pageSetup paperSize="9" scale="72" orientation="portrait" verticalDpi="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7"/>
  <sheetViews>
    <sheetView zoomScale="85" zoomScaleNormal="85" workbookViewId="0">
      <selection activeCell="C19" sqref="C19"/>
    </sheetView>
  </sheetViews>
  <sheetFormatPr baseColWidth="10" defaultRowHeight="15" x14ac:dyDescent="0.25"/>
  <cols>
    <col min="1" max="3" width="37.140625" customWidth="1"/>
    <col min="4" max="4" width="29.140625" customWidth="1"/>
    <col min="5" max="5" width="25.7109375" customWidth="1"/>
    <col min="6" max="6" width="28" customWidth="1"/>
  </cols>
  <sheetData>
    <row r="1" spans="1:11" ht="63" customHeight="1" thickBot="1" x14ac:dyDescent="0.3">
      <c r="A1" s="78" t="s">
        <v>39</v>
      </c>
      <c r="B1" s="79"/>
      <c r="C1" s="79"/>
      <c r="D1" s="79"/>
      <c r="E1" s="79"/>
      <c r="F1" s="80"/>
    </row>
    <row r="3" spans="1:11" ht="42" customHeight="1" x14ac:dyDescent="0.25">
      <c r="A3" s="83" t="s">
        <v>30</v>
      </c>
      <c r="B3" s="83"/>
      <c r="C3" s="83"/>
      <c r="D3" s="83"/>
      <c r="E3" s="83"/>
      <c r="F3" s="83"/>
      <c r="G3" s="59"/>
      <c r="H3" s="59"/>
      <c r="I3" s="59"/>
      <c r="J3" s="59"/>
      <c r="K3" s="59"/>
    </row>
    <row r="4" spans="1:11" ht="15.75" thickBot="1" x14ac:dyDescent="0.3"/>
    <row r="5" spans="1:11" ht="56.25" customHeight="1" thickBot="1" x14ac:dyDescent="0.3">
      <c r="A5" s="75" t="s">
        <v>9</v>
      </c>
      <c r="B5" s="76"/>
      <c r="C5" s="76"/>
      <c r="D5" s="76"/>
      <c r="E5" s="76"/>
      <c r="F5" s="77"/>
    </row>
    <row r="6" spans="1:11" ht="15.75" thickBot="1" x14ac:dyDescent="0.3"/>
    <row r="7" spans="1:11" ht="15.75" thickBot="1" x14ac:dyDescent="0.3">
      <c r="A7" s="56"/>
      <c r="B7" s="57"/>
      <c r="C7" s="57"/>
      <c r="D7" s="57"/>
      <c r="E7" s="57"/>
      <c r="F7" s="58"/>
    </row>
    <row r="8" spans="1:11" s="1" customFormat="1" ht="60" customHeight="1" x14ac:dyDescent="0.25">
      <c r="A8" s="66" t="s">
        <v>34</v>
      </c>
      <c r="B8" s="6" t="s">
        <v>35</v>
      </c>
      <c r="C8" s="42" t="s">
        <v>37</v>
      </c>
      <c r="D8" s="42" t="s">
        <v>36</v>
      </c>
      <c r="E8" s="42" t="s">
        <v>0</v>
      </c>
      <c r="F8" s="42" t="s">
        <v>38</v>
      </c>
    </row>
    <row r="9" spans="1:11" s="1" customFormat="1" ht="30.75" customHeight="1" x14ac:dyDescent="0.25">
      <c r="A9" s="15" t="s">
        <v>23</v>
      </c>
      <c r="B9" s="70">
        <v>1</v>
      </c>
      <c r="C9" s="43">
        <f>'DESSERTS SANS FECULENT'!B13</f>
        <v>0</v>
      </c>
      <c r="D9" s="43">
        <f>C9*B9</f>
        <v>0</v>
      </c>
      <c r="E9" s="44">
        <f>'DESSERTS SANS FECULENT'!C13</f>
        <v>0</v>
      </c>
      <c r="F9" s="45">
        <f>D9*E9+D9</f>
        <v>0</v>
      </c>
    </row>
    <row r="10" spans="1:11" s="1" customFormat="1" ht="37.5" customHeight="1" x14ac:dyDescent="0.25">
      <c r="A10" s="8" t="s">
        <v>25</v>
      </c>
      <c r="B10" s="70">
        <v>1</v>
      </c>
      <c r="C10" s="43">
        <f>'DESSERTS SANS FECULENT'!B14</f>
        <v>0</v>
      </c>
      <c r="D10" s="43">
        <f t="shared" ref="D10:D13" si="0">C10*B10</f>
        <v>0</v>
      </c>
      <c r="E10" s="44">
        <f>'DESSERTS SANS FECULENT'!C14</f>
        <v>0</v>
      </c>
      <c r="F10" s="45">
        <f t="shared" ref="F10:F13" si="1">D10*E10+D10</f>
        <v>0</v>
      </c>
    </row>
    <row r="11" spans="1:11" s="1" customFormat="1" ht="26.25" customHeight="1" x14ac:dyDescent="0.25">
      <c r="A11" s="9" t="s">
        <v>5</v>
      </c>
      <c r="B11" s="70">
        <v>1</v>
      </c>
      <c r="C11" s="43">
        <f>'DESSERTS SANS FECULENT'!B15</f>
        <v>0</v>
      </c>
      <c r="D11" s="43">
        <f t="shared" si="0"/>
        <v>0</v>
      </c>
      <c r="E11" s="44">
        <f>'DESSERTS SANS FECULENT'!C15</f>
        <v>0</v>
      </c>
      <c r="F11" s="45">
        <f t="shared" si="1"/>
        <v>0</v>
      </c>
    </row>
    <row r="12" spans="1:11" s="1" customFormat="1" ht="26.25" customHeight="1" x14ac:dyDescent="0.25">
      <c r="A12" s="9" t="s">
        <v>7</v>
      </c>
      <c r="B12" s="70">
        <v>1</v>
      </c>
      <c r="C12" s="43">
        <f>'DESSERTS SANS FECULENT'!B16</f>
        <v>0</v>
      </c>
      <c r="D12" s="43">
        <f t="shared" si="0"/>
        <v>0</v>
      </c>
      <c r="E12" s="44">
        <f>'DESSERTS SANS FECULENT'!C16</f>
        <v>0</v>
      </c>
      <c r="F12" s="45">
        <f t="shared" si="1"/>
        <v>0</v>
      </c>
    </row>
    <row r="13" spans="1:11" s="1" customFormat="1" ht="26.25" customHeight="1" thickBot="1" x14ac:dyDescent="0.3">
      <c r="A13" s="29" t="s">
        <v>8</v>
      </c>
      <c r="B13" s="71">
        <v>1</v>
      </c>
      <c r="C13" s="46">
        <f>'DESSERTS SANS FECULENT'!B17</f>
        <v>0</v>
      </c>
      <c r="D13" s="46">
        <f t="shared" si="0"/>
        <v>0</v>
      </c>
      <c r="E13" s="47">
        <f>'DESSERTS SANS FECULENT'!C17</f>
        <v>0</v>
      </c>
      <c r="F13" s="48">
        <f t="shared" si="1"/>
        <v>0</v>
      </c>
    </row>
    <row r="14" spans="1:11" s="1" customFormat="1" ht="15" customHeight="1" x14ac:dyDescent="0.25">
      <c r="A14" s="4"/>
      <c r="B14" s="4"/>
      <c r="C14" s="4"/>
      <c r="D14" s="5"/>
      <c r="E14" s="5"/>
      <c r="F14" s="5"/>
    </row>
    <row r="15" spans="1:11" s="1" customFormat="1" ht="25.5" customHeight="1" x14ac:dyDescent="0.25">
      <c r="A15" s="84" t="s">
        <v>29</v>
      </c>
      <c r="B15" s="84"/>
      <c r="C15" s="84"/>
      <c r="D15" s="49">
        <f>SUM(D9:D14)</f>
        <v>0</v>
      </c>
      <c r="E15" s="50"/>
      <c r="F15" s="49">
        <f>SUM(F9:F14)</f>
        <v>0</v>
      </c>
    </row>
    <row r="16" spans="1:11" s="1" customFormat="1" ht="26.25" customHeight="1" x14ac:dyDescent="0.25">
      <c r="A16" s="4"/>
      <c r="B16" s="4"/>
      <c r="C16" s="4"/>
      <c r="D16" s="5"/>
      <c r="E16" s="5"/>
      <c r="F16" s="5"/>
    </row>
    <row r="17" spans="1:1" x14ac:dyDescent="0.25">
      <c r="A17" t="s">
        <v>28</v>
      </c>
    </row>
  </sheetData>
  <sheetProtection algorithmName="SHA-512" hashValue="ECdnzeW7p23F/tHHd4dJPMWfnxYQVbSAVGN55jfXgW9IQHya3WtfbXBzEOFHKEesLJ3Ge/h7l7SpbQBr9lgrlQ==" saltValue="2PaDvp/KRm7ubkdGf6LcEw==" spinCount="100000" sheet="1" objects="1" scenarios="1"/>
  <mergeCells count="4">
    <mergeCell ref="A1:F1"/>
    <mergeCell ref="A5:F5"/>
    <mergeCell ref="A15:C15"/>
    <mergeCell ref="A3:F3"/>
  </mergeCells>
  <pageMargins left="0.7" right="0.7" top="0.75" bottom="0.75" header="0.3" footer="0.3"/>
  <pageSetup paperSize="9" scale="72" orientation="portrait" verticalDpi="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pageSetUpPr fitToPage="1"/>
  </sheetPr>
  <dimension ref="A1:D22"/>
  <sheetViews>
    <sheetView tabSelected="1" workbookViewId="0">
      <selection activeCell="G13" sqref="G13"/>
    </sheetView>
  </sheetViews>
  <sheetFormatPr baseColWidth="10" defaultRowHeight="15" x14ac:dyDescent="0.25"/>
  <cols>
    <col min="1" max="1" width="37.140625" customWidth="1"/>
    <col min="2" max="2" width="29.140625" customWidth="1"/>
    <col min="3" max="3" width="25.7109375" customWidth="1"/>
    <col min="4" max="4" width="28" customWidth="1"/>
  </cols>
  <sheetData>
    <row r="1" spans="1:4" ht="15.75" x14ac:dyDescent="0.25">
      <c r="D1" s="64" t="s">
        <v>32</v>
      </c>
    </row>
    <row r="2" spans="1:4" ht="16.5" thickBot="1" x14ac:dyDescent="0.3">
      <c r="D2" s="64" t="s">
        <v>46</v>
      </c>
    </row>
    <row r="3" spans="1:4" ht="63" customHeight="1" thickBot="1" x14ac:dyDescent="0.3">
      <c r="A3" s="78" t="s">
        <v>39</v>
      </c>
      <c r="B3" s="79"/>
      <c r="C3" s="79"/>
      <c r="D3" s="80"/>
    </row>
    <row r="5" spans="1:4" ht="23.25" x14ac:dyDescent="0.25">
      <c r="A5" s="81" t="s">
        <v>41</v>
      </c>
      <c r="B5" s="81"/>
      <c r="C5" s="81"/>
      <c r="D5" s="81"/>
    </row>
    <row r="6" spans="1:4" ht="51.75" customHeight="1" x14ac:dyDescent="0.25">
      <c r="A6" s="82" t="s">
        <v>27</v>
      </c>
      <c r="B6" s="82"/>
      <c r="C6" s="82"/>
      <c r="D6" s="82"/>
    </row>
    <row r="7" spans="1:4" ht="15.75" thickBot="1" x14ac:dyDescent="0.3"/>
    <row r="8" spans="1:4" ht="56.25" customHeight="1" thickBot="1" x14ac:dyDescent="0.3">
      <c r="A8" s="75" t="s">
        <v>10</v>
      </c>
      <c r="B8" s="76"/>
      <c r="C8" s="76"/>
      <c r="D8" s="77"/>
    </row>
    <row r="10" spans="1:4" s="65" customFormat="1" ht="20.25" x14ac:dyDescent="0.3">
      <c r="A10" s="74" t="s">
        <v>33</v>
      </c>
      <c r="B10" s="74"/>
      <c r="C10" s="74"/>
      <c r="D10" s="74"/>
    </row>
    <row r="11" spans="1:4" ht="15.75" thickBot="1" x14ac:dyDescent="0.3"/>
    <row r="12" spans="1:4" s="1" customFormat="1" ht="60" customHeight="1" x14ac:dyDescent="0.25">
      <c r="A12" s="66" t="s">
        <v>34</v>
      </c>
      <c r="B12" s="40" t="s">
        <v>19</v>
      </c>
      <c r="C12" s="6" t="s">
        <v>0</v>
      </c>
      <c r="D12" s="41" t="s">
        <v>20</v>
      </c>
    </row>
    <row r="13" spans="1:4" s="1" customFormat="1" ht="60" customHeight="1" x14ac:dyDescent="0.25">
      <c r="A13" s="15" t="s">
        <v>23</v>
      </c>
      <c r="B13" s="35"/>
      <c r="C13" s="34"/>
      <c r="D13" s="36">
        <f>B13*C13+B13</f>
        <v>0</v>
      </c>
    </row>
    <row r="14" spans="1:4" s="1" customFormat="1" ht="37.5" customHeight="1" x14ac:dyDescent="0.25">
      <c r="A14" s="8" t="s">
        <v>21</v>
      </c>
      <c r="B14" s="35"/>
      <c r="C14" s="34"/>
      <c r="D14" s="36">
        <f t="shared" ref="D14:D18" si="0">B14*C14+B14</f>
        <v>0</v>
      </c>
    </row>
    <row r="15" spans="1:4" s="1" customFormat="1" ht="26.25" customHeight="1" x14ac:dyDescent="0.25">
      <c r="A15" s="9" t="s">
        <v>5</v>
      </c>
      <c r="B15" s="35"/>
      <c r="C15" s="34"/>
      <c r="D15" s="36">
        <f t="shared" si="0"/>
        <v>0</v>
      </c>
    </row>
    <row r="16" spans="1:4" s="1" customFormat="1" ht="26.25" customHeight="1" x14ac:dyDescent="0.25">
      <c r="A16" s="9" t="s">
        <v>7</v>
      </c>
      <c r="B16" s="35"/>
      <c r="C16" s="34"/>
      <c r="D16" s="36">
        <f t="shared" si="0"/>
        <v>0</v>
      </c>
    </row>
    <row r="17" spans="1:4" s="1" customFormat="1" ht="26.25" customHeight="1" x14ac:dyDescent="0.25">
      <c r="A17" s="9" t="s">
        <v>26</v>
      </c>
      <c r="B17" s="35"/>
      <c r="C17" s="34"/>
      <c r="D17" s="36">
        <f t="shared" si="0"/>
        <v>0</v>
      </c>
    </row>
    <row r="18" spans="1:4" s="1" customFormat="1" ht="26.25" customHeight="1" thickBot="1" x14ac:dyDescent="0.3">
      <c r="A18" s="29" t="s">
        <v>8</v>
      </c>
      <c r="B18" s="39"/>
      <c r="C18" s="21"/>
      <c r="D18" s="37">
        <f t="shared" si="0"/>
        <v>0</v>
      </c>
    </row>
    <row r="19" spans="1:4" s="1" customFormat="1" ht="26.25" customHeight="1" x14ac:dyDescent="0.25">
      <c r="A19" s="12"/>
      <c r="B19" s="13"/>
      <c r="C19" s="14"/>
      <c r="D19" s="13"/>
    </row>
    <row r="20" spans="1:4" s="1" customFormat="1" ht="26.25" customHeight="1" x14ac:dyDescent="0.25">
      <c r="A20" s="12" t="s">
        <v>22</v>
      </c>
      <c r="B20" s="13"/>
      <c r="C20" s="14"/>
      <c r="D20" s="13"/>
    </row>
    <row r="21" spans="1:4" s="1" customFormat="1" ht="26.25" customHeight="1" x14ac:dyDescent="0.25">
      <c r="A21" s="12"/>
      <c r="B21" s="13"/>
      <c r="C21" s="14"/>
      <c r="D21" s="13"/>
    </row>
    <row r="22" spans="1:4" x14ac:dyDescent="0.25">
      <c r="A22" t="s">
        <v>28</v>
      </c>
    </row>
  </sheetData>
  <mergeCells count="5">
    <mergeCell ref="A8:D8"/>
    <mergeCell ref="A3:D3"/>
    <mergeCell ref="A5:D5"/>
    <mergeCell ref="A6:D6"/>
    <mergeCell ref="A10:D10"/>
  </mergeCells>
  <pageMargins left="0.7" right="0.7" top="0.75" bottom="0.75" header="0.3" footer="0.3"/>
  <pageSetup paperSize="9" scale="72" orientation="portrait" verticalDpi="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9"/>
  <sheetViews>
    <sheetView zoomScale="85" zoomScaleNormal="85" workbookViewId="0">
      <selection activeCell="H16" sqref="H16"/>
    </sheetView>
  </sheetViews>
  <sheetFormatPr baseColWidth="10" defaultRowHeight="15" x14ac:dyDescent="0.25"/>
  <cols>
    <col min="1" max="3" width="37.140625" customWidth="1"/>
    <col min="4" max="4" width="29.140625" customWidth="1"/>
    <col min="5" max="5" width="25.7109375" customWidth="1"/>
    <col min="6" max="6" width="28" customWidth="1"/>
  </cols>
  <sheetData>
    <row r="1" spans="1:11" ht="63" customHeight="1" thickBot="1" x14ac:dyDescent="0.3">
      <c r="A1" s="78" t="s">
        <v>39</v>
      </c>
      <c r="B1" s="79"/>
      <c r="C1" s="79"/>
      <c r="D1" s="79"/>
      <c r="E1" s="79"/>
      <c r="F1" s="80"/>
    </row>
    <row r="3" spans="1:11" ht="42" customHeight="1" x14ac:dyDescent="0.25">
      <c r="A3" s="83" t="s">
        <v>30</v>
      </c>
      <c r="B3" s="83"/>
      <c r="C3" s="83"/>
      <c r="D3" s="83"/>
      <c r="E3" s="83"/>
      <c r="F3" s="83"/>
      <c r="G3" s="59"/>
      <c r="H3" s="59"/>
      <c r="I3" s="59"/>
      <c r="J3" s="59"/>
      <c r="K3" s="59"/>
    </row>
    <row r="4" spans="1:11" ht="15.75" thickBot="1" x14ac:dyDescent="0.3"/>
    <row r="5" spans="1:11" ht="56.25" customHeight="1" thickBot="1" x14ac:dyDescent="0.3">
      <c r="A5" s="75" t="s">
        <v>10</v>
      </c>
      <c r="B5" s="76"/>
      <c r="C5" s="76"/>
      <c r="D5" s="76"/>
      <c r="E5" s="76"/>
      <c r="F5" s="77"/>
    </row>
    <row r="7" spans="1:11" ht="15.75" thickBot="1" x14ac:dyDescent="0.3"/>
    <row r="8" spans="1:11" s="1" customFormat="1" ht="60" customHeight="1" x14ac:dyDescent="0.25">
      <c r="A8" s="66" t="s">
        <v>34</v>
      </c>
      <c r="B8" s="6" t="s">
        <v>35</v>
      </c>
      <c r="C8" s="42" t="s">
        <v>37</v>
      </c>
      <c r="D8" s="42" t="s">
        <v>36</v>
      </c>
      <c r="E8" s="42" t="s">
        <v>0</v>
      </c>
      <c r="F8" s="42" t="s">
        <v>38</v>
      </c>
    </row>
    <row r="9" spans="1:11" s="1" customFormat="1" ht="60" customHeight="1" x14ac:dyDescent="0.25">
      <c r="A9" s="15" t="s">
        <v>23</v>
      </c>
      <c r="B9" s="72">
        <v>1</v>
      </c>
      <c r="C9" s="43">
        <f>'DESSERTS AVEC FECULENT'!B13</f>
        <v>0</v>
      </c>
      <c r="D9" s="43">
        <f>B9*C9</f>
        <v>0</v>
      </c>
      <c r="E9" s="44">
        <f>'DESSERTS AVEC FECULENT'!C13</f>
        <v>0</v>
      </c>
      <c r="F9" s="45">
        <f>D9*E9+D9</f>
        <v>0</v>
      </c>
    </row>
    <row r="10" spans="1:11" s="1" customFormat="1" ht="37.5" customHeight="1" x14ac:dyDescent="0.25">
      <c r="A10" s="8" t="s">
        <v>21</v>
      </c>
      <c r="B10" s="72">
        <v>1</v>
      </c>
      <c r="C10" s="43">
        <f>'DESSERTS AVEC FECULENT'!B14</f>
        <v>0</v>
      </c>
      <c r="D10" s="43">
        <f t="shared" ref="D10:D14" si="0">B10*C10</f>
        <v>0</v>
      </c>
      <c r="E10" s="44">
        <f>'DESSERTS AVEC FECULENT'!C14</f>
        <v>0</v>
      </c>
      <c r="F10" s="45">
        <f t="shared" ref="F10:F14" si="1">D10*E10+D10</f>
        <v>0</v>
      </c>
    </row>
    <row r="11" spans="1:11" s="1" customFormat="1" ht="26.25" customHeight="1" x14ac:dyDescent="0.25">
      <c r="A11" s="9" t="s">
        <v>5</v>
      </c>
      <c r="B11" s="72">
        <v>1</v>
      </c>
      <c r="C11" s="43">
        <f>'DESSERTS AVEC FECULENT'!B15</f>
        <v>0</v>
      </c>
      <c r="D11" s="43">
        <f t="shared" si="0"/>
        <v>0</v>
      </c>
      <c r="E11" s="44">
        <f>'DESSERTS AVEC FECULENT'!C15</f>
        <v>0</v>
      </c>
      <c r="F11" s="45">
        <f t="shared" si="1"/>
        <v>0</v>
      </c>
    </row>
    <row r="12" spans="1:11" s="1" customFormat="1" ht="26.25" customHeight="1" x14ac:dyDescent="0.25">
      <c r="A12" s="9" t="s">
        <v>7</v>
      </c>
      <c r="B12" s="72">
        <v>1</v>
      </c>
      <c r="C12" s="43">
        <f>'DESSERTS AVEC FECULENT'!B16</f>
        <v>0</v>
      </c>
      <c r="D12" s="43">
        <f t="shared" si="0"/>
        <v>0</v>
      </c>
      <c r="E12" s="44">
        <f>'DESSERTS AVEC FECULENT'!C16</f>
        <v>0</v>
      </c>
      <c r="F12" s="45">
        <f t="shared" si="1"/>
        <v>0</v>
      </c>
    </row>
    <row r="13" spans="1:11" s="1" customFormat="1" ht="26.25" customHeight="1" x14ac:dyDescent="0.25">
      <c r="A13" s="9" t="s">
        <v>26</v>
      </c>
      <c r="B13" s="72">
        <v>1</v>
      </c>
      <c r="C13" s="43">
        <f>'DESSERTS AVEC FECULENT'!B17</f>
        <v>0</v>
      </c>
      <c r="D13" s="43">
        <f t="shared" si="0"/>
        <v>0</v>
      </c>
      <c r="E13" s="44">
        <f>'DESSERTS AVEC FECULENT'!C17</f>
        <v>0</v>
      </c>
      <c r="F13" s="45">
        <f t="shared" si="1"/>
        <v>0</v>
      </c>
    </row>
    <row r="14" spans="1:11" s="1" customFormat="1" ht="26.25" customHeight="1" thickBot="1" x14ac:dyDescent="0.3">
      <c r="A14" s="29" t="s">
        <v>8</v>
      </c>
      <c r="B14" s="73">
        <v>1</v>
      </c>
      <c r="C14" s="43">
        <f>'DESSERTS AVEC FECULENT'!B18</f>
        <v>0</v>
      </c>
      <c r="D14" s="43">
        <f t="shared" si="0"/>
        <v>0</v>
      </c>
      <c r="E14" s="44">
        <f>'DESSERTS AVEC FECULENT'!C18</f>
        <v>0</v>
      </c>
      <c r="F14" s="45">
        <f t="shared" si="1"/>
        <v>0</v>
      </c>
    </row>
    <row r="15" spans="1:11" s="1" customFormat="1" ht="9.75" customHeight="1" x14ac:dyDescent="0.25">
      <c r="A15" s="12"/>
      <c r="B15" s="12"/>
      <c r="C15" s="12"/>
      <c r="D15" s="13"/>
      <c r="E15" s="14"/>
      <c r="F15" s="13"/>
    </row>
    <row r="16" spans="1:11" s="1" customFormat="1" ht="25.5" customHeight="1" x14ac:dyDescent="0.25">
      <c r="A16" s="84" t="s">
        <v>29</v>
      </c>
      <c r="B16" s="84"/>
      <c r="C16" s="84"/>
      <c r="D16" s="49">
        <f>SUM(D9:D15)</f>
        <v>0</v>
      </c>
      <c r="E16" s="50"/>
      <c r="F16" s="49">
        <f>SUM(F9:F15)</f>
        <v>0</v>
      </c>
    </row>
    <row r="17" spans="1:6" s="1" customFormat="1" ht="26.25" customHeight="1" x14ac:dyDescent="0.25">
      <c r="A17" s="12" t="s">
        <v>22</v>
      </c>
      <c r="B17" s="12"/>
      <c r="C17" s="12"/>
      <c r="D17" s="13"/>
      <c r="E17" s="14"/>
      <c r="F17" s="13"/>
    </row>
    <row r="18" spans="1:6" s="1" customFormat="1" ht="26.25" customHeight="1" x14ac:dyDescent="0.25">
      <c r="A18" s="12"/>
      <c r="B18" s="12"/>
      <c r="C18" s="12"/>
      <c r="D18" s="13"/>
      <c r="E18" s="14"/>
      <c r="F18" s="13"/>
    </row>
    <row r="19" spans="1:6" x14ac:dyDescent="0.25">
      <c r="A19" t="s">
        <v>28</v>
      </c>
    </row>
  </sheetData>
  <sheetProtection algorithmName="SHA-512" hashValue="VpwZoD7szO2jlUKzylKX8uCLgNa0hEYc08L6MYy4KBA/WIZe2Hp0i4tgb/7uQuvz3wkek5QZZ00JxCCgwT8jNg==" saltValue="YPIhzJVn3VUuNmYAulwYXQ==" spinCount="100000" sheet="1" objects="1" scenarios="1"/>
  <mergeCells count="4">
    <mergeCell ref="A1:F1"/>
    <mergeCell ref="A3:F3"/>
    <mergeCell ref="A5:F5"/>
    <mergeCell ref="A16:C16"/>
  </mergeCells>
  <pageMargins left="0.7" right="0.7" top="0.75" bottom="0.75" header="0.3" footer="0.3"/>
  <pageSetup paperSize="9" scale="72" orientation="portrait" verticalDpi="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pageSetUpPr fitToPage="1"/>
  </sheetPr>
  <dimension ref="A1:D21"/>
  <sheetViews>
    <sheetView workbookViewId="0">
      <selection activeCell="G14" sqref="G14"/>
    </sheetView>
  </sheetViews>
  <sheetFormatPr baseColWidth="10" defaultRowHeight="15" x14ac:dyDescent="0.25"/>
  <cols>
    <col min="1" max="1" width="64.42578125" customWidth="1"/>
    <col min="2" max="2" width="23.85546875" customWidth="1"/>
    <col min="3" max="3" width="13.5703125" customWidth="1"/>
    <col min="4" max="4" width="20.140625" customWidth="1"/>
  </cols>
  <sheetData>
    <row r="1" spans="1:4" ht="15.75" x14ac:dyDescent="0.25">
      <c r="D1" s="64" t="s">
        <v>32</v>
      </c>
    </row>
    <row r="2" spans="1:4" ht="16.5" thickBot="1" x14ac:dyDescent="0.3">
      <c r="D2" s="64" t="s">
        <v>47</v>
      </c>
    </row>
    <row r="3" spans="1:4" ht="63" customHeight="1" thickBot="1" x14ac:dyDescent="0.3">
      <c r="A3" s="78" t="s">
        <v>39</v>
      </c>
      <c r="B3" s="79"/>
      <c r="C3" s="79"/>
      <c r="D3" s="80"/>
    </row>
    <row r="5" spans="1:4" ht="23.25" x14ac:dyDescent="0.25">
      <c r="A5" s="81" t="s">
        <v>41</v>
      </c>
      <c r="B5" s="81"/>
      <c r="C5" s="81"/>
      <c r="D5" s="81"/>
    </row>
    <row r="6" spans="1:4" ht="51.75" customHeight="1" x14ac:dyDescent="0.25">
      <c r="A6" s="82" t="s">
        <v>27</v>
      </c>
      <c r="B6" s="82"/>
      <c r="C6" s="82"/>
      <c r="D6" s="82"/>
    </row>
    <row r="7" spans="1:4" ht="15.75" thickBot="1" x14ac:dyDescent="0.3"/>
    <row r="8" spans="1:4" ht="47.25" customHeight="1" thickBot="1" x14ac:dyDescent="0.3">
      <c r="A8" s="75" t="s">
        <v>15</v>
      </c>
      <c r="B8" s="76"/>
      <c r="C8" s="76"/>
      <c r="D8" s="77"/>
    </row>
    <row r="10" spans="1:4" s="65" customFormat="1" ht="20.25" x14ac:dyDescent="0.3">
      <c r="A10" s="74" t="s">
        <v>33</v>
      </c>
      <c r="B10" s="74"/>
      <c r="C10" s="74"/>
      <c r="D10" s="74"/>
    </row>
    <row r="11" spans="1:4" ht="21.75" customHeight="1" thickBot="1" x14ac:dyDescent="0.3"/>
    <row r="12" spans="1:4" s="1" customFormat="1" ht="60" customHeight="1" x14ac:dyDescent="0.25">
      <c r="A12" s="66" t="s">
        <v>34</v>
      </c>
      <c r="B12" s="6" t="s">
        <v>17</v>
      </c>
      <c r="C12" s="6" t="s">
        <v>0</v>
      </c>
      <c r="D12" s="7" t="s">
        <v>18</v>
      </c>
    </row>
    <row r="13" spans="1:4" s="1" customFormat="1" ht="99.75" customHeight="1" thickBot="1" x14ac:dyDescent="0.3">
      <c r="A13" s="18" t="s">
        <v>16</v>
      </c>
      <c r="B13" s="20"/>
      <c r="C13" s="21"/>
      <c r="D13" s="22">
        <f>B13*C13+B13</f>
        <v>0</v>
      </c>
    </row>
    <row r="14" spans="1:4" s="1" customFormat="1" ht="31.5" customHeight="1" x14ac:dyDescent="0.25">
      <c r="B14" s="2"/>
      <c r="C14" s="2"/>
      <c r="D14" s="2"/>
    </row>
    <row r="15" spans="1:4" s="1" customFormat="1" ht="30.75" customHeight="1" x14ac:dyDescent="0.25">
      <c r="A15" s="85" t="s">
        <v>1</v>
      </c>
      <c r="B15" s="85"/>
      <c r="C15" s="85"/>
      <c r="D15" s="85"/>
    </row>
    <row r="16" spans="1:4" s="1" customFormat="1" ht="30.75" customHeight="1" x14ac:dyDescent="0.25">
      <c r="A16" s="3"/>
      <c r="B16" s="3"/>
      <c r="C16" s="3"/>
      <c r="D16" s="3"/>
    </row>
    <row r="17" spans="1:4" s="1" customFormat="1" ht="21.75" customHeight="1" thickBot="1" x14ac:dyDescent="0.3">
      <c r="A17" s="3"/>
      <c r="B17" s="16"/>
      <c r="C17" s="16"/>
      <c r="D17" s="16"/>
    </row>
    <row r="18" spans="1:4" s="1" customFormat="1" ht="27.75" customHeight="1" thickBot="1" x14ac:dyDescent="0.3">
      <c r="A18" s="1" t="s">
        <v>2</v>
      </c>
      <c r="B18" s="2"/>
      <c r="C18" s="19"/>
      <c r="D18" s="2"/>
    </row>
    <row r="19" spans="1:4" s="1" customFormat="1" ht="27.75" customHeight="1" x14ac:dyDescent="0.25">
      <c r="A19" s="86" t="s">
        <v>4</v>
      </c>
      <c r="B19" s="86"/>
      <c r="C19" s="86"/>
      <c r="D19" s="86"/>
    </row>
    <row r="20" spans="1:4" s="1" customFormat="1" ht="49.5" customHeight="1" x14ac:dyDescent="0.25">
      <c r="A20" s="86"/>
      <c r="B20" s="86"/>
      <c r="C20" s="86"/>
      <c r="D20" s="86"/>
    </row>
    <row r="21" spans="1:4" s="1" customFormat="1" ht="27.75" customHeight="1" x14ac:dyDescent="0.25">
      <c r="A21" s="1" t="s">
        <v>3</v>
      </c>
      <c r="B21" s="2"/>
      <c r="C21" s="2"/>
      <c r="D21" s="2"/>
    </row>
  </sheetData>
  <mergeCells count="7">
    <mergeCell ref="A8:D8"/>
    <mergeCell ref="A3:D3"/>
    <mergeCell ref="A15:D15"/>
    <mergeCell ref="A19:D20"/>
    <mergeCell ref="A5:D5"/>
    <mergeCell ref="A6:D6"/>
    <mergeCell ref="A10:D10"/>
  </mergeCells>
  <pageMargins left="0.7" right="0.7" top="0.75" bottom="0.75" header="0.3" footer="0.3"/>
  <pageSetup paperSize="9" scale="59" orientation="portrait" verticalDpi="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9"/>
  <sheetViews>
    <sheetView zoomScale="70" zoomScaleNormal="70" workbookViewId="0">
      <selection activeCell="O9" sqref="O9"/>
    </sheetView>
  </sheetViews>
  <sheetFormatPr baseColWidth="10" defaultRowHeight="15" x14ac:dyDescent="0.25"/>
  <cols>
    <col min="1" max="1" width="64.42578125" customWidth="1"/>
    <col min="2" max="2" width="33.5703125" customWidth="1"/>
    <col min="3" max="3" width="37.85546875" customWidth="1"/>
    <col min="4" max="4" width="29.140625" customWidth="1"/>
    <col min="5" max="5" width="25.7109375" customWidth="1"/>
    <col min="6" max="6" width="28" customWidth="1"/>
  </cols>
  <sheetData>
    <row r="1" spans="1:11" ht="63" customHeight="1" thickBot="1" x14ac:dyDescent="0.3">
      <c r="A1" s="78" t="s">
        <v>39</v>
      </c>
      <c r="B1" s="79"/>
      <c r="C1" s="79"/>
      <c r="D1" s="79"/>
      <c r="E1" s="79"/>
      <c r="F1" s="80"/>
    </row>
    <row r="3" spans="1:11" ht="42" customHeight="1" x14ac:dyDescent="0.25">
      <c r="A3" s="83" t="s">
        <v>30</v>
      </c>
      <c r="B3" s="83"/>
      <c r="C3" s="83"/>
      <c r="D3" s="83"/>
      <c r="E3" s="83"/>
      <c r="F3" s="83"/>
      <c r="G3" s="59"/>
      <c r="H3" s="59"/>
      <c r="I3" s="59"/>
      <c r="J3" s="59"/>
      <c r="K3" s="59"/>
    </row>
    <row r="4" spans="1:11" ht="15.75" thickBot="1" x14ac:dyDescent="0.3"/>
    <row r="5" spans="1:11" ht="47.25" customHeight="1" thickBot="1" x14ac:dyDescent="0.3">
      <c r="A5" s="75" t="s">
        <v>15</v>
      </c>
      <c r="B5" s="76"/>
      <c r="C5" s="76"/>
      <c r="D5" s="76"/>
      <c r="E5" s="76"/>
      <c r="F5" s="77"/>
    </row>
    <row r="7" spans="1:11" ht="40.5" customHeight="1" thickBot="1" x14ac:dyDescent="0.3"/>
    <row r="8" spans="1:11" s="1" customFormat="1" ht="60" customHeight="1" x14ac:dyDescent="0.25">
      <c r="A8" s="66" t="s">
        <v>34</v>
      </c>
      <c r="B8" s="6" t="s">
        <v>35</v>
      </c>
      <c r="C8" s="42" t="s">
        <v>37</v>
      </c>
      <c r="D8" s="42" t="s">
        <v>36</v>
      </c>
      <c r="E8" s="42" t="s">
        <v>0</v>
      </c>
      <c r="F8" s="42" t="s">
        <v>38</v>
      </c>
    </row>
    <row r="9" spans="1:11" s="1" customFormat="1" ht="147" customHeight="1" thickBot="1" x14ac:dyDescent="0.3">
      <c r="A9" s="67" t="s">
        <v>16</v>
      </c>
      <c r="B9" s="63">
        <v>1</v>
      </c>
      <c r="C9" s="60">
        <f>'LISTERIA DANS L''ENVIRONNEMENT'!B13</f>
        <v>0</v>
      </c>
      <c r="D9" s="60">
        <f>B9*C9</f>
        <v>0</v>
      </c>
      <c r="E9" s="61">
        <f>'LISTERIA DANS L''ENVIRONNEMENT'!C13</f>
        <v>0</v>
      </c>
      <c r="F9" s="62">
        <f>D9*E9+D9</f>
        <v>0</v>
      </c>
    </row>
    <row r="10" spans="1:11" s="1" customFormat="1" ht="31.5" customHeight="1" x14ac:dyDescent="0.25">
      <c r="D10" s="2"/>
      <c r="E10" s="2"/>
      <c r="F10" s="2"/>
    </row>
    <row r="11" spans="1:11" s="1" customFormat="1" ht="25.5" customHeight="1" x14ac:dyDescent="0.25">
      <c r="A11" s="84" t="s">
        <v>31</v>
      </c>
      <c r="B11" s="84"/>
      <c r="C11" s="84"/>
      <c r="D11" s="49">
        <f>SUM(D4:D10)</f>
        <v>0</v>
      </c>
      <c r="E11" s="50"/>
      <c r="F11" s="49">
        <f>SUM(F4:F10)</f>
        <v>0</v>
      </c>
    </row>
    <row r="12" spans="1:11" s="1" customFormat="1" ht="31.5" customHeight="1" x14ac:dyDescent="0.25">
      <c r="D12" s="2"/>
      <c r="E12" s="2"/>
      <c r="F12" s="2"/>
    </row>
    <row r="13" spans="1:11" s="1" customFormat="1" ht="30.75" customHeight="1" x14ac:dyDescent="0.25">
      <c r="A13" s="85" t="s">
        <v>1</v>
      </c>
      <c r="B13" s="85"/>
      <c r="C13" s="85"/>
      <c r="D13" s="85"/>
      <c r="E13" s="85"/>
      <c r="F13" s="85"/>
    </row>
    <row r="14" spans="1:11" s="1" customFormat="1" ht="30.75" customHeight="1" x14ac:dyDescent="0.25">
      <c r="A14" s="17"/>
      <c r="B14" s="17"/>
      <c r="C14" s="17"/>
      <c r="D14" s="17"/>
      <c r="E14" s="17"/>
      <c r="F14" s="17"/>
    </row>
    <row r="15" spans="1:11" s="1" customFormat="1" ht="21.75" customHeight="1" thickBot="1" x14ac:dyDescent="0.3">
      <c r="A15" s="17"/>
      <c r="B15" s="17"/>
      <c r="C15" s="17"/>
      <c r="D15" s="17"/>
      <c r="E15" s="17"/>
      <c r="F15" s="17"/>
    </row>
    <row r="16" spans="1:11" s="1" customFormat="1" ht="27.75" customHeight="1" thickBot="1" x14ac:dyDescent="0.3">
      <c r="A16" s="1" t="s">
        <v>2</v>
      </c>
      <c r="D16" s="2"/>
      <c r="E16" s="19"/>
      <c r="F16" s="2"/>
    </row>
    <row r="17" spans="1:6" s="1" customFormat="1" ht="27.75" customHeight="1" x14ac:dyDescent="0.25">
      <c r="A17" s="86" t="s">
        <v>4</v>
      </c>
      <c r="B17" s="86"/>
      <c r="C17" s="86"/>
      <c r="D17" s="86"/>
      <c r="E17" s="86"/>
      <c r="F17" s="86"/>
    </row>
    <row r="18" spans="1:6" s="1" customFormat="1" ht="49.5" customHeight="1" x14ac:dyDescent="0.25">
      <c r="A18" s="86"/>
      <c r="B18" s="86"/>
      <c r="C18" s="86"/>
      <c r="D18" s="86"/>
      <c r="E18" s="86"/>
      <c r="F18" s="86"/>
    </row>
    <row r="19" spans="1:6" s="1" customFormat="1" ht="27.75" customHeight="1" x14ac:dyDescent="0.25">
      <c r="A19" s="1" t="s">
        <v>3</v>
      </c>
      <c r="D19" s="2"/>
      <c r="E19" s="2"/>
      <c r="F19" s="2"/>
    </row>
  </sheetData>
  <sheetProtection algorithmName="SHA-512" hashValue="ZQLodLFM4vm0Jw4bUhZ1w0EP8IuM7WB+BtUbUhEHlMSFxzynqX74xmU5C1+I/i91yqqFlNRvM4NVek2UvmBGvA==" saltValue="2jmwyd71ZWc3eXVT4nx0gw==" spinCount="100000" sheet="1" objects="1" scenarios="1"/>
  <mergeCells count="6">
    <mergeCell ref="A1:F1"/>
    <mergeCell ref="A3:F3"/>
    <mergeCell ref="A5:F5"/>
    <mergeCell ref="A13:F13"/>
    <mergeCell ref="A17:F18"/>
    <mergeCell ref="A11:C11"/>
  </mergeCells>
  <pageMargins left="0.7" right="0.7" top="0.75" bottom="0.75" header="0.3" footer="0.3"/>
  <pageSetup paperSize="9" scale="5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7"/>
  <sheetViews>
    <sheetView zoomScale="85" zoomScaleNormal="85" workbookViewId="0">
      <selection activeCell="C23" sqref="C23"/>
    </sheetView>
  </sheetViews>
  <sheetFormatPr baseColWidth="10" defaultRowHeight="15" x14ac:dyDescent="0.25"/>
  <cols>
    <col min="1" max="1" width="37.140625" customWidth="1"/>
    <col min="2" max="2" width="24.85546875" customWidth="1"/>
    <col min="3" max="4" width="29.140625" customWidth="1"/>
    <col min="5" max="5" width="25.7109375" customWidth="1"/>
    <col min="6" max="6" width="28" customWidth="1"/>
  </cols>
  <sheetData>
    <row r="1" spans="1:6" ht="63" customHeight="1" thickBot="1" x14ac:dyDescent="0.3">
      <c r="A1" s="78" t="s">
        <v>39</v>
      </c>
      <c r="B1" s="79"/>
      <c r="C1" s="79"/>
      <c r="D1" s="79"/>
      <c r="E1" s="79"/>
      <c r="F1" s="80"/>
    </row>
    <row r="3" spans="1:6" ht="42" customHeight="1" x14ac:dyDescent="0.25">
      <c r="A3" s="83" t="s">
        <v>30</v>
      </c>
      <c r="B3" s="83"/>
      <c r="C3" s="83"/>
      <c r="D3" s="83"/>
      <c r="E3" s="83"/>
      <c r="F3" s="83"/>
    </row>
    <row r="4" spans="1:6" ht="15.75" thickBot="1" x14ac:dyDescent="0.3"/>
    <row r="5" spans="1:6" ht="56.25" customHeight="1" thickBot="1" x14ac:dyDescent="0.3">
      <c r="A5" s="75" t="s">
        <v>11</v>
      </c>
      <c r="B5" s="76"/>
      <c r="C5" s="76"/>
      <c r="D5" s="76"/>
      <c r="E5" s="76"/>
      <c r="F5" s="77"/>
    </row>
    <row r="7" spans="1:6" ht="15.75" thickBot="1" x14ac:dyDescent="0.3"/>
    <row r="8" spans="1:6" s="1" customFormat="1" ht="60" customHeight="1" x14ac:dyDescent="0.25">
      <c r="A8" s="66" t="s">
        <v>34</v>
      </c>
      <c r="B8" s="6" t="s">
        <v>35</v>
      </c>
      <c r="C8" s="42" t="s">
        <v>37</v>
      </c>
      <c r="D8" s="42" t="s">
        <v>36</v>
      </c>
      <c r="E8" s="42" t="s">
        <v>0</v>
      </c>
      <c r="F8" s="42" t="s">
        <v>38</v>
      </c>
    </row>
    <row r="9" spans="1:6" s="1" customFormat="1" ht="37.5" customHeight="1" x14ac:dyDescent="0.25">
      <c r="A9" s="8" t="s">
        <v>25</v>
      </c>
      <c r="B9" s="51">
        <v>1</v>
      </c>
      <c r="C9" s="43">
        <f>'ENTREES FROIDES SANS FECULENT'!B13</f>
        <v>0</v>
      </c>
      <c r="D9" s="43">
        <f>B9*C9</f>
        <v>0</v>
      </c>
      <c r="E9" s="44">
        <f>'ENTREES FROIDES SANS FECULENT'!C13</f>
        <v>0</v>
      </c>
      <c r="F9" s="45">
        <f>D9*E9+D9</f>
        <v>0</v>
      </c>
    </row>
    <row r="10" spans="1:6" s="1" customFormat="1" ht="26.25" customHeight="1" x14ac:dyDescent="0.25">
      <c r="A10" s="9" t="s">
        <v>5</v>
      </c>
      <c r="B10" s="51">
        <v>1</v>
      </c>
      <c r="C10" s="43">
        <f>'ENTREES FROIDES SANS FECULENT'!B14</f>
        <v>0</v>
      </c>
      <c r="D10" s="43">
        <f t="shared" ref="D10:D13" si="0">B10*C10</f>
        <v>0</v>
      </c>
      <c r="E10" s="44">
        <f>'ENTREES FROIDES SANS FECULENT'!C14</f>
        <v>0</v>
      </c>
      <c r="F10" s="45">
        <f t="shared" ref="F10:F13" si="1">D10*E10+D10</f>
        <v>0</v>
      </c>
    </row>
    <row r="11" spans="1:6" s="1" customFormat="1" ht="26.25" customHeight="1" x14ac:dyDescent="0.25">
      <c r="A11" s="9" t="s">
        <v>6</v>
      </c>
      <c r="B11" s="51">
        <v>1</v>
      </c>
      <c r="C11" s="43">
        <f>'ENTREES FROIDES SANS FECULENT'!B15</f>
        <v>0</v>
      </c>
      <c r="D11" s="43">
        <f t="shared" si="0"/>
        <v>0</v>
      </c>
      <c r="E11" s="44">
        <f>'ENTREES FROIDES SANS FECULENT'!C15</f>
        <v>0</v>
      </c>
      <c r="F11" s="45">
        <f t="shared" si="1"/>
        <v>0</v>
      </c>
    </row>
    <row r="12" spans="1:6" s="1" customFormat="1" ht="26.25" customHeight="1" x14ac:dyDescent="0.25">
      <c r="A12" s="9" t="s">
        <v>7</v>
      </c>
      <c r="B12" s="51">
        <v>1</v>
      </c>
      <c r="C12" s="43">
        <f>'ENTREES FROIDES SANS FECULENT'!B16</f>
        <v>0</v>
      </c>
      <c r="D12" s="43">
        <f t="shared" si="0"/>
        <v>0</v>
      </c>
      <c r="E12" s="44">
        <f>'ENTREES FROIDES SANS FECULENT'!C16</f>
        <v>0</v>
      </c>
      <c r="F12" s="45">
        <f t="shared" si="1"/>
        <v>0</v>
      </c>
    </row>
    <row r="13" spans="1:6" s="1" customFormat="1" ht="26.25" customHeight="1" thickBot="1" x14ac:dyDescent="0.3">
      <c r="A13" s="10" t="s">
        <v>8</v>
      </c>
      <c r="B13" s="68">
        <v>1</v>
      </c>
      <c r="C13" s="46">
        <f>'ENTREES FROIDES SANS FECULENT'!B17</f>
        <v>0</v>
      </c>
      <c r="D13" s="46">
        <f t="shared" si="0"/>
        <v>0</v>
      </c>
      <c r="E13" s="47">
        <f>'ENTREES FROIDES SANS FECULENT'!C17</f>
        <v>0</v>
      </c>
      <c r="F13" s="48">
        <f t="shared" si="1"/>
        <v>0</v>
      </c>
    </row>
    <row r="14" spans="1:6" s="1" customFormat="1" ht="12" customHeight="1" x14ac:dyDescent="0.25">
      <c r="A14" s="12"/>
      <c r="B14" s="12"/>
      <c r="C14" s="13"/>
      <c r="D14" s="13"/>
      <c r="E14" s="14"/>
      <c r="F14" s="13"/>
    </row>
    <row r="15" spans="1:6" s="1" customFormat="1" ht="25.5" customHeight="1" x14ac:dyDescent="0.25">
      <c r="A15" s="84" t="s">
        <v>29</v>
      </c>
      <c r="B15" s="84"/>
      <c r="C15" s="84"/>
      <c r="D15" s="49">
        <f>SUM(D9:D13)</f>
        <v>0</v>
      </c>
      <c r="E15" s="50"/>
      <c r="F15" s="49">
        <f>SUM(F9:F14)</f>
        <v>0</v>
      </c>
    </row>
    <row r="17" spans="1:1" x14ac:dyDescent="0.25">
      <c r="A17" t="s">
        <v>28</v>
      </c>
    </row>
  </sheetData>
  <sheetProtection algorithmName="SHA-512" hashValue="X0wyTm+2yTp2NkEtTtcn1be4F+wmA0Yq+zJfI9XGUFNpn0ntX1HAVVm+fLhKqp5JlL/BeUWkHt2qZ3gflDTejQ==" saltValue="NUNlfkMt/r7NYEfVYY4FaA==" spinCount="100000" sheet="1" objects="1" scenarios="1"/>
  <mergeCells count="4">
    <mergeCell ref="A1:F1"/>
    <mergeCell ref="A3:F3"/>
    <mergeCell ref="A5:F5"/>
    <mergeCell ref="A15:C15"/>
  </mergeCells>
  <pageMargins left="0.7" right="0.7" top="0.75" bottom="0.75" header="0.3" footer="0.3"/>
  <pageSetup paperSize="9" scale="72"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pageSetUpPr fitToPage="1"/>
  </sheetPr>
  <dimension ref="A1:D22"/>
  <sheetViews>
    <sheetView zoomScale="85" zoomScaleNormal="85" workbookViewId="0">
      <selection activeCell="H20" sqref="H20"/>
    </sheetView>
  </sheetViews>
  <sheetFormatPr baseColWidth="10" defaultRowHeight="15" x14ac:dyDescent="0.25"/>
  <cols>
    <col min="1" max="1" width="37.140625" customWidth="1"/>
    <col min="2" max="2" width="29.140625" customWidth="1"/>
    <col min="3" max="3" width="25.7109375" customWidth="1"/>
    <col min="4" max="4" width="28" customWidth="1"/>
  </cols>
  <sheetData>
    <row r="1" spans="1:4" ht="15.75" x14ac:dyDescent="0.25">
      <c r="D1" s="64" t="s">
        <v>32</v>
      </c>
    </row>
    <row r="2" spans="1:4" ht="16.5" thickBot="1" x14ac:dyDescent="0.3">
      <c r="D2" s="64" t="s">
        <v>42</v>
      </c>
    </row>
    <row r="3" spans="1:4" ht="63" customHeight="1" thickBot="1" x14ac:dyDescent="0.3">
      <c r="A3" s="78" t="s">
        <v>39</v>
      </c>
      <c r="B3" s="79"/>
      <c r="C3" s="79"/>
      <c r="D3" s="80"/>
    </row>
    <row r="5" spans="1:4" ht="23.25" x14ac:dyDescent="0.25">
      <c r="A5" s="81" t="s">
        <v>41</v>
      </c>
      <c r="B5" s="81"/>
      <c r="C5" s="81"/>
      <c r="D5" s="81"/>
    </row>
    <row r="6" spans="1:4" ht="51.75" customHeight="1" x14ac:dyDescent="0.25">
      <c r="A6" s="82" t="s">
        <v>27</v>
      </c>
      <c r="B6" s="82"/>
      <c r="C6" s="82"/>
      <c r="D6" s="82"/>
    </row>
    <row r="7" spans="1:4" ht="20.25" customHeight="1" thickBot="1" x14ac:dyDescent="0.3"/>
    <row r="8" spans="1:4" ht="56.25" customHeight="1" thickBot="1" x14ac:dyDescent="0.3">
      <c r="A8" s="75" t="s">
        <v>12</v>
      </c>
      <c r="B8" s="76"/>
      <c r="C8" s="76"/>
      <c r="D8" s="77"/>
    </row>
    <row r="10" spans="1:4" s="65" customFormat="1" ht="20.25" x14ac:dyDescent="0.3">
      <c r="A10" s="74" t="s">
        <v>33</v>
      </c>
      <c r="B10" s="74"/>
      <c r="C10" s="74"/>
      <c r="D10" s="74"/>
    </row>
    <row r="11" spans="1:4" ht="15.75" thickBot="1" x14ac:dyDescent="0.3"/>
    <row r="12" spans="1:4" s="1" customFormat="1" ht="60" customHeight="1" x14ac:dyDescent="0.25">
      <c r="A12" s="66" t="s">
        <v>34</v>
      </c>
      <c r="B12" s="11" t="s">
        <v>19</v>
      </c>
      <c r="C12" s="6" t="s">
        <v>0</v>
      </c>
      <c r="D12" s="11" t="s">
        <v>20</v>
      </c>
    </row>
    <row r="13" spans="1:4" s="1" customFormat="1" ht="37.5" customHeight="1" x14ac:dyDescent="0.25">
      <c r="A13" s="30" t="s">
        <v>25</v>
      </c>
      <c r="B13" s="23"/>
      <c r="C13" s="24"/>
      <c r="D13" s="25">
        <f>B13*C13+B13</f>
        <v>0</v>
      </c>
    </row>
    <row r="14" spans="1:4" s="1" customFormat="1" ht="26.25" customHeight="1" x14ac:dyDescent="0.25">
      <c r="A14" s="31" t="s">
        <v>5</v>
      </c>
      <c r="B14" s="23"/>
      <c r="C14" s="24"/>
      <c r="D14" s="25">
        <f t="shared" ref="D14:D18" si="0">B14*C14+B14</f>
        <v>0</v>
      </c>
    </row>
    <row r="15" spans="1:4" s="1" customFormat="1" ht="26.25" customHeight="1" x14ac:dyDescent="0.25">
      <c r="A15" s="31" t="s">
        <v>6</v>
      </c>
      <c r="B15" s="23"/>
      <c r="C15" s="24"/>
      <c r="D15" s="25">
        <f t="shared" si="0"/>
        <v>0</v>
      </c>
    </row>
    <row r="16" spans="1:4" s="1" customFormat="1" ht="26.25" customHeight="1" x14ac:dyDescent="0.25">
      <c r="A16" s="31" t="s">
        <v>7</v>
      </c>
      <c r="B16" s="23"/>
      <c r="C16" s="24"/>
      <c r="D16" s="25">
        <f t="shared" si="0"/>
        <v>0</v>
      </c>
    </row>
    <row r="17" spans="1:4" s="1" customFormat="1" ht="26.25" customHeight="1" x14ac:dyDescent="0.25">
      <c r="A17" s="31" t="s">
        <v>26</v>
      </c>
      <c r="B17" s="23"/>
      <c r="C17" s="24"/>
      <c r="D17" s="25">
        <f t="shared" si="0"/>
        <v>0</v>
      </c>
    </row>
    <row r="18" spans="1:4" s="1" customFormat="1" ht="26.25" customHeight="1" thickBot="1" x14ac:dyDescent="0.3">
      <c r="A18" s="32" t="s">
        <v>8</v>
      </c>
      <c r="B18" s="26"/>
      <c r="C18" s="28"/>
      <c r="D18" s="27">
        <f t="shared" si="0"/>
        <v>0</v>
      </c>
    </row>
    <row r="19" spans="1:4" s="1" customFormat="1" ht="17.25" customHeight="1" x14ac:dyDescent="0.25">
      <c r="A19" s="12"/>
      <c r="B19" s="13"/>
      <c r="C19" s="14"/>
      <c r="D19" s="13"/>
    </row>
    <row r="20" spans="1:4" s="1" customFormat="1" ht="26.25" customHeight="1" x14ac:dyDescent="0.25">
      <c r="A20" s="12" t="s">
        <v>22</v>
      </c>
      <c r="B20" s="13"/>
      <c r="C20" s="14"/>
      <c r="D20" s="13"/>
    </row>
    <row r="21" spans="1:4" s="1" customFormat="1" ht="26.25" customHeight="1" x14ac:dyDescent="0.25">
      <c r="A21" s="12"/>
      <c r="B21" s="13"/>
      <c r="C21" s="14"/>
      <c r="D21" s="13"/>
    </row>
    <row r="22" spans="1:4" x14ac:dyDescent="0.25">
      <c r="A22" t="s">
        <v>28</v>
      </c>
    </row>
  </sheetData>
  <mergeCells count="5">
    <mergeCell ref="A8:D8"/>
    <mergeCell ref="A3:D3"/>
    <mergeCell ref="A5:D5"/>
    <mergeCell ref="A6:D6"/>
    <mergeCell ref="A10:D10"/>
  </mergeCells>
  <pageMargins left="0.7" right="0.7" top="0.75" bottom="0.75" header="0.3" footer="0.3"/>
  <pageSetup paperSize="9" scale="72"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9"/>
  <sheetViews>
    <sheetView zoomScale="85" zoomScaleNormal="85" workbookViewId="0">
      <selection activeCell="I13" sqref="I13"/>
    </sheetView>
  </sheetViews>
  <sheetFormatPr baseColWidth="10" defaultRowHeight="15" x14ac:dyDescent="0.25"/>
  <cols>
    <col min="1" max="2" width="37.140625" customWidth="1"/>
    <col min="3" max="4" width="29.140625" customWidth="1"/>
    <col min="5" max="5" width="25.7109375" customWidth="1"/>
    <col min="6" max="6" width="28" customWidth="1"/>
  </cols>
  <sheetData>
    <row r="1" spans="1:7" ht="63" customHeight="1" thickBot="1" x14ac:dyDescent="0.3">
      <c r="A1" s="78" t="s">
        <v>39</v>
      </c>
      <c r="B1" s="79"/>
      <c r="C1" s="79"/>
      <c r="D1" s="79"/>
      <c r="E1" s="79"/>
      <c r="F1" s="80"/>
    </row>
    <row r="3" spans="1:7" ht="42" customHeight="1" x14ac:dyDescent="0.25">
      <c r="A3" s="83" t="s">
        <v>30</v>
      </c>
      <c r="B3" s="83"/>
      <c r="C3" s="83"/>
      <c r="D3" s="83"/>
      <c r="E3" s="83"/>
      <c r="F3" s="83"/>
      <c r="G3" s="83"/>
    </row>
    <row r="4" spans="1:7" ht="15.75" thickBot="1" x14ac:dyDescent="0.3"/>
    <row r="5" spans="1:7" ht="56.25" customHeight="1" thickBot="1" x14ac:dyDescent="0.3">
      <c r="A5" s="75" t="s">
        <v>12</v>
      </c>
      <c r="B5" s="76"/>
      <c r="C5" s="76"/>
      <c r="D5" s="76"/>
      <c r="E5" s="76"/>
      <c r="F5" s="77"/>
    </row>
    <row r="7" spans="1:7" ht="15.75" thickBot="1" x14ac:dyDescent="0.3"/>
    <row r="8" spans="1:7" s="1" customFormat="1" ht="60" customHeight="1" x14ac:dyDescent="0.25">
      <c r="A8" s="66" t="s">
        <v>34</v>
      </c>
      <c r="B8" s="6" t="s">
        <v>35</v>
      </c>
      <c r="C8" s="42" t="s">
        <v>37</v>
      </c>
      <c r="D8" s="42" t="s">
        <v>36</v>
      </c>
      <c r="E8" s="42" t="s">
        <v>0</v>
      </c>
      <c r="F8" s="42" t="s">
        <v>38</v>
      </c>
    </row>
    <row r="9" spans="1:7" s="1" customFormat="1" ht="37.5" customHeight="1" x14ac:dyDescent="0.25">
      <c r="A9" s="30" t="s">
        <v>25</v>
      </c>
      <c r="B9" s="53">
        <v>1</v>
      </c>
      <c r="C9" s="43">
        <f>'ENTRES FROIDES AVEC FECULENT'!B13</f>
        <v>0</v>
      </c>
      <c r="D9" s="43">
        <f>B9*C9</f>
        <v>0</v>
      </c>
      <c r="E9" s="44">
        <f>'ENTRES FROIDES AVEC FECULENT'!C13</f>
        <v>0</v>
      </c>
      <c r="F9" s="45">
        <f>D9*E9+D9</f>
        <v>0</v>
      </c>
    </row>
    <row r="10" spans="1:7" s="1" customFormat="1" ht="26.25" customHeight="1" x14ac:dyDescent="0.25">
      <c r="A10" s="31" t="s">
        <v>5</v>
      </c>
      <c r="B10" s="53">
        <v>1</v>
      </c>
      <c r="C10" s="43">
        <f>'ENTRES FROIDES AVEC FECULENT'!B14</f>
        <v>0</v>
      </c>
      <c r="D10" s="43">
        <f t="shared" ref="D10:D14" si="0">B10*C10</f>
        <v>0</v>
      </c>
      <c r="E10" s="44">
        <f>'ENTRES FROIDES AVEC FECULENT'!C14</f>
        <v>0</v>
      </c>
      <c r="F10" s="45">
        <f t="shared" ref="F10:F14" si="1">D10*E10+D10</f>
        <v>0</v>
      </c>
    </row>
    <row r="11" spans="1:7" s="1" customFormat="1" ht="26.25" customHeight="1" x14ac:dyDescent="0.25">
      <c r="A11" s="31" t="s">
        <v>6</v>
      </c>
      <c r="B11" s="53">
        <v>1</v>
      </c>
      <c r="C11" s="43">
        <f>'ENTRES FROIDES AVEC FECULENT'!B15</f>
        <v>0</v>
      </c>
      <c r="D11" s="43">
        <f>B11*C11</f>
        <v>0</v>
      </c>
      <c r="E11" s="44">
        <f>'ENTRES FROIDES AVEC FECULENT'!C15</f>
        <v>0</v>
      </c>
      <c r="F11" s="45">
        <f t="shared" si="1"/>
        <v>0</v>
      </c>
    </row>
    <row r="12" spans="1:7" s="1" customFormat="1" ht="26.25" customHeight="1" x14ac:dyDescent="0.25">
      <c r="A12" s="31" t="s">
        <v>7</v>
      </c>
      <c r="B12" s="53">
        <v>1</v>
      </c>
      <c r="C12" s="43">
        <f>'ENTRES FROIDES AVEC FECULENT'!B16</f>
        <v>0</v>
      </c>
      <c r="D12" s="43">
        <f t="shared" si="0"/>
        <v>0</v>
      </c>
      <c r="E12" s="44">
        <f>'ENTRES FROIDES AVEC FECULENT'!C16</f>
        <v>0</v>
      </c>
      <c r="F12" s="45">
        <f t="shared" si="1"/>
        <v>0</v>
      </c>
    </row>
    <row r="13" spans="1:7" s="1" customFormat="1" ht="26.25" customHeight="1" x14ac:dyDescent="0.25">
      <c r="A13" s="31" t="s">
        <v>26</v>
      </c>
      <c r="B13" s="53">
        <v>1</v>
      </c>
      <c r="C13" s="43">
        <f>'ENTRES FROIDES AVEC FECULENT'!B17</f>
        <v>0</v>
      </c>
      <c r="D13" s="43">
        <f t="shared" si="0"/>
        <v>0</v>
      </c>
      <c r="E13" s="44">
        <f>'ENTRES FROIDES AVEC FECULENT'!C17</f>
        <v>0</v>
      </c>
      <c r="F13" s="45">
        <f t="shared" si="1"/>
        <v>0</v>
      </c>
    </row>
    <row r="14" spans="1:7" s="1" customFormat="1" ht="26.25" customHeight="1" thickBot="1" x14ac:dyDescent="0.3">
      <c r="A14" s="32" t="s">
        <v>8</v>
      </c>
      <c r="B14" s="69">
        <v>1</v>
      </c>
      <c r="C14" s="46">
        <f>'ENTRES FROIDES AVEC FECULENT'!B18</f>
        <v>0</v>
      </c>
      <c r="D14" s="46">
        <f t="shared" si="0"/>
        <v>0</v>
      </c>
      <c r="E14" s="47">
        <f>'ENTRES FROIDES AVEC FECULENT'!C18</f>
        <v>0</v>
      </c>
      <c r="F14" s="48">
        <f t="shared" si="1"/>
        <v>0</v>
      </c>
    </row>
    <row r="15" spans="1:7" s="1" customFormat="1" ht="17.25" customHeight="1" x14ac:dyDescent="0.25">
      <c r="A15" s="12"/>
      <c r="B15" s="12"/>
      <c r="C15" s="13"/>
      <c r="D15" s="13"/>
      <c r="E15" s="14"/>
      <c r="F15" s="13"/>
    </row>
    <row r="16" spans="1:7" s="1" customFormat="1" ht="25.5" customHeight="1" x14ac:dyDescent="0.25">
      <c r="A16" s="84" t="s">
        <v>29</v>
      </c>
      <c r="B16" s="84"/>
      <c r="C16" s="84"/>
      <c r="D16" s="49">
        <f>SUM(D9:D15)</f>
        <v>0</v>
      </c>
      <c r="E16" s="50"/>
      <c r="F16" s="49">
        <f>SUM(F9:F14)</f>
        <v>0</v>
      </c>
    </row>
    <row r="17" spans="1:6" s="1" customFormat="1" ht="26.25" customHeight="1" x14ac:dyDescent="0.25">
      <c r="A17" s="12" t="s">
        <v>22</v>
      </c>
      <c r="B17" s="12"/>
      <c r="C17" s="13"/>
      <c r="D17" s="13"/>
      <c r="E17" s="14"/>
      <c r="F17" s="13"/>
    </row>
    <row r="18" spans="1:6" s="1" customFormat="1" ht="26.25" customHeight="1" x14ac:dyDescent="0.25">
      <c r="A18" s="12"/>
      <c r="B18" s="12"/>
      <c r="C18" s="13"/>
      <c r="D18" s="13"/>
      <c r="E18" s="14"/>
      <c r="F18" s="13"/>
    </row>
    <row r="19" spans="1:6" x14ac:dyDescent="0.25">
      <c r="A19" t="s">
        <v>28</v>
      </c>
    </row>
  </sheetData>
  <sheetProtection algorithmName="SHA-512" hashValue="9DgtNFRqlrrdc67SCMvn+y9zlmRZXvtorysw0otNPurpNKA2ZbFESxqqTM0reOiEhuRUDJp7AIV8bz+sEdyLVw==" saltValue="uSTqvpP3FPkCZD3WxeH1gA==" spinCount="100000" sheet="1" objects="1" scenarios="1"/>
  <mergeCells count="4">
    <mergeCell ref="A1:F1"/>
    <mergeCell ref="A5:F5"/>
    <mergeCell ref="A3:G3"/>
    <mergeCell ref="A16:C16"/>
  </mergeCells>
  <pageMargins left="0.7" right="0.7" top="0.75" bottom="0.75" header="0.3" footer="0.3"/>
  <pageSetup paperSize="9" scale="72"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pageSetUpPr fitToPage="1"/>
  </sheetPr>
  <dimension ref="A1:D20"/>
  <sheetViews>
    <sheetView workbookViewId="0">
      <selection activeCell="H12" sqref="H12"/>
    </sheetView>
  </sheetViews>
  <sheetFormatPr baseColWidth="10" defaultRowHeight="15" x14ac:dyDescent="0.25"/>
  <cols>
    <col min="1" max="1" width="37.140625" customWidth="1"/>
    <col min="2" max="2" width="29.140625" customWidth="1"/>
    <col min="3" max="3" width="25.7109375" customWidth="1"/>
    <col min="4" max="4" width="28" customWidth="1"/>
  </cols>
  <sheetData>
    <row r="1" spans="1:4" ht="15.75" x14ac:dyDescent="0.25">
      <c r="D1" s="64" t="s">
        <v>32</v>
      </c>
    </row>
    <row r="2" spans="1:4" ht="16.5" thickBot="1" x14ac:dyDescent="0.3">
      <c r="D2" s="64" t="s">
        <v>43</v>
      </c>
    </row>
    <row r="3" spans="1:4" ht="63" customHeight="1" thickBot="1" x14ac:dyDescent="0.3">
      <c r="A3" s="78" t="s">
        <v>39</v>
      </c>
      <c r="B3" s="79"/>
      <c r="C3" s="79"/>
      <c r="D3" s="80"/>
    </row>
    <row r="5" spans="1:4" ht="23.25" x14ac:dyDescent="0.25">
      <c r="A5" s="81" t="s">
        <v>41</v>
      </c>
      <c r="B5" s="81"/>
      <c r="C5" s="81"/>
      <c r="D5" s="81"/>
    </row>
    <row r="6" spans="1:4" ht="51.75" customHeight="1" x14ac:dyDescent="0.25">
      <c r="A6" s="82" t="s">
        <v>27</v>
      </c>
      <c r="B6" s="82"/>
      <c r="C6" s="82"/>
      <c r="D6" s="82"/>
    </row>
    <row r="7" spans="1:4" ht="15.75" thickBot="1" x14ac:dyDescent="0.3"/>
    <row r="8" spans="1:4" ht="75" customHeight="1" thickBot="1" x14ac:dyDescent="0.3">
      <c r="A8" s="75" t="s">
        <v>13</v>
      </c>
      <c r="B8" s="76"/>
      <c r="C8" s="76"/>
      <c r="D8" s="77"/>
    </row>
    <row r="10" spans="1:4" s="65" customFormat="1" ht="20.25" x14ac:dyDescent="0.3">
      <c r="A10" s="74" t="s">
        <v>33</v>
      </c>
      <c r="B10" s="74"/>
      <c r="C10" s="74"/>
      <c r="D10" s="74"/>
    </row>
    <row r="11" spans="1:4" ht="15.75" thickBot="1" x14ac:dyDescent="0.3"/>
    <row r="12" spans="1:4" s="1" customFormat="1" ht="60" customHeight="1" x14ac:dyDescent="0.25">
      <c r="A12" s="66" t="s">
        <v>34</v>
      </c>
      <c r="B12" s="11" t="s">
        <v>19</v>
      </c>
      <c r="C12" s="6" t="s">
        <v>0</v>
      </c>
      <c r="D12" s="11" t="s">
        <v>20</v>
      </c>
    </row>
    <row r="13" spans="1:4" s="1" customFormat="1" ht="33" customHeight="1" x14ac:dyDescent="0.25">
      <c r="A13" s="15" t="s">
        <v>23</v>
      </c>
      <c r="B13" s="33"/>
      <c r="C13" s="34"/>
      <c r="D13" s="36">
        <f>B13*C13+B13</f>
        <v>0</v>
      </c>
    </row>
    <row r="14" spans="1:4" s="1" customFormat="1" ht="37.5" customHeight="1" x14ac:dyDescent="0.25">
      <c r="A14" s="15" t="s">
        <v>24</v>
      </c>
      <c r="B14" s="33"/>
      <c r="C14" s="34"/>
      <c r="D14" s="36">
        <f t="shared" ref="D14:D18" si="0">B14*C14+B14</f>
        <v>0</v>
      </c>
    </row>
    <row r="15" spans="1:4" s="1" customFormat="1" ht="26.25" customHeight="1" x14ac:dyDescent="0.25">
      <c r="A15" s="9" t="s">
        <v>5</v>
      </c>
      <c r="B15" s="33"/>
      <c r="C15" s="34"/>
      <c r="D15" s="36">
        <f t="shared" si="0"/>
        <v>0</v>
      </c>
    </row>
    <row r="16" spans="1:4" s="1" customFormat="1" ht="26.25" customHeight="1" x14ac:dyDescent="0.25">
      <c r="A16" s="9" t="s">
        <v>6</v>
      </c>
      <c r="B16" s="33"/>
      <c r="C16" s="34"/>
      <c r="D16" s="36">
        <f t="shared" si="0"/>
        <v>0</v>
      </c>
    </row>
    <row r="17" spans="1:4" s="1" customFormat="1" ht="26.25" customHeight="1" x14ac:dyDescent="0.25">
      <c r="A17" s="9" t="s">
        <v>7</v>
      </c>
      <c r="B17" s="33"/>
      <c r="C17" s="34"/>
      <c r="D17" s="36">
        <f t="shared" si="0"/>
        <v>0</v>
      </c>
    </row>
    <row r="18" spans="1:4" s="1" customFormat="1" ht="26.25" customHeight="1" thickBot="1" x14ac:dyDescent="0.3">
      <c r="A18" s="29" t="s">
        <v>8</v>
      </c>
      <c r="B18" s="38"/>
      <c r="C18" s="21"/>
      <c r="D18" s="37">
        <f t="shared" si="0"/>
        <v>0</v>
      </c>
    </row>
    <row r="19" spans="1:4" s="1" customFormat="1" ht="26.25" customHeight="1" x14ac:dyDescent="0.25">
      <c r="A19" s="12"/>
      <c r="B19" s="13"/>
      <c r="C19" s="14"/>
      <c r="D19" s="13"/>
    </row>
    <row r="20" spans="1:4" x14ac:dyDescent="0.25">
      <c r="A20" t="s">
        <v>28</v>
      </c>
    </row>
  </sheetData>
  <mergeCells count="5">
    <mergeCell ref="A8:D8"/>
    <mergeCell ref="A3:D3"/>
    <mergeCell ref="A5:D5"/>
    <mergeCell ref="A6:D6"/>
    <mergeCell ref="A10:D10"/>
  </mergeCells>
  <pageMargins left="0.7" right="0.7" top="0.75" bottom="0.75" header="0.3" footer="0.3"/>
  <pageSetup paperSize="9" scale="72"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7"/>
  <sheetViews>
    <sheetView zoomScale="85" zoomScaleNormal="85" workbookViewId="0">
      <selection activeCell="K16" sqref="K16"/>
    </sheetView>
  </sheetViews>
  <sheetFormatPr baseColWidth="10" defaultRowHeight="15" x14ac:dyDescent="0.25"/>
  <cols>
    <col min="1" max="3" width="37.140625" customWidth="1"/>
    <col min="4" max="4" width="29.140625" customWidth="1"/>
    <col min="5" max="5" width="25.7109375" customWidth="1"/>
    <col min="6" max="6" width="28" customWidth="1"/>
  </cols>
  <sheetData>
    <row r="1" spans="1:7" ht="63" customHeight="1" thickBot="1" x14ac:dyDescent="0.3">
      <c r="A1" s="78" t="s">
        <v>39</v>
      </c>
      <c r="B1" s="79"/>
      <c r="C1" s="79"/>
      <c r="D1" s="79"/>
      <c r="E1" s="79"/>
      <c r="F1" s="80"/>
    </row>
    <row r="3" spans="1:7" ht="42" customHeight="1" x14ac:dyDescent="0.25">
      <c r="A3" s="83" t="s">
        <v>30</v>
      </c>
      <c r="B3" s="83"/>
      <c r="C3" s="83"/>
      <c r="D3" s="83"/>
      <c r="E3" s="83"/>
      <c r="F3" s="83"/>
      <c r="G3" s="83"/>
    </row>
    <row r="4" spans="1:7" ht="15.75" thickBot="1" x14ac:dyDescent="0.3"/>
    <row r="5" spans="1:7" ht="75" customHeight="1" thickBot="1" x14ac:dyDescent="0.3">
      <c r="A5" s="75" t="s">
        <v>13</v>
      </c>
      <c r="B5" s="76"/>
      <c r="C5" s="76"/>
      <c r="D5" s="76"/>
      <c r="E5" s="76"/>
      <c r="F5" s="77"/>
    </row>
    <row r="7" spans="1:7" ht="15.75" thickBot="1" x14ac:dyDescent="0.3"/>
    <row r="8" spans="1:7" s="1" customFormat="1" ht="60" customHeight="1" x14ac:dyDescent="0.25">
      <c r="A8" s="66" t="s">
        <v>34</v>
      </c>
      <c r="B8" s="6" t="s">
        <v>35</v>
      </c>
      <c r="C8" s="42" t="s">
        <v>37</v>
      </c>
      <c r="D8" s="42" t="s">
        <v>36</v>
      </c>
      <c r="E8" s="42" t="s">
        <v>0</v>
      </c>
      <c r="F8" s="42" t="s">
        <v>38</v>
      </c>
    </row>
    <row r="9" spans="1:7" s="1" customFormat="1" ht="33" customHeight="1" x14ac:dyDescent="0.25">
      <c r="A9" s="15" t="s">
        <v>23</v>
      </c>
      <c r="B9" s="54">
        <v>1</v>
      </c>
      <c r="C9" s="43">
        <f>'PLATS CUISINES SANS FECULENT'!B13</f>
        <v>0</v>
      </c>
      <c r="D9" s="43">
        <f>B9*C9</f>
        <v>0</v>
      </c>
      <c r="E9" s="44">
        <f>'PLATS CUISINES SANS FECULENT'!C13</f>
        <v>0</v>
      </c>
      <c r="F9" s="45">
        <f>D9*E9+D9</f>
        <v>0</v>
      </c>
    </row>
    <row r="10" spans="1:7" s="1" customFormat="1" ht="37.5" customHeight="1" x14ac:dyDescent="0.25">
      <c r="A10" s="15" t="s">
        <v>24</v>
      </c>
      <c r="B10" s="54">
        <v>1</v>
      </c>
      <c r="C10" s="43">
        <f>'PLATS CUISINES SANS FECULENT'!B14</f>
        <v>0</v>
      </c>
      <c r="D10" s="43">
        <f t="shared" ref="D10:D14" si="0">B10*C10</f>
        <v>0</v>
      </c>
      <c r="E10" s="44">
        <f>'PLATS CUISINES SANS FECULENT'!C14</f>
        <v>0</v>
      </c>
      <c r="F10" s="45">
        <f t="shared" ref="F10:F14" si="1">D10*E10+D10</f>
        <v>0</v>
      </c>
    </row>
    <row r="11" spans="1:7" s="1" customFormat="1" ht="26.25" customHeight="1" x14ac:dyDescent="0.25">
      <c r="A11" s="9" t="s">
        <v>5</v>
      </c>
      <c r="B11" s="54">
        <v>1</v>
      </c>
      <c r="C11" s="43">
        <f>'PLATS CUISINES SANS FECULENT'!B15</f>
        <v>0</v>
      </c>
      <c r="D11" s="43">
        <f t="shared" si="0"/>
        <v>0</v>
      </c>
      <c r="E11" s="44">
        <f>'PLATS CUISINES SANS FECULENT'!C15</f>
        <v>0</v>
      </c>
      <c r="F11" s="45">
        <f t="shared" si="1"/>
        <v>0</v>
      </c>
    </row>
    <row r="12" spans="1:7" s="1" customFormat="1" ht="26.25" customHeight="1" x14ac:dyDescent="0.25">
      <c r="A12" s="9" t="s">
        <v>6</v>
      </c>
      <c r="B12" s="54">
        <v>1</v>
      </c>
      <c r="C12" s="43">
        <f>'PLATS CUISINES SANS FECULENT'!B16</f>
        <v>0</v>
      </c>
      <c r="D12" s="43">
        <f t="shared" si="0"/>
        <v>0</v>
      </c>
      <c r="E12" s="44">
        <f>'PLATS CUISINES SANS FECULENT'!C16</f>
        <v>0</v>
      </c>
      <c r="F12" s="45">
        <f t="shared" si="1"/>
        <v>0</v>
      </c>
    </row>
    <row r="13" spans="1:7" s="1" customFormat="1" ht="26.25" customHeight="1" x14ac:dyDescent="0.25">
      <c r="A13" s="9" t="s">
        <v>7</v>
      </c>
      <c r="B13" s="54">
        <v>1</v>
      </c>
      <c r="C13" s="43">
        <f>'PLATS CUISINES SANS FECULENT'!B17</f>
        <v>0</v>
      </c>
      <c r="D13" s="43">
        <f t="shared" si="0"/>
        <v>0</v>
      </c>
      <c r="E13" s="44">
        <f>'PLATS CUISINES SANS FECULENT'!C17</f>
        <v>0</v>
      </c>
      <c r="F13" s="45">
        <f t="shared" si="1"/>
        <v>0</v>
      </c>
    </row>
    <row r="14" spans="1:7" s="1" customFormat="1" ht="26.25" customHeight="1" thickBot="1" x14ac:dyDescent="0.3">
      <c r="A14" s="29" t="s">
        <v>8</v>
      </c>
      <c r="B14" s="52">
        <v>1</v>
      </c>
      <c r="C14" s="46">
        <f>'PLATS CUISINES SANS FECULENT'!B18</f>
        <v>0</v>
      </c>
      <c r="D14" s="46">
        <f t="shared" si="0"/>
        <v>0</v>
      </c>
      <c r="E14" s="47">
        <f>'PLATS CUISINES SANS FECULENT'!C18</f>
        <v>0</v>
      </c>
      <c r="F14" s="48">
        <f t="shared" si="1"/>
        <v>0</v>
      </c>
    </row>
    <row r="15" spans="1:7" s="1" customFormat="1" ht="14.25" customHeight="1" x14ac:dyDescent="0.25">
      <c r="A15" s="12"/>
      <c r="B15" s="12"/>
      <c r="C15" s="12"/>
      <c r="D15" s="13"/>
      <c r="E15" s="14"/>
      <c r="F15" s="13"/>
    </row>
    <row r="16" spans="1:7" s="1" customFormat="1" ht="25.5" customHeight="1" x14ac:dyDescent="0.25">
      <c r="A16" s="84" t="s">
        <v>29</v>
      </c>
      <c r="B16" s="84"/>
      <c r="C16" s="84"/>
      <c r="D16" s="49">
        <f>SUM(D9:D15)</f>
        <v>0</v>
      </c>
      <c r="E16" s="50"/>
      <c r="F16" s="49">
        <f>SUM(F9:F15)</f>
        <v>0</v>
      </c>
    </row>
    <row r="17" spans="1:1" x14ac:dyDescent="0.25">
      <c r="A17" t="s">
        <v>28</v>
      </c>
    </row>
  </sheetData>
  <sheetProtection algorithmName="SHA-512" hashValue="crQHP3JMeeuMwrLWhDicyZY1lxsHCmQGNVkgZ53Ku3tow/c1cqHZsE3ENcwFGXI8t95shHpU/iVjZwphHU7SQA==" saltValue="OiEwD7u1X2ZpaadqxT4JjA==" spinCount="100000" sheet="1" objects="1" scenarios="1"/>
  <mergeCells count="4">
    <mergeCell ref="A1:F1"/>
    <mergeCell ref="A5:F5"/>
    <mergeCell ref="A3:G3"/>
    <mergeCell ref="A16:C16"/>
  </mergeCells>
  <pageMargins left="0.7" right="0.7" top="0.75" bottom="0.75" header="0.3" footer="0.3"/>
  <pageSetup paperSize="9" scale="72"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pageSetUpPr fitToPage="1"/>
  </sheetPr>
  <dimension ref="A1:D23"/>
  <sheetViews>
    <sheetView zoomScale="85" zoomScaleNormal="85" workbookViewId="0">
      <selection activeCell="F13" sqref="F13"/>
    </sheetView>
  </sheetViews>
  <sheetFormatPr baseColWidth="10" defaultRowHeight="15" x14ac:dyDescent="0.25"/>
  <cols>
    <col min="1" max="1" width="37.140625" customWidth="1"/>
    <col min="2" max="2" width="29.140625" customWidth="1"/>
    <col min="3" max="3" width="25.7109375" customWidth="1"/>
    <col min="4" max="4" width="28" customWidth="1"/>
  </cols>
  <sheetData>
    <row r="1" spans="1:4" ht="15.75" x14ac:dyDescent="0.25">
      <c r="D1" s="64" t="s">
        <v>32</v>
      </c>
    </row>
    <row r="2" spans="1:4" ht="16.5" thickBot="1" x14ac:dyDescent="0.3">
      <c r="D2" s="64" t="s">
        <v>44</v>
      </c>
    </row>
    <row r="3" spans="1:4" ht="63" customHeight="1" thickBot="1" x14ac:dyDescent="0.3">
      <c r="A3" s="78" t="s">
        <v>39</v>
      </c>
      <c r="B3" s="79"/>
      <c r="C3" s="79"/>
      <c r="D3" s="80"/>
    </row>
    <row r="5" spans="1:4" ht="23.25" x14ac:dyDescent="0.25">
      <c r="A5" s="81" t="s">
        <v>41</v>
      </c>
      <c r="B5" s="81"/>
      <c r="C5" s="81"/>
      <c r="D5" s="81"/>
    </row>
    <row r="6" spans="1:4" ht="51.75" customHeight="1" x14ac:dyDescent="0.25">
      <c r="A6" s="82" t="s">
        <v>27</v>
      </c>
      <c r="B6" s="82"/>
      <c r="C6" s="82"/>
      <c r="D6" s="82"/>
    </row>
    <row r="7" spans="1:4" ht="15.75" thickBot="1" x14ac:dyDescent="0.3"/>
    <row r="8" spans="1:4" ht="75" customHeight="1" thickBot="1" x14ac:dyDescent="0.3">
      <c r="A8" s="75" t="s">
        <v>14</v>
      </c>
      <c r="B8" s="76"/>
      <c r="C8" s="76"/>
      <c r="D8" s="77"/>
    </row>
    <row r="10" spans="1:4" s="65" customFormat="1" ht="20.25" x14ac:dyDescent="0.3">
      <c r="A10" s="74" t="s">
        <v>33</v>
      </c>
      <c r="B10" s="74"/>
      <c r="C10" s="74"/>
      <c r="D10" s="74"/>
    </row>
    <row r="11" spans="1:4" ht="15.75" thickBot="1" x14ac:dyDescent="0.3"/>
    <row r="12" spans="1:4" s="1" customFormat="1" ht="60" customHeight="1" x14ac:dyDescent="0.25">
      <c r="A12" s="66" t="s">
        <v>34</v>
      </c>
      <c r="B12" s="11" t="s">
        <v>19</v>
      </c>
      <c r="C12" s="6" t="s">
        <v>0</v>
      </c>
      <c r="D12" s="11" t="s">
        <v>20</v>
      </c>
    </row>
    <row r="13" spans="1:4" s="1" customFormat="1" ht="60" customHeight="1" x14ac:dyDescent="0.25">
      <c r="A13" s="15" t="s">
        <v>23</v>
      </c>
      <c r="B13" s="35"/>
      <c r="C13" s="34"/>
      <c r="D13" s="36">
        <f>B13*C13+B13</f>
        <v>0</v>
      </c>
    </row>
    <row r="14" spans="1:4" s="1" customFormat="1" ht="37.5" customHeight="1" x14ac:dyDescent="0.25">
      <c r="A14" s="8" t="s">
        <v>25</v>
      </c>
      <c r="B14" s="35"/>
      <c r="C14" s="34"/>
      <c r="D14" s="36">
        <f t="shared" ref="D14:D19" si="0">B14*C14+B14</f>
        <v>0</v>
      </c>
    </row>
    <row r="15" spans="1:4" s="1" customFormat="1" ht="26.25" customHeight="1" x14ac:dyDescent="0.25">
      <c r="A15" s="9" t="s">
        <v>5</v>
      </c>
      <c r="B15" s="35"/>
      <c r="C15" s="34"/>
      <c r="D15" s="36">
        <f t="shared" si="0"/>
        <v>0</v>
      </c>
    </row>
    <row r="16" spans="1:4" s="1" customFormat="1" ht="26.25" customHeight="1" x14ac:dyDescent="0.25">
      <c r="A16" s="9" t="s">
        <v>6</v>
      </c>
      <c r="B16" s="35"/>
      <c r="C16" s="34"/>
      <c r="D16" s="36">
        <f t="shared" si="0"/>
        <v>0</v>
      </c>
    </row>
    <row r="17" spans="1:4" s="1" customFormat="1" ht="26.25" customHeight="1" x14ac:dyDescent="0.25">
      <c r="A17" s="9" t="s">
        <v>7</v>
      </c>
      <c r="B17" s="35"/>
      <c r="C17" s="34"/>
      <c r="D17" s="36">
        <f t="shared" si="0"/>
        <v>0</v>
      </c>
    </row>
    <row r="18" spans="1:4" s="1" customFormat="1" ht="26.25" customHeight="1" x14ac:dyDescent="0.25">
      <c r="A18" s="9" t="s">
        <v>26</v>
      </c>
      <c r="B18" s="35"/>
      <c r="C18" s="34"/>
      <c r="D18" s="36">
        <f t="shared" si="0"/>
        <v>0</v>
      </c>
    </row>
    <row r="19" spans="1:4" s="1" customFormat="1" ht="26.25" customHeight="1" thickBot="1" x14ac:dyDescent="0.3">
      <c r="A19" s="29" t="s">
        <v>8</v>
      </c>
      <c r="B19" s="39"/>
      <c r="C19" s="21"/>
      <c r="D19" s="37">
        <f t="shared" si="0"/>
        <v>0</v>
      </c>
    </row>
    <row r="20" spans="1:4" s="1" customFormat="1" ht="26.25" customHeight="1" x14ac:dyDescent="0.25">
      <c r="A20" s="12"/>
      <c r="B20" s="13"/>
      <c r="C20" s="14"/>
      <c r="D20" s="13"/>
    </row>
    <row r="21" spans="1:4" s="1" customFormat="1" ht="26.25" customHeight="1" x14ac:dyDescent="0.25">
      <c r="A21" s="12" t="s">
        <v>22</v>
      </c>
      <c r="B21" s="13"/>
      <c r="C21" s="14"/>
      <c r="D21" s="13"/>
    </row>
    <row r="22" spans="1:4" s="1" customFormat="1" ht="26.25" customHeight="1" x14ac:dyDescent="0.25">
      <c r="A22" s="12"/>
      <c r="B22" s="13"/>
      <c r="C22" s="14"/>
      <c r="D22" s="13"/>
    </row>
    <row r="23" spans="1:4" x14ac:dyDescent="0.25">
      <c r="A23" t="s">
        <v>28</v>
      </c>
    </row>
  </sheetData>
  <mergeCells count="5">
    <mergeCell ref="A8:D8"/>
    <mergeCell ref="A3:D3"/>
    <mergeCell ref="A5:D5"/>
    <mergeCell ref="A6:D6"/>
    <mergeCell ref="A10:D10"/>
  </mergeCells>
  <pageMargins left="0.7" right="0.7" top="0.75" bottom="0.75" header="0.3" footer="0.3"/>
  <pageSetup paperSize="9" scale="72" orientation="portrait"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1"/>
  <sheetViews>
    <sheetView zoomScale="85" zoomScaleNormal="85" workbookViewId="0">
      <selection activeCell="J14" sqref="J14"/>
    </sheetView>
  </sheetViews>
  <sheetFormatPr baseColWidth="10" defaultRowHeight="15" x14ac:dyDescent="0.25"/>
  <cols>
    <col min="1" max="3" width="37.140625" customWidth="1"/>
    <col min="4" max="4" width="29.140625" customWidth="1"/>
    <col min="5" max="5" width="25.7109375" customWidth="1"/>
    <col min="6" max="6" width="28" customWidth="1"/>
  </cols>
  <sheetData>
    <row r="1" spans="1:9" ht="63" customHeight="1" thickBot="1" x14ac:dyDescent="0.3">
      <c r="A1" s="78" t="s">
        <v>39</v>
      </c>
      <c r="B1" s="79"/>
      <c r="C1" s="79"/>
      <c r="D1" s="79"/>
      <c r="E1" s="79"/>
      <c r="F1" s="80"/>
    </row>
    <row r="3" spans="1:9" ht="42" customHeight="1" x14ac:dyDescent="0.25">
      <c r="A3" s="83" t="s">
        <v>30</v>
      </c>
      <c r="B3" s="83"/>
      <c r="C3" s="83"/>
      <c r="D3" s="83"/>
      <c r="E3" s="83"/>
      <c r="F3" s="83"/>
      <c r="G3" s="83"/>
      <c r="H3" s="83"/>
      <c r="I3" s="83"/>
    </row>
    <row r="4" spans="1:9" ht="15.75" thickBot="1" x14ac:dyDescent="0.3"/>
    <row r="5" spans="1:9" ht="75" customHeight="1" thickBot="1" x14ac:dyDescent="0.3">
      <c r="A5" s="75" t="s">
        <v>14</v>
      </c>
      <c r="B5" s="76"/>
      <c r="C5" s="76"/>
      <c r="D5" s="76"/>
      <c r="E5" s="76"/>
      <c r="F5" s="77"/>
    </row>
    <row r="7" spans="1:9" ht="15.75" thickBot="1" x14ac:dyDescent="0.3"/>
    <row r="8" spans="1:9" s="1" customFormat="1" ht="60" customHeight="1" x14ac:dyDescent="0.25">
      <c r="A8" s="66" t="s">
        <v>34</v>
      </c>
      <c r="B8" s="6" t="s">
        <v>35</v>
      </c>
      <c r="C8" s="42" t="s">
        <v>37</v>
      </c>
      <c r="D8" s="42" t="s">
        <v>36</v>
      </c>
      <c r="E8" s="42" t="s">
        <v>0</v>
      </c>
      <c r="F8" s="42" t="s">
        <v>38</v>
      </c>
    </row>
    <row r="9" spans="1:9" s="1" customFormat="1" ht="60" customHeight="1" x14ac:dyDescent="0.25">
      <c r="A9" s="15" t="s">
        <v>23</v>
      </c>
      <c r="B9" s="54">
        <v>1</v>
      </c>
      <c r="C9" s="43">
        <f>'PLATS CUISINES AVEC FECULENT'!B13</f>
        <v>0</v>
      </c>
      <c r="D9" s="43">
        <f>B9*C9</f>
        <v>0</v>
      </c>
      <c r="E9" s="44">
        <f>'PLATS CUISINES AVEC FECULENT'!C13</f>
        <v>0</v>
      </c>
      <c r="F9" s="45">
        <f>D9*E9+D9</f>
        <v>0</v>
      </c>
    </row>
    <row r="10" spans="1:9" s="1" customFormat="1" ht="37.5" customHeight="1" x14ac:dyDescent="0.25">
      <c r="A10" s="8" t="s">
        <v>25</v>
      </c>
      <c r="B10" s="54">
        <v>1</v>
      </c>
      <c r="C10" s="43">
        <f>'PLATS CUISINES AVEC FECULENT'!B14</f>
        <v>0</v>
      </c>
      <c r="D10" s="43">
        <f t="shared" ref="D10:D15" si="0">B10*C10</f>
        <v>0</v>
      </c>
      <c r="E10" s="44">
        <f>'PLATS CUISINES AVEC FECULENT'!C14</f>
        <v>0</v>
      </c>
      <c r="F10" s="45">
        <f t="shared" ref="F10:F15" si="1">D10*E10+D10</f>
        <v>0</v>
      </c>
    </row>
    <row r="11" spans="1:9" s="1" customFormat="1" ht="26.25" customHeight="1" x14ac:dyDescent="0.25">
      <c r="A11" s="9" t="s">
        <v>5</v>
      </c>
      <c r="B11" s="54">
        <v>1</v>
      </c>
      <c r="C11" s="43">
        <f>'PLATS CUISINES AVEC FECULENT'!B15</f>
        <v>0</v>
      </c>
      <c r="D11" s="43">
        <f t="shared" si="0"/>
        <v>0</v>
      </c>
      <c r="E11" s="44">
        <f>'PLATS CUISINES AVEC FECULENT'!C15</f>
        <v>0</v>
      </c>
      <c r="F11" s="45">
        <f t="shared" si="1"/>
        <v>0</v>
      </c>
    </row>
    <row r="12" spans="1:9" s="1" customFormat="1" ht="26.25" customHeight="1" x14ac:dyDescent="0.25">
      <c r="A12" s="9" t="s">
        <v>6</v>
      </c>
      <c r="B12" s="54">
        <v>1</v>
      </c>
      <c r="C12" s="43">
        <f>'PLATS CUISINES AVEC FECULENT'!B16</f>
        <v>0</v>
      </c>
      <c r="D12" s="43">
        <f t="shared" si="0"/>
        <v>0</v>
      </c>
      <c r="E12" s="44">
        <f>'PLATS CUISINES AVEC FECULENT'!C16</f>
        <v>0</v>
      </c>
      <c r="F12" s="45">
        <f t="shared" si="1"/>
        <v>0</v>
      </c>
    </row>
    <row r="13" spans="1:9" s="1" customFormat="1" ht="26.25" customHeight="1" x14ac:dyDescent="0.25">
      <c r="A13" s="9" t="s">
        <v>7</v>
      </c>
      <c r="B13" s="54">
        <v>1</v>
      </c>
      <c r="C13" s="43">
        <f>'PLATS CUISINES AVEC FECULENT'!B17</f>
        <v>0</v>
      </c>
      <c r="D13" s="43">
        <f t="shared" si="0"/>
        <v>0</v>
      </c>
      <c r="E13" s="44">
        <f>'PLATS CUISINES AVEC FECULENT'!C17</f>
        <v>0</v>
      </c>
      <c r="F13" s="45">
        <f t="shared" si="1"/>
        <v>0</v>
      </c>
    </row>
    <row r="14" spans="1:9" s="1" customFormat="1" ht="26.25" customHeight="1" x14ac:dyDescent="0.25">
      <c r="A14" s="9" t="s">
        <v>26</v>
      </c>
      <c r="B14" s="54">
        <v>1</v>
      </c>
      <c r="C14" s="43">
        <f>'PLATS CUISINES AVEC FECULENT'!B18</f>
        <v>0</v>
      </c>
      <c r="D14" s="43">
        <f t="shared" si="0"/>
        <v>0</v>
      </c>
      <c r="E14" s="44">
        <f>'PLATS CUISINES AVEC FECULENT'!C18</f>
        <v>0</v>
      </c>
      <c r="F14" s="45">
        <f t="shared" si="1"/>
        <v>0</v>
      </c>
    </row>
    <row r="15" spans="1:9" s="1" customFormat="1" ht="26.25" customHeight="1" thickBot="1" x14ac:dyDescent="0.3">
      <c r="A15" s="29" t="s">
        <v>8</v>
      </c>
      <c r="B15" s="52">
        <v>1</v>
      </c>
      <c r="C15" s="46">
        <f>'PLATS CUISINES AVEC FECULENT'!B19</f>
        <v>0</v>
      </c>
      <c r="D15" s="46">
        <f t="shared" si="0"/>
        <v>0</v>
      </c>
      <c r="E15" s="47">
        <f>'PLATS CUISINES AVEC FECULENT'!C19</f>
        <v>0</v>
      </c>
      <c r="F15" s="48">
        <f t="shared" si="1"/>
        <v>0</v>
      </c>
    </row>
    <row r="16" spans="1:9" s="1" customFormat="1" ht="12" customHeight="1" x14ac:dyDescent="0.25">
      <c r="A16" s="12"/>
      <c r="B16" s="12"/>
      <c r="C16" s="12"/>
      <c r="D16" s="13"/>
      <c r="E16" s="14"/>
      <c r="F16" s="13"/>
    </row>
    <row r="17" spans="1:6" s="1" customFormat="1" ht="25.5" customHeight="1" x14ac:dyDescent="0.25">
      <c r="A17" s="84" t="s">
        <v>29</v>
      </c>
      <c r="B17" s="84"/>
      <c r="C17" s="84"/>
      <c r="D17" s="49">
        <f>SUM(D9:D16)</f>
        <v>0</v>
      </c>
      <c r="E17" s="50"/>
      <c r="F17" s="49">
        <f>SUM(F9:F16)</f>
        <v>0</v>
      </c>
    </row>
    <row r="18" spans="1:6" s="1" customFormat="1" ht="25.5" customHeight="1" x14ac:dyDescent="0.25"/>
    <row r="19" spans="1:6" s="1" customFormat="1" ht="26.25" customHeight="1" x14ac:dyDescent="0.25">
      <c r="A19" s="12" t="s">
        <v>22</v>
      </c>
      <c r="B19" s="12"/>
      <c r="C19" s="12"/>
      <c r="D19" s="13"/>
      <c r="E19" s="14"/>
      <c r="F19" s="13"/>
    </row>
    <row r="20" spans="1:6" s="1" customFormat="1" ht="26.25" customHeight="1" x14ac:dyDescent="0.25">
      <c r="A20" s="12"/>
      <c r="B20" s="12"/>
      <c r="C20" s="12"/>
      <c r="D20" s="13"/>
      <c r="E20" s="14"/>
      <c r="F20" s="13"/>
    </row>
    <row r="21" spans="1:6" x14ac:dyDescent="0.25">
      <c r="A21" t="s">
        <v>28</v>
      </c>
    </row>
  </sheetData>
  <sheetProtection algorithmName="SHA-512" hashValue="8VAbHTLPmdwX9/D6NdomIVHeoGnFQ76krVxoVHz8M3TX18bADmazOt7g4ce6EihxyThiX3eQtETFyw8C9kK6kA==" saltValue="fcw5iYsUIdP/mUSnsnT4Uw==" spinCount="100000" sheet="1" objects="1" scenarios="1"/>
  <mergeCells count="4">
    <mergeCell ref="A1:F1"/>
    <mergeCell ref="A5:F5"/>
    <mergeCell ref="A3:I3"/>
    <mergeCell ref="A17:C17"/>
  </mergeCells>
  <pageMargins left="0.7" right="0.7" top="0.75" bottom="0.75" header="0.3" footer="0.3"/>
  <pageSetup paperSize="9" scale="72" orientation="portrait" verticalDpi="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pageSetUpPr fitToPage="1"/>
  </sheetPr>
  <dimension ref="A1:D19"/>
  <sheetViews>
    <sheetView workbookViewId="0">
      <selection activeCell="H16" sqref="H16"/>
    </sheetView>
  </sheetViews>
  <sheetFormatPr baseColWidth="10" defaultRowHeight="15" x14ac:dyDescent="0.25"/>
  <cols>
    <col min="1" max="1" width="37.140625" customWidth="1"/>
    <col min="2" max="2" width="29.140625" customWidth="1"/>
    <col min="3" max="3" width="25.7109375" customWidth="1"/>
    <col min="4" max="4" width="28" customWidth="1"/>
  </cols>
  <sheetData>
    <row r="1" spans="1:4" ht="15.75" x14ac:dyDescent="0.25">
      <c r="D1" s="64" t="s">
        <v>32</v>
      </c>
    </row>
    <row r="2" spans="1:4" ht="16.5" thickBot="1" x14ac:dyDescent="0.3">
      <c r="D2" s="64" t="s">
        <v>45</v>
      </c>
    </row>
    <row r="3" spans="1:4" ht="63" customHeight="1" thickBot="1" x14ac:dyDescent="0.3">
      <c r="A3" s="78" t="s">
        <v>39</v>
      </c>
      <c r="B3" s="79"/>
      <c r="C3" s="79"/>
      <c r="D3" s="80"/>
    </row>
    <row r="5" spans="1:4" ht="23.25" x14ac:dyDescent="0.25">
      <c r="A5" s="81" t="s">
        <v>41</v>
      </c>
      <c r="B5" s="81"/>
      <c r="C5" s="81"/>
      <c r="D5" s="81"/>
    </row>
    <row r="6" spans="1:4" ht="51.75" customHeight="1" x14ac:dyDescent="0.25">
      <c r="A6" s="82" t="s">
        <v>27</v>
      </c>
      <c r="B6" s="82"/>
      <c r="C6" s="82"/>
      <c r="D6" s="82"/>
    </row>
    <row r="7" spans="1:4" ht="15.75" thickBot="1" x14ac:dyDescent="0.3"/>
    <row r="8" spans="1:4" ht="56.25" customHeight="1" thickBot="1" x14ac:dyDescent="0.3">
      <c r="A8" s="75" t="s">
        <v>9</v>
      </c>
      <c r="B8" s="76"/>
      <c r="C8" s="76"/>
      <c r="D8" s="77"/>
    </row>
    <row r="10" spans="1:4" s="65" customFormat="1" ht="20.25" x14ac:dyDescent="0.3">
      <c r="A10" s="74" t="s">
        <v>33</v>
      </c>
      <c r="B10" s="74"/>
      <c r="C10" s="74"/>
      <c r="D10" s="74"/>
    </row>
    <row r="11" spans="1:4" ht="15.75" thickBot="1" x14ac:dyDescent="0.3"/>
    <row r="12" spans="1:4" s="1" customFormat="1" ht="60" customHeight="1" x14ac:dyDescent="0.25">
      <c r="A12" s="66" t="s">
        <v>34</v>
      </c>
      <c r="B12" s="11" t="s">
        <v>19</v>
      </c>
      <c r="C12" s="6" t="s">
        <v>0</v>
      </c>
      <c r="D12" s="55" t="s">
        <v>20</v>
      </c>
    </row>
    <row r="13" spans="1:4" s="1" customFormat="1" ht="30.75" customHeight="1" x14ac:dyDescent="0.25">
      <c r="A13" s="15" t="s">
        <v>23</v>
      </c>
      <c r="B13" s="35"/>
      <c r="C13" s="34"/>
      <c r="D13" s="36">
        <f>B13*C13+B13</f>
        <v>0</v>
      </c>
    </row>
    <row r="14" spans="1:4" s="1" customFormat="1" ht="37.5" customHeight="1" x14ac:dyDescent="0.25">
      <c r="A14" s="8" t="s">
        <v>25</v>
      </c>
      <c r="B14" s="35"/>
      <c r="C14" s="34"/>
      <c r="D14" s="36">
        <f t="shared" ref="D14:D17" si="0">B14*C14+B14</f>
        <v>0</v>
      </c>
    </row>
    <row r="15" spans="1:4" s="1" customFormat="1" ht="26.25" customHeight="1" x14ac:dyDescent="0.25">
      <c r="A15" s="9" t="s">
        <v>5</v>
      </c>
      <c r="B15" s="35"/>
      <c r="C15" s="34"/>
      <c r="D15" s="36">
        <f t="shared" si="0"/>
        <v>0</v>
      </c>
    </row>
    <row r="16" spans="1:4" s="1" customFormat="1" ht="26.25" customHeight="1" x14ac:dyDescent="0.25">
      <c r="A16" s="9" t="s">
        <v>7</v>
      </c>
      <c r="B16" s="35"/>
      <c r="C16" s="34"/>
      <c r="D16" s="36">
        <f t="shared" si="0"/>
        <v>0</v>
      </c>
    </row>
    <row r="17" spans="1:4" s="1" customFormat="1" ht="26.25" customHeight="1" thickBot="1" x14ac:dyDescent="0.3">
      <c r="A17" s="29" t="s">
        <v>8</v>
      </c>
      <c r="B17" s="39"/>
      <c r="C17" s="21"/>
      <c r="D17" s="37">
        <f t="shared" si="0"/>
        <v>0</v>
      </c>
    </row>
    <row r="18" spans="1:4" s="1" customFormat="1" ht="26.25" customHeight="1" x14ac:dyDescent="0.25">
      <c r="A18" s="4"/>
      <c r="B18" s="5"/>
      <c r="C18" s="5"/>
      <c r="D18" s="5"/>
    </row>
    <row r="19" spans="1:4" x14ac:dyDescent="0.25">
      <c r="A19" t="s">
        <v>28</v>
      </c>
    </row>
  </sheetData>
  <mergeCells count="5">
    <mergeCell ref="A8:D8"/>
    <mergeCell ref="A3:D3"/>
    <mergeCell ref="A5:D5"/>
    <mergeCell ref="A6:D6"/>
    <mergeCell ref="A10:D10"/>
  </mergeCells>
  <pageMargins left="0.7" right="0.7" top="0.75" bottom="0.75" header="0.3" footer="0.3"/>
  <pageSetup paperSize="9" scale="72"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14</vt:i4>
      </vt:variant>
    </vt:vector>
  </HeadingPairs>
  <TitlesOfParts>
    <vt:vector size="14" baseType="lpstr">
      <vt:lpstr>ENTREES FROIDES SANS FECULENT</vt:lpstr>
      <vt:lpstr>DQE-ENTREES FROIDES SANS FECUL </vt:lpstr>
      <vt:lpstr>ENTRES FROIDES AVEC FECULENT</vt:lpstr>
      <vt:lpstr>DQE-ENTREES FROIDES AVEC FECUL</vt:lpstr>
      <vt:lpstr>PLATS CUISINES SANS FECULENT</vt:lpstr>
      <vt:lpstr>DQE-PLATS CUISINES SANS FECUL</vt:lpstr>
      <vt:lpstr>PLATS CUISINES AVEC FECULENT</vt:lpstr>
      <vt:lpstr>DQE-PLATS CUISINES AVEC FECUL</vt:lpstr>
      <vt:lpstr>DESSERTS SANS FECULENT</vt:lpstr>
      <vt:lpstr>DQE-DESSERTS SANS FECULENT</vt:lpstr>
      <vt:lpstr>DESSERTS AVEC FECULENT</vt:lpstr>
      <vt:lpstr>DQE-DESSERTS AVEC FECULENT</vt:lpstr>
      <vt:lpstr>LISTERIA DANS L'ENVIRONNEMENT</vt:lpstr>
      <vt:lpstr>DQE-LISTERIA DANS L'ENVIRT</vt:lpstr>
    </vt:vector>
  </TitlesOfParts>
  <Company>Ministère de la Défense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DAMBROSIO Olivier SA CL NORMALE</dc:creator>
  <cp:lastModifiedBy>DELLAC Laurianne SA CE MINDEF</cp:lastModifiedBy>
  <cp:lastPrinted>2022-07-05T11:20:42Z</cp:lastPrinted>
  <dcterms:created xsi:type="dcterms:W3CDTF">2017-03-09T15:18:44Z</dcterms:created>
  <dcterms:modified xsi:type="dcterms:W3CDTF">2025-02-05T13:58:01Z</dcterms:modified>
</cp:coreProperties>
</file>