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M\03_Transverses\02_Marche_(DMIG_entreprise)\44_FMT 2024\01_Version_2025\planning de maintenance\"/>
    </mc:Choice>
  </mc:AlternateContent>
  <bookViews>
    <workbookView xWindow="0" yWindow="0" windowWidth="28800" windowHeight="11700"/>
  </bookViews>
  <sheets>
    <sheet name="Feuil1" sheetId="1" r:id="rId1"/>
  </sheets>
  <externalReferences>
    <externalReference r:id="rId2"/>
  </externalReferences>
  <definedNames>
    <definedName name="_xlnm._FilterDatabase" localSheetId="0" hidden="1">Feuil1!$A$4:$BN$548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8" i="1" l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F310" i="1"/>
  <c r="E310" i="1"/>
  <c r="F309" i="1"/>
  <c r="E309" i="1"/>
  <c r="F308" i="1"/>
  <c r="E308" i="1"/>
  <c r="F307" i="1"/>
  <c r="E307" i="1"/>
  <c r="F306" i="1"/>
  <c r="E306" i="1"/>
  <c r="G305" i="1"/>
  <c r="F305" i="1"/>
  <c r="G304" i="1"/>
  <c r="F304" i="1"/>
  <c r="G303" i="1"/>
  <c r="F303" i="1"/>
  <c r="G302" i="1"/>
  <c r="F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F225" i="1"/>
  <c r="E225" i="1"/>
  <c r="F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F210" i="1"/>
  <c r="F209" i="1"/>
  <c r="F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F182" i="1"/>
  <c r="E182" i="1"/>
  <c r="F181" i="1"/>
  <c r="E181" i="1"/>
  <c r="F180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G136" i="1" l="1"/>
  <c r="F136" i="1"/>
  <c r="E136" i="1" s="1"/>
  <c r="G135" i="1"/>
  <c r="F135" i="1"/>
  <c r="E135" i="1" s="1"/>
  <c r="G134" i="1"/>
  <c r="F134" i="1"/>
  <c r="E134" i="1" s="1"/>
  <c r="G133" i="1"/>
  <c r="F133" i="1"/>
  <c r="E133" i="1" s="1"/>
  <c r="G132" i="1"/>
  <c r="F132" i="1"/>
  <c r="G131" i="1"/>
  <c r="F131" i="1"/>
  <c r="G130" i="1"/>
  <c r="F130" i="1"/>
  <c r="G129" i="1"/>
  <c r="F129" i="1"/>
  <c r="E129" i="1" s="1"/>
  <c r="G128" i="1"/>
  <c r="F128" i="1"/>
  <c r="G127" i="1"/>
  <c r="F127" i="1"/>
  <c r="G126" i="1"/>
  <c r="F126" i="1"/>
  <c r="G125" i="1"/>
  <c r="F125" i="1"/>
  <c r="G124" i="1"/>
  <c r="F124" i="1"/>
  <c r="E124" i="1" s="1"/>
  <c r="G123" i="1"/>
  <c r="F123" i="1"/>
  <c r="G122" i="1"/>
  <c r="F122" i="1"/>
  <c r="G121" i="1"/>
  <c r="F121" i="1"/>
  <c r="G120" i="1"/>
  <c r="F120" i="1"/>
  <c r="E120" i="1" s="1"/>
  <c r="G119" i="1"/>
  <c r="F119" i="1"/>
  <c r="G118" i="1"/>
  <c r="F118" i="1"/>
  <c r="G117" i="1"/>
  <c r="F117" i="1"/>
  <c r="G116" i="1"/>
  <c r="F116" i="1"/>
  <c r="E116" i="1" s="1"/>
  <c r="G115" i="1"/>
  <c r="F115" i="1"/>
  <c r="E115" i="1" s="1"/>
  <c r="G114" i="1"/>
  <c r="F114" i="1"/>
  <c r="G113" i="1"/>
  <c r="F113" i="1"/>
  <c r="E113" i="1" s="1"/>
  <c r="G112" i="1"/>
  <c r="F112" i="1"/>
  <c r="E112" i="1" s="1"/>
  <c r="G111" i="1"/>
  <c r="F111" i="1"/>
  <c r="E111" i="1" s="1"/>
  <c r="G110" i="1"/>
  <c r="F110" i="1"/>
  <c r="E110" i="1" s="1"/>
  <c r="G109" i="1"/>
  <c r="F109" i="1"/>
  <c r="E109" i="1" s="1"/>
  <c r="G108" i="1"/>
  <c r="F108" i="1"/>
  <c r="G107" i="1"/>
  <c r="F107" i="1"/>
  <c r="E107" i="1" s="1"/>
  <c r="G106" i="1"/>
  <c r="F106" i="1"/>
  <c r="E106" i="1" s="1"/>
  <c r="G105" i="1"/>
  <c r="F105" i="1"/>
  <c r="G104" i="1"/>
  <c r="F104" i="1"/>
  <c r="E104" i="1" s="1"/>
  <c r="G103" i="1"/>
  <c r="F103" i="1"/>
  <c r="E103" i="1" s="1"/>
  <c r="G102" i="1"/>
  <c r="F102" i="1"/>
  <c r="E102" i="1" s="1"/>
  <c r="G101" i="1"/>
  <c r="F101" i="1"/>
  <c r="E101" i="1" s="1"/>
  <c r="G100" i="1"/>
  <c r="F100" i="1"/>
  <c r="E100" i="1" s="1"/>
  <c r="G99" i="1"/>
  <c r="F99" i="1"/>
  <c r="E99" i="1" s="1"/>
  <c r="G98" i="1"/>
  <c r="F98" i="1"/>
  <c r="E98" i="1" s="1"/>
  <c r="G97" i="1"/>
  <c r="F97" i="1"/>
  <c r="E97" i="1" s="1"/>
  <c r="G96" i="1"/>
  <c r="F96" i="1"/>
  <c r="E96" i="1" s="1"/>
  <c r="G95" i="1"/>
  <c r="F95" i="1"/>
  <c r="E95" i="1" s="1"/>
  <c r="G94" i="1"/>
  <c r="F94" i="1"/>
  <c r="E94" i="1" s="1"/>
  <c r="G93" i="1"/>
  <c r="F93" i="1"/>
  <c r="E93" i="1" s="1"/>
  <c r="G92" i="1"/>
  <c r="F92" i="1"/>
  <c r="G91" i="1"/>
  <c r="F91" i="1"/>
  <c r="E91" i="1" s="1"/>
  <c r="G90" i="1"/>
  <c r="F90" i="1"/>
  <c r="E90" i="1" s="1"/>
  <c r="G89" i="1"/>
  <c r="F89" i="1"/>
  <c r="G88" i="1"/>
  <c r="F88" i="1"/>
  <c r="G87" i="1"/>
  <c r="F87" i="1"/>
  <c r="E87" i="1" s="1"/>
  <c r="G86" i="1"/>
  <c r="F86" i="1"/>
  <c r="G85" i="1"/>
  <c r="F85" i="1"/>
  <c r="G84" i="1"/>
  <c r="F84" i="1"/>
  <c r="G83" i="1"/>
  <c r="F83" i="1"/>
  <c r="E83" i="1" s="1"/>
  <c r="G82" i="1"/>
  <c r="F82" i="1"/>
  <c r="E82" i="1" s="1"/>
  <c r="G81" i="1"/>
  <c r="F81" i="1"/>
  <c r="E81" i="1" s="1"/>
  <c r="G80" i="1"/>
  <c r="F80" i="1"/>
  <c r="E80" i="1" s="1"/>
  <c r="G79" i="1"/>
  <c r="F79" i="1"/>
  <c r="E79" i="1" s="1"/>
  <c r="G78" i="1"/>
  <c r="F78" i="1"/>
  <c r="E78" i="1" s="1"/>
  <c r="G77" i="1"/>
  <c r="F77" i="1"/>
  <c r="E77" i="1" s="1"/>
  <c r="G76" i="1"/>
  <c r="F76" i="1"/>
  <c r="G75" i="1"/>
  <c r="F75" i="1"/>
  <c r="G74" i="1"/>
  <c r="F74" i="1"/>
  <c r="G73" i="1"/>
  <c r="F73" i="1"/>
  <c r="E73" i="1" s="1"/>
  <c r="G72" i="1"/>
  <c r="F72" i="1"/>
  <c r="E72" i="1" s="1"/>
  <c r="G71" i="1"/>
  <c r="F71" i="1"/>
  <c r="E71" i="1" s="1"/>
  <c r="G70" i="1"/>
  <c r="F70" i="1"/>
  <c r="E70" i="1" s="1"/>
  <c r="G69" i="1"/>
  <c r="F69" i="1"/>
  <c r="E69" i="1" s="1"/>
  <c r="G68" i="1"/>
  <c r="F68" i="1"/>
  <c r="G67" i="1"/>
  <c r="F67" i="1"/>
  <c r="G66" i="1"/>
  <c r="F66" i="1"/>
  <c r="G65" i="1"/>
  <c r="F65" i="1"/>
  <c r="E65" i="1" s="1"/>
  <c r="G64" i="1"/>
  <c r="F64" i="1"/>
  <c r="E64" i="1" s="1"/>
  <c r="G63" i="1"/>
  <c r="F63" i="1"/>
  <c r="G62" i="1"/>
  <c r="F62" i="1"/>
  <c r="G61" i="1"/>
  <c r="F61" i="1"/>
  <c r="E61" i="1" s="1"/>
  <c r="G60" i="1"/>
  <c r="F60" i="1"/>
  <c r="E60" i="1" s="1"/>
  <c r="G59" i="1"/>
  <c r="F59" i="1"/>
  <c r="E59" i="1" s="1"/>
  <c r="G58" i="1"/>
  <c r="F58" i="1"/>
  <c r="E58" i="1" s="1"/>
  <c r="G57" i="1"/>
  <c r="F57" i="1"/>
  <c r="E57" i="1" s="1"/>
  <c r="G56" i="1"/>
  <c r="F56" i="1"/>
  <c r="E56" i="1" s="1"/>
  <c r="G55" i="1"/>
  <c r="F55" i="1"/>
  <c r="E55" i="1" s="1"/>
  <c r="G54" i="1"/>
  <c r="F54" i="1"/>
  <c r="E54" i="1" s="1"/>
  <c r="G53" i="1"/>
  <c r="F53" i="1"/>
  <c r="E53" i="1" s="1"/>
  <c r="G52" i="1"/>
  <c r="F52" i="1"/>
  <c r="E52" i="1" s="1"/>
  <c r="G51" i="1"/>
  <c r="F51" i="1"/>
  <c r="E51" i="1" s="1"/>
  <c r="G50" i="1"/>
  <c r="F50" i="1"/>
  <c r="E50" i="1" s="1"/>
  <c r="G49" i="1"/>
  <c r="F49" i="1"/>
  <c r="E49" i="1" s="1"/>
  <c r="G48" i="1"/>
  <c r="F48" i="1"/>
  <c r="E48" i="1" s="1"/>
  <c r="G47" i="1"/>
  <c r="F47" i="1"/>
  <c r="E47" i="1" s="1"/>
  <c r="G46" i="1"/>
  <c r="F46" i="1"/>
  <c r="E46" i="1" s="1"/>
  <c r="G45" i="1"/>
  <c r="F45" i="1"/>
  <c r="G44" i="1"/>
  <c r="F44" i="1"/>
  <c r="E44" i="1" s="1"/>
  <c r="G43" i="1"/>
  <c r="F43" i="1"/>
  <c r="E43" i="1" s="1"/>
  <c r="G42" i="1"/>
  <c r="F42" i="1"/>
  <c r="E42" i="1" s="1"/>
  <c r="G41" i="1"/>
  <c r="F41" i="1"/>
  <c r="E41" i="1" s="1"/>
  <c r="G40" i="1"/>
  <c r="F40" i="1"/>
  <c r="E40" i="1" s="1"/>
  <c r="G39" i="1"/>
  <c r="F39" i="1"/>
  <c r="G38" i="1"/>
  <c r="F38" i="1"/>
  <c r="G37" i="1"/>
  <c r="F37" i="1"/>
  <c r="E37" i="1" s="1"/>
  <c r="G36" i="1"/>
  <c r="F36" i="1"/>
  <c r="E36" i="1" s="1"/>
  <c r="G35" i="1"/>
  <c r="F35" i="1"/>
  <c r="E35" i="1" s="1"/>
  <c r="G34" i="1"/>
  <c r="F34" i="1"/>
  <c r="E34" i="1" s="1"/>
  <c r="G33" i="1"/>
  <c r="F33" i="1"/>
  <c r="E33" i="1" s="1"/>
  <c r="G32" i="1"/>
  <c r="F32" i="1"/>
  <c r="E32" i="1" s="1"/>
  <c r="G31" i="1"/>
  <c r="F31" i="1"/>
  <c r="E31" i="1" s="1"/>
  <c r="G30" i="1"/>
  <c r="F30" i="1"/>
  <c r="E30" i="1" s="1"/>
  <c r="G29" i="1"/>
  <c r="F29" i="1"/>
  <c r="E29" i="1" s="1"/>
  <c r="G28" i="1"/>
  <c r="F28" i="1"/>
  <c r="E28" i="1" s="1"/>
  <c r="G27" i="1"/>
  <c r="F27" i="1"/>
  <c r="E27" i="1" s="1"/>
  <c r="G26" i="1"/>
  <c r="F26" i="1"/>
  <c r="E26" i="1" s="1"/>
  <c r="G25" i="1"/>
  <c r="F25" i="1"/>
  <c r="E25" i="1" s="1"/>
  <c r="G24" i="1"/>
  <c r="F24" i="1"/>
  <c r="E24" i="1" s="1"/>
  <c r="G23" i="1"/>
  <c r="F23" i="1"/>
  <c r="E23" i="1" s="1"/>
  <c r="G22" i="1"/>
  <c r="F22" i="1"/>
  <c r="E22" i="1" s="1"/>
  <c r="G21" i="1"/>
  <c r="F21" i="1"/>
  <c r="E21" i="1" s="1"/>
  <c r="G20" i="1"/>
  <c r="F20" i="1"/>
  <c r="E20" i="1" s="1"/>
  <c r="G19" i="1"/>
  <c r="F19" i="1"/>
  <c r="E19" i="1" s="1"/>
  <c r="G18" i="1"/>
  <c r="F18" i="1"/>
  <c r="E18" i="1" s="1"/>
  <c r="G17" i="1"/>
  <c r="F17" i="1"/>
  <c r="G16" i="1"/>
  <c r="F16" i="1"/>
  <c r="G15" i="1"/>
  <c r="F15" i="1"/>
  <c r="G14" i="1"/>
  <c r="F14" i="1"/>
  <c r="G13" i="1"/>
  <c r="F13" i="1"/>
  <c r="E13" i="1" s="1"/>
  <c r="G12" i="1"/>
  <c r="F12" i="1"/>
  <c r="E12" i="1" s="1"/>
  <c r="G11" i="1"/>
  <c r="F11" i="1"/>
  <c r="E11" i="1" s="1"/>
  <c r="G10" i="1"/>
  <c r="F10" i="1"/>
  <c r="E10" i="1" s="1"/>
  <c r="G9" i="1"/>
  <c r="F9" i="1"/>
  <c r="E9" i="1" s="1"/>
  <c r="G8" i="1"/>
  <c r="F8" i="1"/>
  <c r="E8" i="1" s="1"/>
  <c r="G7" i="1"/>
  <c r="F7" i="1"/>
  <c r="E7" i="1" s="1"/>
  <c r="G6" i="1"/>
  <c r="F6" i="1"/>
  <c r="E6" i="1" s="1"/>
  <c r="G5" i="1"/>
  <c r="F5" i="1"/>
  <c r="E5" i="1" s="1"/>
</calcChain>
</file>

<file path=xl/sharedStrings.xml><?xml version="1.0" encoding="utf-8"?>
<sst xmlns="http://schemas.openxmlformats.org/spreadsheetml/2006/main" count="4722" uniqueCount="617">
  <si>
    <t>Secteur Maintenance</t>
  </si>
  <si>
    <t>Nom Bâtiment</t>
  </si>
  <si>
    <t>Code
Bat.</t>
  </si>
  <si>
    <t>Campus</t>
  </si>
  <si>
    <t>Nom Installation</t>
  </si>
  <si>
    <t>Nom Installation (Concatener)</t>
  </si>
  <si>
    <t>Noms du rapports (Concatener)</t>
  </si>
  <si>
    <t>Equipements</t>
  </si>
  <si>
    <t>Type Installation</t>
  </si>
  <si>
    <t>Type Composant</t>
  </si>
  <si>
    <t>Localisation</t>
  </si>
  <si>
    <t>Code Localisation</t>
  </si>
  <si>
    <t>_</t>
  </si>
  <si>
    <t>Fréquence maintenance ou vérification
Annuelle</t>
  </si>
  <si>
    <t>INSTITUT DE PHYSIQUE</t>
  </si>
  <si>
    <t>001001</t>
  </si>
  <si>
    <t>Unistra - Campus Neustadt</t>
  </si>
  <si>
    <t>sous-station
1 départ pompe double
2 pompes simple
1 pompe double + 1 V3V
1 ensemble de capteur
1 Vase d'expansion 700L 4 bars
1 pompe double grosse taille 
 + 1 clarificateur
 + 1 dégazeur</t>
  </si>
  <si>
    <t>TH</t>
  </si>
  <si>
    <t>SSTA</t>
  </si>
  <si>
    <t>Prim_Secon</t>
  </si>
  <si>
    <t>Cta Amphi
2 extracteurs
1 CTA mélange + 1 extracteur
1 ensemble de capteur</t>
  </si>
  <si>
    <t>VE</t>
  </si>
  <si>
    <t>VENT</t>
  </si>
  <si>
    <t>Comble</t>
  </si>
  <si>
    <t>001002</t>
  </si>
  <si>
    <t>Split Système</t>
  </si>
  <si>
    <t>PROF</t>
  </si>
  <si>
    <t>Composante</t>
  </si>
  <si>
    <t>EXTENSION PHYSIQUE</t>
  </si>
  <si>
    <t>CTA + 1 extracteur</t>
  </si>
  <si>
    <t>Salle_Optique</t>
  </si>
  <si>
    <t>sous-stations
3 pompes doubles + 3 V3V
1 ensemble de capteurs</t>
  </si>
  <si>
    <t>Secon</t>
  </si>
  <si>
    <t>Split Système - LOCAL INFO</t>
  </si>
  <si>
    <t>DNUM</t>
  </si>
  <si>
    <t>Cta Amphi
1 CTA double flux</t>
  </si>
  <si>
    <t>FACULTE DE PSYCHOLOGIE</t>
  </si>
  <si>
    <t>002001</t>
  </si>
  <si>
    <t>sous-stations 
2 pompes doubles + 3 V3V
1 ensemble de capteurs</t>
  </si>
  <si>
    <t>CTA 1 couloir
1 double flux
1 ensemble de capteurs</t>
  </si>
  <si>
    <t>VENP</t>
  </si>
  <si>
    <t>Animalerie</t>
  </si>
  <si>
    <t>CTA 2 couloir
1 double flux
1 ensemble de capteurs</t>
  </si>
  <si>
    <t>CTA 3 couloir
1 double flux
1 ensemble de capteurs</t>
  </si>
  <si>
    <t>CTA 4 couloir
1 double flux
1 ensemble de capteurs</t>
  </si>
  <si>
    <t>Comble (extracteurs)
30 extracteurs avec caisson de filtration</t>
  </si>
  <si>
    <t>Batiment</t>
  </si>
  <si>
    <t>PAVILLON THEODULE RIBOT</t>
  </si>
  <si>
    <t>CTA pavillon
 1 CTA double flux 4230m3/h
1 ensemble de capteurs
1 pompe de gavage + 1 V3V</t>
  </si>
  <si>
    <t>Pavillon</t>
  </si>
  <si>
    <t xml:space="preserve"> sous-station
2 pompes doubles + 2 V3V
1 pompe double 
1 ensemble de capteur
Q&lt; 10000m3/h</t>
  </si>
  <si>
    <t>002101</t>
  </si>
  <si>
    <t xml:space="preserve">Production de froid </t>
  </si>
  <si>
    <t>PROM</t>
  </si>
  <si>
    <t>Groupe</t>
  </si>
  <si>
    <t>DPI</t>
  </si>
  <si>
    <t>003001</t>
  </si>
  <si>
    <t>sous-station
1 Pompe double+ 1 V3V
1 Vase d'expansion
1 ensemble de capteurs</t>
  </si>
  <si>
    <t>GEOLOGIE</t>
  </si>
  <si>
    <t>004001</t>
  </si>
  <si>
    <t>sous-station:
3 pompes Simple 
2 pompes double 
3 V3V
1 Vase d'expansion de 800L 4 bars
2 pompe de relevage
 + 1 clarificateur
 + 1 dégazeur
1 ensemble de capteurs
 + 1  échangeur 
 + soupape 7 bars</t>
  </si>
  <si>
    <t>INSTITUT DE ZOOLOGIE</t>
  </si>
  <si>
    <t>sous-stations:
2 pompes double + 4 V3V 3 pompes simples
2 pompes sue socle + 1 V3V
1 vase d'expansion 800 L 4 bar
1 ensemble de capteurs</t>
  </si>
  <si>
    <t>3 départs 
1 pompe double départ CTA
1 pompe simple départ Logement 1 V3V
1 pompe double départ Radiateur
1 pompe simple départ Sud et Ouest 1 V3V
1 pompe simple départ Nord 1 V3V
1 pompe simple départ Centre 1 V3V
1 pompe simple départ Est 1 V3V
1 vase d'expension 500L Pneumatex
Ensemble de capteurs</t>
  </si>
  <si>
    <t>Prim</t>
  </si>
  <si>
    <t>Ventilation hygiénique
1 CTA double flux 
1 roue de récupération
1 batterie chaude 
1 V2V
Ensemble de capteurs</t>
  </si>
  <si>
    <t>Aile_Est</t>
  </si>
  <si>
    <t>Ventilation hygiénique
1 CTA double flux 
1 roue de récupération
1 batterie chaude
1 V2V
Ensemble de capteurs</t>
  </si>
  <si>
    <t>Aile_Ouest</t>
  </si>
  <si>
    <t>1 extracteur (R+3) 
1 VMC Double flux (R+2 dans faux plafond)
1 extracteur chimique (R+1)
1 extracteur (cours intérieur)
1 extracteur (cheminé)</t>
  </si>
  <si>
    <t>Extractions</t>
  </si>
  <si>
    <t>005001</t>
  </si>
  <si>
    <t>Salles_Info</t>
  </si>
  <si>
    <t>7 RUE DE L'UNIVERSITE</t>
  </si>
  <si>
    <t>006001</t>
  </si>
  <si>
    <t>sous-stations:
1 pompe simple + 1 pompe double + 2 V3V
1  pompe de relevage
1  ensemble de capteurs
 + 1 clarificateur
 + 1 dégazeur
1  Vase d'expansion 700L</t>
  </si>
  <si>
    <t>Clim DNUM (salle serveur)</t>
  </si>
  <si>
    <t>Salle_Serv</t>
  </si>
  <si>
    <t>INSTITUT BOTANIQUE</t>
  </si>
  <si>
    <t>007001</t>
  </si>
  <si>
    <t>Sous-stations:
2 pompes double
2 V3V
2 pompes simples
1 Pneumatex 500l
1 chaudière fioul
avec 1 pompe de gavage + 1 V3V
2 pompes simple fioul
1 ensemble de capteur</t>
  </si>
  <si>
    <t>1 CTA Amphi double flux
1 V3V
1 ensemble de capteur</t>
  </si>
  <si>
    <t>Amphi</t>
  </si>
  <si>
    <t>Production de froid (2 groupes)</t>
  </si>
  <si>
    <t>Ventilo-convecteur (DI)</t>
  </si>
  <si>
    <t xml:space="preserve">1 aerotherme Garage 
et 1 rideau air chaud entrée 
+ rajouter 1 extracteur Garage </t>
  </si>
  <si>
    <t>ET01</t>
  </si>
  <si>
    <t>1 CTA -  ET03_310</t>
  </si>
  <si>
    <t>ET03</t>
  </si>
  <si>
    <t>1 CTA simple flux - ET03_348</t>
  </si>
  <si>
    <t xml:space="preserve"> 1 extracteur 337 + 1 extracteur  sorbonne 338</t>
  </si>
  <si>
    <t>Sous-station ET7 : 
 2 pompes Simple 
 1 V3V 
 1 ensembles capteurs</t>
  </si>
  <si>
    <t>ET07</t>
  </si>
  <si>
    <t xml:space="preserve"> 2 Extracteurs
VMC local telecom</t>
  </si>
  <si>
    <t>6 VC pour logettes</t>
  </si>
  <si>
    <t>DIFR</t>
  </si>
  <si>
    <t>Logettes</t>
  </si>
  <si>
    <t>1 CTA complète</t>
  </si>
  <si>
    <t>GRANDES SERRES</t>
  </si>
  <si>
    <t>CTA Serre Tropical
2 CTA de 7000 m3/h Chacune
2 V3V
2 Aérothermes
1 ensemble de capteur</t>
  </si>
  <si>
    <t>Serre</t>
  </si>
  <si>
    <t>CTA Serre Froide
2 UTA de 4000 m3/h chacune
2 V3V
1 ensemble de capteur</t>
  </si>
  <si>
    <t>local air comprime</t>
  </si>
  <si>
    <t>PROA</t>
  </si>
  <si>
    <t>Air_Comp</t>
  </si>
  <si>
    <t>SERRE DE BARY</t>
  </si>
  <si>
    <t>007004</t>
  </si>
  <si>
    <t>Sous-stations
1 chaudière fioul
1 pompe double constant
1 pompe de relevage
3 pompe simple avec 3 V3V
1 ensemble de capteur</t>
  </si>
  <si>
    <t>Barry</t>
  </si>
  <si>
    <t>OBSERVATOIRE GRANDE COUPOLE</t>
  </si>
  <si>
    <t>008001</t>
  </si>
  <si>
    <t>3 Extracteurs vmc</t>
  </si>
  <si>
    <t>Vmc</t>
  </si>
  <si>
    <t>OBSERVATOIRE PAVILLON SUD</t>
  </si>
  <si>
    <t>008002</t>
  </si>
  <si>
    <t xml:space="preserve">sous-stations
1 pompe double + 1 V3V + 1 ensemble
+ 1 clarificateur
 + 1 dégazeur
 + 1 Pompe de relevage SETE  capteurs </t>
  </si>
  <si>
    <t>Salle_Info</t>
  </si>
  <si>
    <t>OBSERVATOIRE BATIMENT EST</t>
  </si>
  <si>
    <t>008003</t>
  </si>
  <si>
    <t>sous-stations
2 pompes doubles + 1 V3V + 1 vase d'expansion
 + 1 clarificateur
 + 1 dégazeur + 1 ensemble de capteurs</t>
  </si>
  <si>
    <t>CTA Crypte musée</t>
  </si>
  <si>
    <t>CTA_Crypte</t>
  </si>
  <si>
    <t>CTA Crypte musée - PROJECTION</t>
  </si>
  <si>
    <t>Projection</t>
  </si>
  <si>
    <t>SPACS</t>
  </si>
  <si>
    <t>009001</t>
  </si>
  <si>
    <t>sous-stations
1 pompe double +1 V3V
Rajouter vase d'expansion</t>
  </si>
  <si>
    <t>FACULTE DE GEOGRAPHIE</t>
  </si>
  <si>
    <t>010001</t>
  </si>
  <si>
    <t xml:space="preserve">
Sous-station:
5 Pompes Doubles + 4 V3V
1 Vase d'expansion XXX L
 + 1 clarificateur
 + 1 dégazeur
1 ensemble de capteur</t>
  </si>
  <si>
    <t>Rideau d'air chaud entrée cour 
 1 V3V
1 ensemble de capteurs</t>
  </si>
  <si>
    <t>Hall</t>
  </si>
  <si>
    <t xml:space="preserve">3 extrateurs combles </t>
  </si>
  <si>
    <t>Extract_Comble</t>
  </si>
  <si>
    <t>Laboratoire du 2eme etage :
 1 CTA Simple 1 pompe simple + 1 V3V
1 ensemble de capteurs</t>
  </si>
  <si>
    <t>Labo_02</t>
  </si>
  <si>
    <t>Salle_Info_ET01</t>
  </si>
  <si>
    <t>VILLA  ARCONATI- VISCONTI</t>
  </si>
  <si>
    <t>011001</t>
  </si>
  <si>
    <t>sous-stations + 3 chaudieres</t>
  </si>
  <si>
    <t>PROC</t>
  </si>
  <si>
    <t>Chaufferie</t>
  </si>
  <si>
    <t>Combustion</t>
  </si>
  <si>
    <t>Comb</t>
  </si>
  <si>
    <t>Detection Gaz</t>
  </si>
  <si>
    <t>Dgaz</t>
  </si>
  <si>
    <t>2 extracteur toiture VMC</t>
  </si>
  <si>
    <t>04 RUE BOUSSINGAULT</t>
  </si>
  <si>
    <t>014001</t>
  </si>
  <si>
    <r>
      <rPr>
        <sz val="8"/>
        <rFont val="Unistra A"/>
      </rPr>
      <t xml:space="preserve">sous-stations +chaudiere :
sous-stations
3 départs  avec   6 pompe simple
2 départ pompe double
1 pompe de relevage 
5 V3V
 </t>
    </r>
    <r>
      <rPr>
        <b/>
        <sz val="8"/>
        <rFont val="Unistra A"/>
      </rPr>
      <t xml:space="preserve">1 chaudiere de xxx Kw
</t>
    </r>
    <r>
      <rPr>
        <sz val="8"/>
        <rFont val="Unistra A"/>
      </rPr>
      <t>1 ensemble de capteur</t>
    </r>
  </si>
  <si>
    <t>Ramonage</t>
  </si>
  <si>
    <t>Ramo</t>
  </si>
  <si>
    <t>Sous Station étage :
1 départ pompe double 
1 V3V
1 ensemble de capteur</t>
  </si>
  <si>
    <t>Secon_ET03</t>
  </si>
  <si>
    <t>MAISON JARDIN</t>
  </si>
  <si>
    <t>017001</t>
  </si>
  <si>
    <t>Sous stations
2 départ pompe double avec 1 V3V
1 ensemble de capteur</t>
  </si>
  <si>
    <t>MUSEE SISMOLOGIE</t>
  </si>
  <si>
    <t>018001</t>
  </si>
  <si>
    <t>sous-stations
2 départ pompe double avec 1 V3V
1 ensemble de capteur
Pompe de relevage</t>
  </si>
  <si>
    <t>MAISON FRANCE - JAPON</t>
  </si>
  <si>
    <t>025001</t>
  </si>
  <si>
    <t>sous-stations +chaudiere</t>
  </si>
  <si>
    <t>2 Extracteur</t>
  </si>
  <si>
    <t>PEGE</t>
  </si>
  <si>
    <t>039001</t>
  </si>
  <si>
    <t>sous-stations bat 1 :
Sous station Bat1
2 départs pompe double
2 V3V
1 ensemble de capteur</t>
  </si>
  <si>
    <t>Bat 1 Local T02 :
3 CTA Double flux
1 Extracteurs VMC
3 V3V
1 ensemble de capteur</t>
  </si>
  <si>
    <t>01_Bat_Amphis_1_2</t>
  </si>
  <si>
    <t>Bat 1 Local T04 :
3 CTA Double flux
1 Extracteur VMC
3 V3V
1 ensemble de capteur</t>
  </si>
  <si>
    <t>01_Bat_Amphis_3_4</t>
  </si>
  <si>
    <t>3 extracteur toiture bat 5
(2 crous + 1 UNISTRA)</t>
  </si>
  <si>
    <t>Bat_Amphis_5</t>
  </si>
  <si>
    <t>1 extracteur toiture bat 1</t>
  </si>
  <si>
    <t>chaufferie bat 2 :
chaufferie bat 2 avec:
2 chaudières 800Kw
1 chaudière de 950Kw
3 pompes simple
3 V3V
3 pompes double
1 échangeur à plaques 400Kw
1 vase d'expansion 1000L
1 adoucisseur simple
1 ensemble de capteur</t>
  </si>
  <si>
    <t>02_Chaufferie</t>
  </si>
  <si>
    <t>Bat 2 Local B2E403 :
1 CTA Double flux
1 CTA Double flux avec roue de récupération
2 V3V
1 ensemble de capteur</t>
  </si>
  <si>
    <t>02_Batiment</t>
  </si>
  <si>
    <t>Bat 2 Local B2E403 :
1 CTA Double flux (bureaux)
1 CTA Simple flux (HALL)
2 V3V
1 ensemble de capteur</t>
  </si>
  <si>
    <t>extracteur toiture bat 2 :
2 Extracteur VMC (B2 + B2')</t>
  </si>
  <si>
    <t>sous-stations bat 3 :
Sous-Station bat 2 avec:
4 Pompes Double
3 V3V
1 échangeur à plaques ??? Kw
1 ensemble de capteur</t>
  </si>
  <si>
    <t>03_Secon</t>
  </si>
  <si>
    <t>Bat 3 Local 1 B3TD1 :
2 CTA Double flux
3 CTA Double flux avec roue de récupération
5 V3V
1 ensemble de capteur</t>
  </si>
  <si>
    <t>03_Batiment</t>
  </si>
  <si>
    <t>4 extracteur toiture bat 3</t>
  </si>
  <si>
    <t>03_Salle_Info</t>
  </si>
  <si>
    <t>sous-stations bat 4 : 
Sous station Bat4
2 départs pompe double
2 V3V
1 ensemble de capteur</t>
  </si>
  <si>
    <t>04_Secon</t>
  </si>
  <si>
    <t>3 CTA Double flux
4 V3V
1 ensemble de capteur</t>
  </si>
  <si>
    <t>04_Bat_Amphi_7_8</t>
  </si>
  <si>
    <t>Bat 4 Local 2 B4T1</t>
  </si>
  <si>
    <t>04_Bat_Amphi_6</t>
  </si>
  <si>
    <t>3 CTA Double flux
3 V3V
1 ensemble de capteur</t>
  </si>
  <si>
    <t>Bat_salle</t>
  </si>
  <si>
    <t>2 extracteur toiture bat 4</t>
  </si>
  <si>
    <t>04_Batiment</t>
  </si>
  <si>
    <t>04_Salle_Info</t>
  </si>
  <si>
    <t>VENT_Caféteria
1 CTA double flux avec roue de récupération
1 V3V
5 extracteurs</t>
  </si>
  <si>
    <t>05_Cafeteria</t>
  </si>
  <si>
    <t>VENT_Cuisine
1 CTA Simple Flux
1 V3V</t>
  </si>
  <si>
    <t>05_Cuisine</t>
  </si>
  <si>
    <t>VENT_Bibliotheque
1 CTA double flux avec roue de récupération 
Production de froid à détente directe 
1 ensemble de capteurs</t>
  </si>
  <si>
    <t>05_CTA_Bib</t>
  </si>
  <si>
    <t>SSTA Batiment 5 
1 vase expansion 
5 pompes doubles avec V3VR 
1 echnageur ECS avec 1 ballon (CROUS) et 1 pompe de gavage
Ensemble de capteurs</t>
  </si>
  <si>
    <t>05_Secon</t>
  </si>
  <si>
    <t xml:space="preserve">Chaudière murale </t>
  </si>
  <si>
    <t>Logement</t>
  </si>
  <si>
    <t>ANNEXE GALILEO</t>
  </si>
  <si>
    <t>2 caissons ventilation</t>
  </si>
  <si>
    <t>PALAIS UNIVERSITAIRE</t>
  </si>
  <si>
    <t>107001</t>
  </si>
  <si>
    <t>sous-stations RDC :
5 pompes doubles
5 V3V
2 vase d'expansion de 800L chacun
1 pompe simple
1 ensemble de capteur
 SSTA combles :
1 pompes Simple
 + 1 clarificateur
 + 1 dégazeur
1 V3V
1 ensemble de capteu</t>
  </si>
  <si>
    <t>2 cta comble</t>
  </si>
  <si>
    <t>CTA_Comble</t>
  </si>
  <si>
    <t>2 cta bibliotheque</t>
  </si>
  <si>
    <t>CTA_Bib</t>
  </si>
  <si>
    <t>2 cta sous-sol</t>
  </si>
  <si>
    <t>CTA_Sous_sol</t>
  </si>
  <si>
    <t>ENSEMBLE SAINT GEORGES</t>
  </si>
  <si>
    <t>208001</t>
  </si>
  <si>
    <t>Sous-stations</t>
  </si>
  <si>
    <t>CTA R3 + Ext Sanitaire</t>
  </si>
  <si>
    <t>CTA_VMC</t>
  </si>
  <si>
    <t>CTA A324</t>
  </si>
  <si>
    <t>CTA_A324</t>
  </si>
  <si>
    <t>CTA + Ext A 216</t>
  </si>
  <si>
    <t>VILLA SCHILLER - 10 RUE SCHILLER</t>
  </si>
  <si>
    <t>209001</t>
  </si>
  <si>
    <t>BATIMENT 61</t>
  </si>
  <si>
    <t>210001</t>
  </si>
  <si>
    <t>INSTITUT DU TRAVAIL</t>
  </si>
  <si>
    <t>211001</t>
  </si>
  <si>
    <t>CTA salle de réunion</t>
  </si>
  <si>
    <t>CTA-Reunion</t>
  </si>
  <si>
    <t>5 RUE SCHILLER</t>
  </si>
  <si>
    <t>217001</t>
  </si>
  <si>
    <t>Planétarium</t>
  </si>
  <si>
    <t>083001</t>
  </si>
  <si>
    <t xml:space="preserve">Sous-station secondaire Chaud </t>
  </si>
  <si>
    <t>Rideau d'air chaud entrée cour 
plancher chauffant</t>
  </si>
  <si>
    <t>DICH</t>
  </si>
  <si>
    <t xml:space="preserve">CTA Salle de projection </t>
  </si>
  <si>
    <t>Salle Projection</t>
  </si>
  <si>
    <t>1 CTA 
3 extracteurs</t>
  </si>
  <si>
    <t>SEPTEMBRE</t>
  </si>
  <si>
    <t>OCTOBRE</t>
  </si>
  <si>
    <t>NOVEMBRE</t>
  </si>
  <si>
    <t>DECEMBRE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</si>
  <si>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</si>
  <si>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</si>
  <si>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</si>
  <si>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</si>
  <si>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</si>
  <si>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</si>
  <si>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</si>
  <si>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</si>
  <si>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</si>
  <si>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</si>
  <si>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</si>
  <si>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</si>
  <si>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</si>
  <si>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</si>
  <si>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</si>
  <si>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</si>
  <si>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</si>
  <si>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</si>
  <si>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</si>
  <si>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</si>
  <si>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</si>
  <si>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</si>
  <si>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</si>
  <si>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</si>
  <si>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</si>
  <si>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</si>
  <si>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</si>
  <si>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</si>
  <si>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</si>
  <si>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</si>
  <si>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</si>
  <si>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</si>
  <si>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</si>
  <si>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</si>
  <si>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</si>
  <si>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</si>
  <si>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</si>
  <si>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</si>
  <si>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</si>
  <si>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</si>
  <si>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</si>
  <si>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</si>
  <si>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</si>
  <si>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</si>
  <si>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</si>
  <si>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</si>
  <si>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</si>
  <si>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</si>
  <si>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</si>
  <si>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</si>
  <si>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</si>
  <si>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</si>
  <si>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</si>
  <si>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</si>
  <si>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</si>
  <si>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</si>
  <si>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</si>
  <si>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</si>
  <si>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</si>
  <si>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</si>
  <si>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Poste et TGBT: Transfo 400KVA huile 
3 cellules  Fluokit C10 un TGBT Prisma 630A</t>
  </si>
  <si>
    <t>EL</t>
  </si>
  <si>
    <t>POST</t>
  </si>
  <si>
    <t>HTA_TGBT_Vert</t>
  </si>
  <si>
    <t>Eclairage de Sécurité</t>
  </si>
  <si>
    <t>ECLS</t>
  </si>
  <si>
    <t xml:space="preserve"> Transfo de 400KVA huile1 cellule Fluokit C10 car poste source et un TGBT 630A</t>
  </si>
  <si>
    <t xml:space="preserve"> Transfo de 400KVA huile 1 cellule Fluokit C10 car poste source et un TGBT 630A</t>
  </si>
  <si>
    <t>1 centrale BAES adressable + 300 BAES</t>
  </si>
  <si>
    <t xml:space="preserve"> Transfo de 630KVA huile 3 cellule Fluokit M24 TGBT 1000A 1 cellule de compensation SERMES</t>
  </si>
  <si>
    <t>LOCAL SYNDICAL</t>
  </si>
  <si>
    <t>009101</t>
  </si>
  <si>
    <t>BIBLIOTHEQUE GEOGRAPHIE</t>
  </si>
  <si>
    <t>010101</t>
  </si>
  <si>
    <t>Transfo Sec de 400KVA 1 cellule de type Fluokit M24 protection transfo car poste source ESR, 1 TGBT Legrand de 630A</t>
  </si>
  <si>
    <t>Eclairage de Sécurité batiment 1</t>
  </si>
  <si>
    <t>2 Transfo à huile de 630KVA 6 cellules HTA (Comptage HTA) 1 transfo BT/BT de 250KVA secours IT et 1 TGBT de 2000A de type Prisma</t>
  </si>
  <si>
    <t>03_HT_TGBT_Vert</t>
  </si>
  <si>
    <t>Groupe Electrogene</t>
  </si>
  <si>
    <t>PROE</t>
  </si>
  <si>
    <t>03_GE</t>
  </si>
  <si>
    <t>Eclairage de Sécurité batiment 2</t>
  </si>
  <si>
    <t>Eclairage de Sécurité batiment 3</t>
  </si>
  <si>
    <t>Eclairage de Sécurité batiment 4</t>
  </si>
  <si>
    <t>Eclairage de Sécurité batiment 5</t>
  </si>
  <si>
    <t xml:space="preserve">Eclairage de sécurité </t>
  </si>
  <si>
    <t>Batiment_05</t>
  </si>
  <si>
    <t>082001</t>
  </si>
  <si>
    <t>ATELIER SCULPTURE</t>
  </si>
  <si>
    <t>107002</t>
  </si>
  <si>
    <t>083005</t>
  </si>
  <si>
    <t>1 disconnecteur</t>
  </si>
  <si>
    <t>SA</t>
  </si>
  <si>
    <t>ESSA</t>
  </si>
  <si>
    <t>Disco</t>
  </si>
  <si>
    <t>1 pompe de relevage (022)
1 pompe de relevage (SETE)</t>
  </si>
  <si>
    <t>RESA</t>
  </si>
  <si>
    <t>1 douche de sécurité (006)</t>
  </si>
  <si>
    <t>Dose</t>
  </si>
  <si>
    <t xml:space="preserve">PAVILLON THEODULE </t>
  </si>
  <si>
    <t xml:space="preserve">3 pompes de relevage </t>
  </si>
  <si>
    <t xml:space="preserve">1 disconnecteur controlable (SSTA Froid)
1 disconnecteur controlable (SSTA Chaud)
2 clapets anti-retour sur assainissement </t>
  </si>
  <si>
    <t>1 pompe de relevage</t>
  </si>
  <si>
    <t>007002</t>
  </si>
  <si>
    <t>1 supresseur pneumatique 1000L Salmson</t>
  </si>
  <si>
    <t xml:space="preserve"> 2 Douches  sécurité(r+3)</t>
  </si>
  <si>
    <t>1 pompe imergé bassin sous serre froide
3 pompes de relevage serre jardin</t>
  </si>
  <si>
    <t>3 pompes de puit extérieur Jardin Botanique</t>
  </si>
  <si>
    <t>PUIC</t>
  </si>
  <si>
    <t xml:space="preserve">OBSERVATOIRE PAVILLON EST </t>
  </si>
  <si>
    <t>1 disconnecteur DN20</t>
  </si>
  <si>
    <t xml:space="preserve"> 2 Douches  sécurité</t>
  </si>
  <si>
    <t>2 pompes de relevage (vide sanitaire/SSTA)</t>
  </si>
  <si>
    <t>1 Pompe de puit</t>
  </si>
  <si>
    <t>1 Disconnecteur</t>
  </si>
  <si>
    <t>3 pompes de relevages (ascensseur/fosse cuisine)</t>
  </si>
  <si>
    <t>2 pompe de relevage dans fosse eaux usées</t>
  </si>
  <si>
    <t>1 pompe de relevage fosse eaux usées</t>
  </si>
  <si>
    <t>2 pompes de relevages fosses eaux usées</t>
  </si>
  <si>
    <t>3 pompes de relevage dans fosses eaux usées</t>
  </si>
  <si>
    <t>1 disconnecteur DN25 contrôlable batiment 02
1 disconnecteur DN25 contrôlable bâtiment 05</t>
  </si>
  <si>
    <t>2 disconnecteurs</t>
  </si>
  <si>
    <t>1 pompe de relevage (SETE)</t>
  </si>
  <si>
    <t>2 pompes de relevages (SETE / SSTA)</t>
  </si>
  <si>
    <t>production sanitaire ballon &gt; 500 L</t>
  </si>
  <si>
    <t>PRSA</t>
  </si>
  <si>
    <t>6 pompes de relevage</t>
  </si>
  <si>
    <t>1 surpresseur</t>
  </si>
  <si>
    <t>Désenfumage naturel</t>
  </si>
  <si>
    <t>SI</t>
  </si>
  <si>
    <t>SSID</t>
  </si>
  <si>
    <t>Gene</t>
  </si>
  <si>
    <t xml:space="preserve">SSI </t>
  </si>
  <si>
    <t>SSIC</t>
  </si>
  <si>
    <t>Cat_A</t>
  </si>
  <si>
    <t>SSI Centrale</t>
  </si>
  <si>
    <t>22 chassis de désenfumage d'extraction + 12 chassis d'ammenée d'air + 4 ouvrants dans les escaliers</t>
  </si>
  <si>
    <t>1 SSI + 2 reports d'alarme + Détection incendie</t>
  </si>
  <si>
    <t>OBSERVATOIRE EST</t>
  </si>
  <si>
    <t>Cat_B2B</t>
  </si>
  <si>
    <t>01_Gene</t>
  </si>
  <si>
    <t>SSI Centrale
1 VESDA</t>
  </si>
  <si>
    <t>01_Cat_A</t>
  </si>
  <si>
    <t>02_Gene</t>
  </si>
  <si>
    <t>03_Gene</t>
  </si>
  <si>
    <t>Désenfumage mécanique</t>
  </si>
  <si>
    <t>04_Gene</t>
  </si>
  <si>
    <t>05_Gene</t>
  </si>
  <si>
    <t>Désenfumage</t>
  </si>
  <si>
    <t>Cat_B</t>
  </si>
  <si>
    <t>Cat_C</t>
  </si>
  <si>
    <t>Cat_4</t>
  </si>
  <si>
    <t>désenfumage naturel</t>
  </si>
  <si>
    <t>001001LEAS_Princ_3N</t>
  </si>
  <si>
    <t>Ascenseur 0010BA01AS</t>
  </si>
  <si>
    <t>LE</t>
  </si>
  <si>
    <t>LEAS</t>
  </si>
  <si>
    <t>Princ_3N</t>
  </si>
  <si>
    <t>006002LEAS_Princ_3N</t>
  </si>
  <si>
    <t>Ascenseur 0010BA02AS</t>
  </si>
  <si>
    <t>002001LEAS_Princ_5N</t>
  </si>
  <si>
    <t>Ascenseur 0020BP01AS</t>
  </si>
  <si>
    <t>Princ_5N</t>
  </si>
  <si>
    <t>004001LEAS_Princ_5N</t>
  </si>
  <si>
    <t>Ascenseur 0040BP01AS</t>
  </si>
  <si>
    <t>004001LEMD_Monte_Document_5N</t>
  </si>
  <si>
    <t>Monte Document 0040BP01MD</t>
  </si>
  <si>
    <t>LEMD</t>
  </si>
  <si>
    <t>Monte_Document_5N</t>
  </si>
  <si>
    <t>005001LEMC_Escalier_2N</t>
  </si>
  <si>
    <t>Monte Charge 0050BP02AS</t>
  </si>
  <si>
    <t>LEMC</t>
  </si>
  <si>
    <t>Escalier_2N</t>
  </si>
  <si>
    <t>005001LEAS_Princ_5N</t>
  </si>
  <si>
    <t>Ascenseur 0050BP01AS</t>
  </si>
  <si>
    <t>Fac de Philo</t>
  </si>
  <si>
    <t>LEAS 3N</t>
  </si>
  <si>
    <t>ascenseur</t>
  </si>
  <si>
    <t>3N</t>
  </si>
  <si>
    <t>Institut de botanique</t>
  </si>
  <si>
    <t>007000</t>
  </si>
  <si>
    <t xml:space="preserve">Ascenseur Duplex 1 </t>
  </si>
  <si>
    <t>Droite</t>
  </si>
  <si>
    <t xml:space="preserve">Ascenseur Duplex 2 </t>
  </si>
  <si>
    <t>Gauche</t>
  </si>
  <si>
    <t>010001LEAS_Princ_6N</t>
  </si>
  <si>
    <t>Ascenseur 0100BP01AS</t>
  </si>
  <si>
    <t>Princ_6N</t>
  </si>
  <si>
    <t>010101LEAS_Princ_2N</t>
  </si>
  <si>
    <t>Ascenseur 0101BP01AS</t>
  </si>
  <si>
    <t>Princ_2N</t>
  </si>
  <si>
    <t>011001LEAS_Princ_3N</t>
  </si>
  <si>
    <t>Ascenseur 0110BP01AS</t>
  </si>
  <si>
    <t>014001LEAS_Princ_3N</t>
  </si>
  <si>
    <t>Ascenseur 0140BP01AS</t>
  </si>
  <si>
    <t>025001LEAS_Princ_4N</t>
  </si>
  <si>
    <t>Ascenseur 0250BP01AS</t>
  </si>
  <si>
    <t>Princ_4N</t>
  </si>
  <si>
    <t>039002LEAS_Princ_3N</t>
  </si>
  <si>
    <t>Asc 0390BP01AS</t>
  </si>
  <si>
    <t>Asc 0390BP02AS</t>
  </si>
  <si>
    <t>Asc 0390BP03S</t>
  </si>
  <si>
    <t>Asc 0390BP04S</t>
  </si>
  <si>
    <t>039003LEAS_Princ_5N</t>
  </si>
  <si>
    <t xml:space="preserve">Asc 0390BP05AS </t>
  </si>
  <si>
    <t>039001LEMR_Monte_Hand</t>
  </si>
  <si>
    <t>Ascenceur PMR</t>
  </si>
  <si>
    <t>LEMR</t>
  </si>
  <si>
    <t>Monte_Hand</t>
  </si>
  <si>
    <t>Ascenseur KONE</t>
  </si>
  <si>
    <t>Ascenseur batiment 5 parvis extérieur</t>
  </si>
  <si>
    <t>Plateforme entrée secondaire</t>
  </si>
  <si>
    <t>082001LEAS_Princ_2N</t>
  </si>
  <si>
    <t>Ascenseur 0820BP01AS</t>
  </si>
  <si>
    <t>107001LEMR_Princ_3N</t>
  </si>
  <si>
    <t>EPMR 1070BP01MR</t>
  </si>
  <si>
    <t>107001LEAS_Princ_1N</t>
  </si>
  <si>
    <t>Ascenseur 1070BP01AS</t>
  </si>
  <si>
    <t>Princ_1N</t>
  </si>
  <si>
    <t>208001LEAS_Princ_4N</t>
  </si>
  <si>
    <t>Ascenseur 2080BP01AS</t>
  </si>
  <si>
    <t>211001LEMD_Princ_2N</t>
  </si>
  <si>
    <t>Monte document 2110BP01MD</t>
  </si>
  <si>
    <t>Porte battante motorisée 
(entrée latérale PMR) 0020BP01PA</t>
  </si>
  <si>
    <t>PA</t>
  </si>
  <si>
    <t>PEPA</t>
  </si>
  <si>
    <t>Porte automatique en demi-cercle</t>
  </si>
  <si>
    <t>Porte piétonne à ouverture centrale (entrée principale) 0100BP01PA</t>
  </si>
  <si>
    <t xml:space="preserve">2 Rideaux métalliques </t>
  </si>
  <si>
    <t>Porte battante 1070BP01PA</t>
  </si>
  <si>
    <t>Institut de Physique</t>
  </si>
  <si>
    <t>AutoP</t>
  </si>
  <si>
    <t>TT</t>
  </si>
  <si>
    <t>TTPL</t>
  </si>
  <si>
    <t>R01</t>
  </si>
  <si>
    <t>TER01</t>
  </si>
  <si>
    <t>TER02</t>
  </si>
  <si>
    <t>TER03</t>
  </si>
  <si>
    <t>ChapB</t>
  </si>
  <si>
    <t>R02</t>
  </si>
  <si>
    <t>R03</t>
  </si>
  <si>
    <t>TOI01</t>
  </si>
  <si>
    <t>TOI02</t>
  </si>
  <si>
    <t>TOI03</t>
  </si>
  <si>
    <t>TOI04</t>
  </si>
  <si>
    <t>TuiTC</t>
  </si>
  <si>
    <t>TTTD</t>
  </si>
  <si>
    <t>R05</t>
  </si>
  <si>
    <t>TER</t>
  </si>
  <si>
    <t>TOI05</t>
  </si>
  <si>
    <t>TOI06</t>
  </si>
  <si>
    <t>TOI07</t>
  </si>
  <si>
    <t>TOI08</t>
  </si>
  <si>
    <t>TOI09</t>
  </si>
  <si>
    <t>TOI10</t>
  </si>
  <si>
    <t>R06</t>
  </si>
  <si>
    <t>Extention de Physique</t>
  </si>
  <si>
    <t>Gravi</t>
  </si>
  <si>
    <t>Dplot</t>
  </si>
  <si>
    <t>T01</t>
  </si>
  <si>
    <t>Faculte de Psychologie</t>
  </si>
  <si>
    <t>TuiArd</t>
  </si>
  <si>
    <t>TOI1</t>
  </si>
  <si>
    <t>Pavillon Theodule Ribot</t>
  </si>
  <si>
    <t>C01</t>
  </si>
  <si>
    <t>TOI</t>
  </si>
  <si>
    <t>CouvI</t>
  </si>
  <si>
    <t>R00</t>
  </si>
  <si>
    <t>TOIT</t>
  </si>
  <si>
    <t>Geologie</t>
  </si>
  <si>
    <t>RM</t>
  </si>
  <si>
    <t>TER04</t>
  </si>
  <si>
    <t>TER06</t>
  </si>
  <si>
    <t>BacAc</t>
  </si>
  <si>
    <t>R0</t>
  </si>
  <si>
    <t>Verre</t>
  </si>
  <si>
    <t>TTVE</t>
  </si>
  <si>
    <t>Zoologie</t>
  </si>
  <si>
    <t>EtanZ</t>
  </si>
  <si>
    <t>TOIT01</t>
  </si>
  <si>
    <t>TOIT02</t>
  </si>
  <si>
    <t>TOIT03</t>
  </si>
  <si>
    <t>Fac de Philosophie</t>
  </si>
  <si>
    <t>Institut de Botanique</t>
  </si>
  <si>
    <t>VE01</t>
  </si>
  <si>
    <t>VE02</t>
  </si>
  <si>
    <t>VE03</t>
  </si>
  <si>
    <t>R07</t>
  </si>
  <si>
    <t>R08</t>
  </si>
  <si>
    <t>Observatoire Grande Coupole</t>
  </si>
  <si>
    <t>Observatoire Pavillon Sud</t>
  </si>
  <si>
    <t>EtanC</t>
  </si>
  <si>
    <t>Observatoire Est</t>
  </si>
  <si>
    <t>R04</t>
  </si>
  <si>
    <t>Observatoire Pavillon Technique</t>
  </si>
  <si>
    <t>008004</t>
  </si>
  <si>
    <t>Annexe Galileo</t>
  </si>
  <si>
    <t>Planeterium</t>
  </si>
  <si>
    <t>080301</t>
  </si>
  <si>
    <t>TER05</t>
  </si>
  <si>
    <t>TER07</t>
  </si>
  <si>
    <t>VER01</t>
  </si>
  <si>
    <t>Villa Beneke</t>
  </si>
  <si>
    <t>Local Syndical</t>
  </si>
  <si>
    <t>Faculte de Geographie</t>
  </si>
  <si>
    <t>Bibliotheque de Geographie</t>
  </si>
  <si>
    <t>Tt01</t>
  </si>
  <si>
    <t>Villa Arconati Visconti</t>
  </si>
  <si>
    <t>4 Rue Boussingault</t>
  </si>
  <si>
    <t>Maison du Jardin</t>
  </si>
  <si>
    <t>Musee de Sismologie</t>
  </si>
  <si>
    <t>T02</t>
  </si>
  <si>
    <t>T03</t>
  </si>
  <si>
    <t>Maison France Japon</t>
  </si>
  <si>
    <t>B1A_VE01</t>
  </si>
  <si>
    <t>B1A_VE02</t>
  </si>
  <si>
    <t>B2C_TOI01</t>
  </si>
  <si>
    <t>B2C_TOI02</t>
  </si>
  <si>
    <t>B3B_TOI03</t>
  </si>
  <si>
    <t>B3B_TOI04</t>
  </si>
  <si>
    <t>B4D_TOI01</t>
  </si>
  <si>
    <t>B5E_TOI02</t>
  </si>
  <si>
    <t>B4D_TER02</t>
  </si>
  <si>
    <t>B4D_TER03</t>
  </si>
  <si>
    <t>B2C_VE01</t>
  </si>
  <si>
    <t>B2C_VE02</t>
  </si>
  <si>
    <t>B2C_E323</t>
  </si>
  <si>
    <t>B4D_TER01</t>
  </si>
  <si>
    <t>B4D_VE01</t>
  </si>
  <si>
    <t>EM</t>
  </si>
  <si>
    <t>B1A_TER01</t>
  </si>
  <si>
    <t>B1A_TER02</t>
  </si>
  <si>
    <t>B1A_TER03</t>
  </si>
  <si>
    <t>B1A_TER04</t>
  </si>
  <si>
    <t>B1A_T01</t>
  </si>
  <si>
    <t>B2C_E407</t>
  </si>
  <si>
    <t>B3B_T02</t>
  </si>
  <si>
    <t>B4B_TOI01</t>
  </si>
  <si>
    <t>B4B_TOI02</t>
  </si>
  <si>
    <t>B2C_TER</t>
  </si>
  <si>
    <t>B3B_TOI</t>
  </si>
  <si>
    <t>B1A_TOI01</t>
  </si>
  <si>
    <t>B1A_TOI02</t>
  </si>
  <si>
    <t>Palais U</t>
  </si>
  <si>
    <t>VER02</t>
  </si>
  <si>
    <t>TOI11</t>
  </si>
  <si>
    <t>TOI12</t>
  </si>
  <si>
    <t>TOI13</t>
  </si>
  <si>
    <t>TOI14</t>
  </si>
  <si>
    <t>TOI15</t>
  </si>
  <si>
    <t>TOI16</t>
  </si>
  <si>
    <t>TOI17</t>
  </si>
  <si>
    <t>Atelier de Sculpture</t>
  </si>
  <si>
    <t>Ensemble Saint-Georges</t>
  </si>
  <si>
    <t>TOI36</t>
  </si>
  <si>
    <t>TOI28</t>
  </si>
  <si>
    <t>TOI31</t>
  </si>
  <si>
    <t>TOI29</t>
  </si>
  <si>
    <t>TOI30</t>
  </si>
  <si>
    <t>TOI34</t>
  </si>
  <si>
    <t>TOI32</t>
  </si>
  <si>
    <t>Villa Knopf</t>
  </si>
  <si>
    <t>TO1</t>
  </si>
  <si>
    <t>T16</t>
  </si>
  <si>
    <t>Villa Brunner</t>
  </si>
  <si>
    <t>institut du Travail</t>
  </si>
  <si>
    <t>5 Rue Schiller</t>
  </si>
  <si>
    <t>Institut de zoologie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</si>
</sst>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Unistra A"/>
    </font>
    <font>
      <b/>
      <sz val="8"/>
      <name val="Unistra A"/>
    </font>
    <font>
      <sz val="8"/>
      <name val="Unistra A"/>
    </font>
    <font>
      <sz val="8"/>
      <color rgb="FF000000"/>
      <name val="Unistra A"/>
    </font>
    <font>
      <sz val="8"/>
      <color rgb="FFFF0000"/>
      <name val="Unistra A"/>
    </font>
    <font>
      <sz val="8"/>
      <color theme="1"/>
      <name val="Unistra A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CC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rgb="FFBF819E"/>
        <bgColor rgb="FF808080"/>
      </patternFill>
    </fill>
    <fill>
      <patternFill patternType="solid">
        <fgColor rgb="FFFFD428"/>
        <bgColor rgb="FFFFFF38"/>
      </patternFill>
    </fill>
    <fill>
      <patternFill patternType="solid">
        <fgColor rgb="FF813709"/>
        <bgColor rgb="FF993366"/>
      </patternFill>
    </fill>
    <fill>
      <patternFill patternType="solid">
        <fgColor rgb="FFFF3838"/>
        <bgColor rgb="FFFF0000"/>
      </patternFill>
    </fill>
    <fill>
      <patternFill patternType="solid">
        <fgColor rgb="FF3FAF46"/>
        <bgColor rgb="FF33CCCC"/>
      </patternFill>
    </fill>
    <fill>
      <patternFill patternType="solid">
        <fgColor rgb="FF5983B0"/>
        <bgColor rgb="FF4472C4"/>
      </patternFill>
    </fill>
  </fills>
  <borders count="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5" borderId="2" xfId="0" applyFont="1" applyFill="1" applyBorder="1"/>
    <xf numFmtId="0" fontId="3" fillId="6" borderId="2" xfId="0" applyFont="1" applyFill="1" applyBorder="1"/>
    <xf numFmtId="0" fontId="3" fillId="7" borderId="2" xfId="0" applyFont="1" applyFill="1" applyBorder="1"/>
    <xf numFmtId="0" fontId="3" fillId="8" borderId="2" xfId="0" applyFont="1" applyFill="1" applyBorder="1"/>
    <xf numFmtId="0" fontId="3" fillId="0" borderId="2" xfId="0" applyFont="1" applyBorder="1"/>
    <xf numFmtId="0" fontId="3" fillId="9" borderId="2" xfId="0" applyFont="1" applyFill="1" applyBorder="1"/>
    <xf numFmtId="0" fontId="3" fillId="0" borderId="2" xfId="0" applyFont="1" applyFill="1" applyBorder="1" applyAlignment="1">
      <alignment vertical="center"/>
    </xf>
    <xf numFmtId="0" fontId="6" fillId="10" borderId="2" xfId="0" applyFont="1" applyFill="1" applyBorder="1"/>
    <xf numFmtId="0" fontId="3" fillId="0" borderId="1" xfId="0" applyFont="1" applyBorder="1"/>
    <xf numFmtId="0" fontId="0" fillId="0" borderId="2" xfId="0" applyBorder="1"/>
    <xf numFmtId="0" fontId="0" fillId="0" borderId="2" xfId="0" applyFill="1" applyBorder="1"/>
    <xf numFmtId="0" fontId="0" fillId="4" borderId="2" xfId="0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</cellXfs>
  <cellStyles count="1">
    <cellStyle name="Normal" xfId="0" builtinId="0"/>
  </cellStyles>
  <dxfs count="8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M/03_Transverses/02_Marche_(DMIG_entreprise)/44_FMT%202024/01_Version_2025/DPGF_2024/ok%20ne%20plus%20toucher/DPGF_Secteur1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ermique"/>
      <sheetName val="Filtration"/>
      <sheetName val="Courant fort_faible"/>
      <sheetName val="Sanitaire"/>
      <sheetName val="SSI + Desenfumage"/>
      <sheetName val="Levage"/>
      <sheetName val="Portes_Portails"/>
      <sheetName val="Clos_et_Couvert"/>
      <sheetName val="Liste_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X548"/>
  <sheetViews>
    <sheetView tabSelected="1" topLeftCell="A403" zoomScale="70" zoomScaleNormal="70" workbookViewId="0">
      <selection activeCell="N596" sqref="N596"/>
    </sheetView>
  </sheetViews>
  <sheetFormatPr baseColWidth="10" defaultRowHeight="15" x14ac:dyDescent="0.25"/>
  <cols>
    <col min="8" max="10" width="11.42578125" style="22"/>
    <col min="16" max="56" width="11.42578125" customWidth="1"/>
  </cols>
  <sheetData>
    <row r="3" spans="1:67" x14ac:dyDescent="0.25">
      <c r="A3" s="35"/>
      <c r="B3" s="35"/>
      <c r="C3" s="35"/>
      <c r="D3" s="35"/>
      <c r="E3" s="35"/>
      <c r="F3" s="35"/>
      <c r="G3" s="35"/>
      <c r="H3" s="36"/>
      <c r="I3" s="36"/>
      <c r="J3" s="36"/>
      <c r="K3" s="35"/>
      <c r="L3" s="35"/>
      <c r="M3" s="35"/>
      <c r="N3" s="35"/>
      <c r="O3" s="14" t="s">
        <v>245</v>
      </c>
      <c r="P3" s="14"/>
      <c r="Q3" s="14"/>
      <c r="R3" s="14"/>
      <c r="S3" s="14" t="s">
        <v>246</v>
      </c>
      <c r="T3" s="14"/>
      <c r="U3" s="14"/>
      <c r="V3" s="14"/>
      <c r="W3" s="14"/>
      <c r="X3" s="14" t="s">
        <v>247</v>
      </c>
      <c r="Y3" s="14"/>
      <c r="Z3" s="14"/>
      <c r="AA3" s="14"/>
      <c r="AB3" s="14" t="s">
        <v>248</v>
      </c>
      <c r="AC3" s="14"/>
      <c r="AD3" s="14"/>
      <c r="AE3" s="14"/>
      <c r="AF3" s="14" t="s">
        <v>249</v>
      </c>
      <c r="AG3" s="14"/>
      <c r="AH3" s="14"/>
      <c r="AI3" s="14"/>
      <c r="AJ3" s="14"/>
      <c r="AK3" s="14" t="s">
        <v>250</v>
      </c>
      <c r="AL3" s="14"/>
      <c r="AM3" s="14"/>
      <c r="AN3" s="14"/>
      <c r="AO3" s="14" t="s">
        <v>251</v>
      </c>
      <c r="AP3" s="14"/>
      <c r="AQ3" s="14"/>
      <c r="AR3" s="14"/>
      <c r="AS3" s="14" t="s">
        <v>252</v>
      </c>
      <c r="AT3" s="14"/>
      <c r="AU3" s="14"/>
      <c r="AV3" s="14"/>
      <c r="AW3" s="14"/>
      <c r="AX3" s="14" t="s">
        <v>253</v>
      </c>
      <c r="AY3" s="14"/>
      <c r="AZ3" s="14"/>
      <c r="BA3" s="14"/>
      <c r="BB3" s="14" t="s">
        <v>254</v>
      </c>
      <c r="BC3" s="14"/>
      <c r="BD3" s="14"/>
      <c r="BE3" s="14"/>
      <c r="BF3" s="14" t="s">
        <v>255</v>
      </c>
      <c r="BG3" s="14"/>
      <c r="BH3" s="14"/>
      <c r="BI3" s="14"/>
      <c r="BJ3" s="14"/>
      <c r="BK3" s="14" t="s">
        <v>256</v>
      </c>
      <c r="BL3" s="14"/>
      <c r="BM3" s="14"/>
      <c r="BN3" s="14"/>
      <c r="BO3" s="35"/>
    </row>
    <row r="4" spans="1:67" ht="48" x14ac:dyDescent="0.25">
      <c r="A4" s="38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25" t="s">
        <v>7</v>
      </c>
      <c r="I4" s="39" t="s">
        <v>8</v>
      </c>
      <c r="J4" s="39" t="s">
        <v>9</v>
      </c>
      <c r="K4" s="38" t="s">
        <v>10</v>
      </c>
      <c r="L4" s="38" t="s">
        <v>11</v>
      </c>
      <c r="M4" s="38" t="s">
        <v>12</v>
      </c>
      <c r="N4" s="38" t="s">
        <v>13</v>
      </c>
      <c r="O4" s="11" t="s">
        <v>257</v>
      </c>
      <c r="P4" s="11" t="s">
        <v>258</v>
      </c>
      <c r="Q4" s="11" t="s">
        <v>259</v>
      </c>
      <c r="R4" s="11" t="s">
        <v>260</v>
      </c>
      <c r="S4" s="11" t="s">
        <v>261</v>
      </c>
      <c r="T4" s="11" t="s">
        <v>262</v>
      </c>
      <c r="U4" s="11" t="s">
        <v>263</v>
      </c>
      <c r="V4" s="11" t="s">
        <v>264</v>
      </c>
      <c r="W4" s="11" t="s">
        <v>265</v>
      </c>
      <c r="X4" s="11" t="s">
        <v>266</v>
      </c>
      <c r="Y4" s="11" t="s">
        <v>267</v>
      </c>
      <c r="Z4" s="11" t="s">
        <v>268</v>
      </c>
      <c r="AA4" s="11" t="s">
        <v>269</v>
      </c>
      <c r="AB4" s="11" t="s">
        <v>270</v>
      </c>
      <c r="AC4" s="11" t="s">
        <v>271</v>
      </c>
      <c r="AD4" s="11" t="s">
        <v>272</v>
      </c>
      <c r="AE4" s="15" t="s">
        <v>273</v>
      </c>
      <c r="AF4" s="15" t="s">
        <v>274</v>
      </c>
      <c r="AG4" s="11" t="s">
        <v>275</v>
      </c>
      <c r="AH4" s="11" t="s">
        <v>276</v>
      </c>
      <c r="AI4" s="11" t="s">
        <v>277</v>
      </c>
      <c r="AJ4" s="11" t="s">
        <v>278</v>
      </c>
      <c r="AK4" s="11" t="s">
        <v>279</v>
      </c>
      <c r="AL4" s="11" t="s">
        <v>280</v>
      </c>
      <c r="AM4" s="11" t="s">
        <v>281</v>
      </c>
      <c r="AN4" s="11" t="s">
        <v>282</v>
      </c>
      <c r="AO4" s="11" t="s">
        <v>283</v>
      </c>
      <c r="AP4" s="11" t="s">
        <v>284</v>
      </c>
      <c r="AQ4" s="11" t="s">
        <v>285</v>
      </c>
      <c r="AR4" s="11" t="s">
        <v>286</v>
      </c>
      <c r="AS4" s="11" t="s">
        <v>287</v>
      </c>
      <c r="AT4" s="11" t="s">
        <v>288</v>
      </c>
      <c r="AU4" s="11" t="s">
        <v>289</v>
      </c>
      <c r="AV4" s="11" t="s">
        <v>290</v>
      </c>
      <c r="AW4" s="11" t="s">
        <v>291</v>
      </c>
      <c r="AX4" s="11" t="s">
        <v>292</v>
      </c>
      <c r="AY4" s="11" t="s">
        <v>293</v>
      </c>
      <c r="AZ4" s="11" t="s">
        <v>294</v>
      </c>
      <c r="BA4" s="11" t="s">
        <v>295</v>
      </c>
      <c r="BB4" s="11" t="s">
        <v>296</v>
      </c>
      <c r="BC4" s="11" t="s">
        <v>297</v>
      </c>
      <c r="BD4" s="11" t="s">
        <v>298</v>
      </c>
      <c r="BE4" s="11" t="s">
        <v>299</v>
      </c>
      <c r="BF4" s="11" t="s">
        <v>300</v>
      </c>
      <c r="BG4" s="11" t="s">
        <v>301</v>
      </c>
      <c r="BH4" s="11" t="s">
        <v>302</v>
      </c>
      <c r="BI4" s="11" t="s">
        <v>303</v>
      </c>
      <c r="BJ4" s="11" t="s">
        <v>304</v>
      </c>
      <c r="BK4" s="11" t="s">
        <v>305</v>
      </c>
      <c r="BL4" s="11" t="s">
        <v>306</v>
      </c>
      <c r="BM4" s="11" t="s">
        <v>307</v>
      </c>
      <c r="BN4" s="11" t="s">
        <v>308</v>
      </c>
      <c r="BO4" s="35"/>
    </row>
    <row r="5" spans="1:67" ht="180" x14ac:dyDescent="0.25">
      <c r="A5" s="2">
        <v>1</v>
      </c>
      <c r="B5" s="1" t="s">
        <v>14</v>
      </c>
      <c r="C5" s="2" t="s">
        <v>15</v>
      </c>
      <c r="D5" s="3" t="s">
        <v>16</v>
      </c>
      <c r="E5" s="1" t="str">
        <f t="shared" ref="E5:E13" si="0">F5</f>
        <v>001001SSTA_Prim_Secon</v>
      </c>
      <c r="F5" s="1" t="str">
        <f t="shared" ref="F5:F68" si="1">CONCATENATE(C5,J5,M5,K5)</f>
        <v>001001SSTA_Prim_Secon</v>
      </c>
      <c r="G5" s="1" t="str">
        <f t="shared" ref="G5:G68" si="2">CONCATENATE(C5,J5,M5,K5,M5,L5)</f>
        <v>001001SSTA_Prim_Secon_</v>
      </c>
      <c r="H5" s="6" t="s">
        <v>17</v>
      </c>
      <c r="I5" s="19" t="s">
        <v>18</v>
      </c>
      <c r="J5" s="18" t="s">
        <v>19</v>
      </c>
      <c r="K5" s="2" t="s">
        <v>20</v>
      </c>
      <c r="L5" s="2"/>
      <c r="M5" s="2" t="s">
        <v>12</v>
      </c>
      <c r="N5" s="2">
        <v>3</v>
      </c>
      <c r="O5" s="30"/>
      <c r="P5" s="30"/>
      <c r="Q5" s="30"/>
      <c r="R5" s="30"/>
      <c r="S5" s="30"/>
      <c r="T5" s="30"/>
      <c r="U5" s="30"/>
      <c r="V5" s="30"/>
      <c r="W5" s="31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1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1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5"/>
    </row>
    <row r="6" spans="1:67" ht="72" x14ac:dyDescent="0.25">
      <c r="A6" s="2">
        <v>1</v>
      </c>
      <c r="B6" s="1" t="s">
        <v>14</v>
      </c>
      <c r="C6" s="2" t="s">
        <v>15</v>
      </c>
      <c r="D6" s="3" t="s">
        <v>16</v>
      </c>
      <c r="E6" s="1" t="str">
        <f t="shared" si="0"/>
        <v>001001VENT_Comble</v>
      </c>
      <c r="F6" s="1" t="str">
        <f t="shared" si="1"/>
        <v>001001VENT_Comble</v>
      </c>
      <c r="G6" s="1" t="str">
        <f t="shared" si="2"/>
        <v>001001VENT_Comble_</v>
      </c>
      <c r="H6" s="6" t="s">
        <v>21</v>
      </c>
      <c r="I6" s="19" t="s">
        <v>22</v>
      </c>
      <c r="J6" s="18" t="s">
        <v>23</v>
      </c>
      <c r="K6" s="2" t="s">
        <v>24</v>
      </c>
      <c r="L6" s="2"/>
      <c r="M6" s="2" t="s">
        <v>12</v>
      </c>
      <c r="N6" s="2">
        <v>3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1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1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1"/>
      <c r="BF6" s="30"/>
      <c r="BG6" s="30"/>
      <c r="BH6" s="30"/>
      <c r="BI6" s="30"/>
      <c r="BJ6" s="30"/>
      <c r="BK6" s="30"/>
      <c r="BL6" s="30"/>
      <c r="BM6" s="30"/>
      <c r="BN6" s="30"/>
      <c r="BO6" s="35"/>
    </row>
    <row r="7" spans="1:67" ht="24" x14ac:dyDescent="0.25">
      <c r="A7" s="2">
        <v>1</v>
      </c>
      <c r="B7" s="1" t="s">
        <v>14</v>
      </c>
      <c r="C7" s="2" t="s">
        <v>25</v>
      </c>
      <c r="D7" s="3" t="s">
        <v>16</v>
      </c>
      <c r="E7" s="1" t="str">
        <f t="shared" si="0"/>
        <v>001002PROF_Composante</v>
      </c>
      <c r="F7" s="1" t="str">
        <f t="shared" si="1"/>
        <v>001002PROF_Composante</v>
      </c>
      <c r="G7" s="1" t="str">
        <f t="shared" si="2"/>
        <v>001002PROF_Composante_</v>
      </c>
      <c r="H7" s="6" t="s">
        <v>26</v>
      </c>
      <c r="I7" s="19" t="s">
        <v>18</v>
      </c>
      <c r="J7" s="18" t="s">
        <v>27</v>
      </c>
      <c r="K7" s="2" t="s">
        <v>28</v>
      </c>
      <c r="L7" s="2"/>
      <c r="M7" s="2" t="s">
        <v>12</v>
      </c>
      <c r="N7" s="2">
        <v>3</v>
      </c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1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1"/>
      <c r="BO7" s="35"/>
    </row>
    <row r="8" spans="1:67" ht="24" x14ac:dyDescent="0.25">
      <c r="A8" s="2">
        <v>1</v>
      </c>
      <c r="B8" s="1" t="s">
        <v>29</v>
      </c>
      <c r="C8" s="2" t="s">
        <v>25</v>
      </c>
      <c r="D8" s="3" t="s">
        <v>16</v>
      </c>
      <c r="E8" s="1" t="str">
        <f t="shared" si="0"/>
        <v>001002VENT_Salle_Optique</v>
      </c>
      <c r="F8" s="1" t="str">
        <f t="shared" si="1"/>
        <v>001002VENT_Salle_Optique</v>
      </c>
      <c r="G8" s="1" t="str">
        <f t="shared" si="2"/>
        <v>001002VENT_Salle_Optique_</v>
      </c>
      <c r="H8" s="6" t="s">
        <v>30</v>
      </c>
      <c r="I8" s="19" t="s">
        <v>22</v>
      </c>
      <c r="J8" s="18" t="s">
        <v>23</v>
      </c>
      <c r="K8" s="2" t="s">
        <v>31</v>
      </c>
      <c r="L8" s="2"/>
      <c r="M8" s="2" t="s">
        <v>12</v>
      </c>
      <c r="N8" s="2">
        <v>3</v>
      </c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1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1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1"/>
      <c r="BF8" s="30"/>
      <c r="BG8" s="30"/>
      <c r="BH8" s="30"/>
      <c r="BI8" s="30"/>
      <c r="BJ8" s="30"/>
      <c r="BK8" s="30"/>
      <c r="BL8" s="30"/>
      <c r="BM8" s="30"/>
      <c r="BN8" s="30"/>
      <c r="BO8" s="35"/>
    </row>
    <row r="9" spans="1:67" ht="60" x14ac:dyDescent="0.25">
      <c r="A9" s="2">
        <v>1</v>
      </c>
      <c r="B9" s="1" t="s">
        <v>29</v>
      </c>
      <c r="C9" s="2" t="s">
        <v>25</v>
      </c>
      <c r="D9" s="3" t="s">
        <v>16</v>
      </c>
      <c r="E9" s="1" t="str">
        <f t="shared" si="0"/>
        <v>001002SSTA_Secon</v>
      </c>
      <c r="F9" s="1" t="str">
        <f t="shared" si="1"/>
        <v>001002SSTA_Secon</v>
      </c>
      <c r="G9" s="1" t="str">
        <f t="shared" si="2"/>
        <v>001002SSTA_Secon_</v>
      </c>
      <c r="H9" s="6" t="s">
        <v>32</v>
      </c>
      <c r="I9" s="19" t="s">
        <v>18</v>
      </c>
      <c r="J9" s="18" t="s">
        <v>19</v>
      </c>
      <c r="K9" s="2" t="s">
        <v>33</v>
      </c>
      <c r="L9" s="2"/>
      <c r="M9" s="2" t="s">
        <v>12</v>
      </c>
      <c r="N9" s="2">
        <v>3</v>
      </c>
      <c r="O9" s="30"/>
      <c r="P9" s="30"/>
      <c r="Q9" s="30"/>
      <c r="R9" s="30"/>
      <c r="S9" s="30"/>
      <c r="T9" s="30"/>
      <c r="U9" s="30"/>
      <c r="V9" s="30"/>
      <c r="W9" s="31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1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1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5"/>
    </row>
    <row r="10" spans="1:67" ht="24" x14ac:dyDescent="0.25">
      <c r="A10" s="2">
        <v>1</v>
      </c>
      <c r="B10" s="1" t="s">
        <v>29</v>
      </c>
      <c r="C10" s="2" t="s">
        <v>25</v>
      </c>
      <c r="D10" s="3" t="s">
        <v>16</v>
      </c>
      <c r="E10" s="1" t="str">
        <f t="shared" si="0"/>
        <v>001002PROF_DNUM</v>
      </c>
      <c r="F10" s="1" t="str">
        <f t="shared" si="1"/>
        <v>001002PROF_DNUM</v>
      </c>
      <c r="G10" s="1" t="str">
        <f t="shared" si="2"/>
        <v>001002PROF_DNUM_</v>
      </c>
      <c r="H10" s="23" t="s">
        <v>34</v>
      </c>
      <c r="I10" s="19" t="s">
        <v>18</v>
      </c>
      <c r="J10" s="18" t="s">
        <v>27</v>
      </c>
      <c r="K10" s="2" t="s">
        <v>35</v>
      </c>
      <c r="L10" s="2"/>
      <c r="M10" s="2" t="s">
        <v>12</v>
      </c>
      <c r="N10" s="2">
        <v>2</v>
      </c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1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1"/>
      <c r="BO10" s="35"/>
    </row>
    <row r="11" spans="1:67" ht="24" x14ac:dyDescent="0.25">
      <c r="A11" s="2">
        <v>1</v>
      </c>
      <c r="B11" s="1" t="s">
        <v>29</v>
      </c>
      <c r="C11" s="2" t="s">
        <v>25</v>
      </c>
      <c r="D11" s="3" t="s">
        <v>16</v>
      </c>
      <c r="E11" s="1" t="str">
        <f t="shared" si="0"/>
        <v>001002VENT_Comble</v>
      </c>
      <c r="F11" s="1" t="str">
        <f t="shared" si="1"/>
        <v>001002VENT_Comble</v>
      </c>
      <c r="G11" s="1" t="str">
        <f t="shared" si="2"/>
        <v>001002VENT_Comble_</v>
      </c>
      <c r="H11" s="6" t="s">
        <v>36</v>
      </c>
      <c r="I11" s="19" t="s">
        <v>22</v>
      </c>
      <c r="J11" s="18" t="s">
        <v>23</v>
      </c>
      <c r="K11" s="2" t="s">
        <v>24</v>
      </c>
      <c r="L11" s="2"/>
      <c r="M11" s="2" t="s">
        <v>12</v>
      </c>
      <c r="N11" s="2">
        <v>3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1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1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1"/>
      <c r="BF11" s="30"/>
      <c r="BG11" s="30"/>
      <c r="BH11" s="30"/>
      <c r="BI11" s="30"/>
      <c r="BJ11" s="30"/>
      <c r="BK11" s="30"/>
      <c r="BL11" s="30"/>
      <c r="BM11" s="30"/>
      <c r="BN11" s="30"/>
      <c r="BO11" s="35"/>
    </row>
    <row r="12" spans="1:67" ht="60" x14ac:dyDescent="0.25">
      <c r="A12" s="2">
        <v>1</v>
      </c>
      <c r="B12" s="1" t="s">
        <v>37</v>
      </c>
      <c r="C12" s="2" t="s">
        <v>38</v>
      </c>
      <c r="D12" s="3" t="s">
        <v>16</v>
      </c>
      <c r="E12" s="1" t="str">
        <f t="shared" si="0"/>
        <v>002001SSTA_Prim_Secon</v>
      </c>
      <c r="F12" s="1" t="str">
        <f t="shared" si="1"/>
        <v>002001SSTA_Prim_Secon</v>
      </c>
      <c r="G12" s="1" t="str">
        <f t="shared" si="2"/>
        <v>002001SSTA_Prim_Secon_</v>
      </c>
      <c r="H12" s="6" t="s">
        <v>39</v>
      </c>
      <c r="I12" s="19" t="s">
        <v>18</v>
      </c>
      <c r="J12" s="18" t="s">
        <v>19</v>
      </c>
      <c r="K12" s="2" t="s">
        <v>20</v>
      </c>
      <c r="L12" s="2"/>
      <c r="M12" s="2" t="s">
        <v>12</v>
      </c>
      <c r="N12" s="2">
        <v>3</v>
      </c>
      <c r="O12" s="30"/>
      <c r="P12" s="30"/>
      <c r="Q12" s="30"/>
      <c r="R12" s="30"/>
      <c r="S12" s="30"/>
      <c r="T12" s="30"/>
      <c r="U12" s="30"/>
      <c r="V12" s="30"/>
      <c r="W12" s="31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1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5"/>
    </row>
    <row r="13" spans="1:67" ht="48" x14ac:dyDescent="0.25">
      <c r="A13" s="2">
        <v>1</v>
      </c>
      <c r="B13" s="1" t="s">
        <v>37</v>
      </c>
      <c r="C13" s="2" t="s">
        <v>38</v>
      </c>
      <c r="D13" s="3" t="s">
        <v>16</v>
      </c>
      <c r="E13" s="5" t="str">
        <f t="shared" si="0"/>
        <v>002001VENP_Animalerie</v>
      </c>
      <c r="F13" s="1" t="str">
        <f t="shared" si="1"/>
        <v>002001VENP_Animalerie</v>
      </c>
      <c r="G13" s="1" t="str">
        <f t="shared" si="2"/>
        <v>002001VENP_Animalerie_</v>
      </c>
      <c r="H13" s="6" t="s">
        <v>40</v>
      </c>
      <c r="I13" s="19" t="s">
        <v>22</v>
      </c>
      <c r="J13" s="18" t="s">
        <v>41</v>
      </c>
      <c r="K13" s="2" t="s">
        <v>42</v>
      </c>
      <c r="L13" s="2"/>
      <c r="M13" s="2" t="s">
        <v>12</v>
      </c>
      <c r="N13" s="2">
        <v>3</v>
      </c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1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1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1"/>
      <c r="BF13" s="30"/>
      <c r="BG13" s="30"/>
      <c r="BH13" s="30"/>
      <c r="BI13" s="30"/>
      <c r="BJ13" s="30"/>
      <c r="BK13" s="30"/>
      <c r="BL13" s="30"/>
      <c r="BM13" s="30"/>
      <c r="BN13" s="30"/>
      <c r="BO13" s="35"/>
    </row>
    <row r="14" spans="1:67" ht="48" x14ac:dyDescent="0.25">
      <c r="A14" s="2">
        <v>1</v>
      </c>
      <c r="B14" s="1" t="s">
        <v>37</v>
      </c>
      <c r="C14" s="2" t="s">
        <v>38</v>
      </c>
      <c r="D14" s="3" t="s">
        <v>16</v>
      </c>
      <c r="E14" s="5"/>
      <c r="F14" s="1" t="str">
        <f t="shared" si="1"/>
        <v>002001VENP_Animalerie</v>
      </c>
      <c r="G14" s="1" t="str">
        <f t="shared" si="2"/>
        <v>002001VENP_Animalerie_</v>
      </c>
      <c r="H14" s="6" t="s">
        <v>43</v>
      </c>
      <c r="I14" s="19" t="s">
        <v>22</v>
      </c>
      <c r="J14" s="18" t="s">
        <v>41</v>
      </c>
      <c r="K14" s="2" t="s">
        <v>42</v>
      </c>
      <c r="L14" s="2"/>
      <c r="M14" s="2" t="s">
        <v>12</v>
      </c>
      <c r="N14" s="2">
        <v>3</v>
      </c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1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1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1"/>
      <c r="BF14" s="30"/>
      <c r="BG14" s="30"/>
      <c r="BH14" s="30"/>
      <c r="BI14" s="30"/>
      <c r="BJ14" s="30"/>
      <c r="BK14" s="30"/>
      <c r="BL14" s="30"/>
      <c r="BM14" s="30"/>
      <c r="BN14" s="30"/>
      <c r="BO14" s="35"/>
    </row>
    <row r="15" spans="1:67" ht="48" x14ac:dyDescent="0.25">
      <c r="A15" s="2">
        <v>1</v>
      </c>
      <c r="B15" s="1" t="s">
        <v>37</v>
      </c>
      <c r="C15" s="2" t="s">
        <v>38</v>
      </c>
      <c r="D15" s="3" t="s">
        <v>16</v>
      </c>
      <c r="E15" s="5"/>
      <c r="F15" s="1" t="str">
        <f t="shared" si="1"/>
        <v>002001VENP_Animalerie</v>
      </c>
      <c r="G15" s="1" t="str">
        <f t="shared" si="2"/>
        <v>002001VENP_Animalerie_</v>
      </c>
      <c r="H15" s="6" t="s">
        <v>44</v>
      </c>
      <c r="I15" s="19" t="s">
        <v>22</v>
      </c>
      <c r="J15" s="18" t="s">
        <v>41</v>
      </c>
      <c r="K15" s="2" t="s">
        <v>42</v>
      </c>
      <c r="L15" s="2"/>
      <c r="M15" s="2" t="s">
        <v>12</v>
      </c>
      <c r="N15" s="2">
        <v>3</v>
      </c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1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1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1"/>
      <c r="BF15" s="30"/>
      <c r="BG15" s="30"/>
      <c r="BH15" s="30"/>
      <c r="BI15" s="30"/>
      <c r="BJ15" s="30"/>
      <c r="BK15" s="30"/>
      <c r="BL15" s="30"/>
      <c r="BM15" s="30"/>
      <c r="BN15" s="30"/>
      <c r="BO15" s="35"/>
    </row>
    <row r="16" spans="1:67" ht="48" x14ac:dyDescent="0.25">
      <c r="A16" s="2">
        <v>1</v>
      </c>
      <c r="B16" s="1" t="s">
        <v>37</v>
      </c>
      <c r="C16" s="2" t="s">
        <v>38</v>
      </c>
      <c r="D16" s="3" t="s">
        <v>16</v>
      </c>
      <c r="E16" s="5"/>
      <c r="F16" s="1" t="str">
        <f t="shared" si="1"/>
        <v>002001VENP_Animalerie</v>
      </c>
      <c r="G16" s="1" t="str">
        <f t="shared" si="2"/>
        <v>002001VENP_Animalerie_</v>
      </c>
      <c r="H16" s="6" t="s">
        <v>45</v>
      </c>
      <c r="I16" s="19" t="s">
        <v>22</v>
      </c>
      <c r="J16" s="18" t="s">
        <v>41</v>
      </c>
      <c r="K16" s="2" t="s">
        <v>42</v>
      </c>
      <c r="L16" s="2"/>
      <c r="M16" s="2" t="s">
        <v>12</v>
      </c>
      <c r="N16" s="2">
        <v>3</v>
      </c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1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1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1"/>
      <c r="BF16" s="30"/>
      <c r="BG16" s="30"/>
      <c r="BH16" s="30"/>
      <c r="BI16" s="30"/>
      <c r="BJ16" s="30"/>
      <c r="BK16" s="30"/>
      <c r="BL16" s="30"/>
      <c r="BM16" s="30"/>
      <c r="BN16" s="30"/>
      <c r="BO16" s="35"/>
    </row>
    <row r="17" spans="1:67" ht="60" x14ac:dyDescent="0.25">
      <c r="A17" s="2">
        <v>1</v>
      </c>
      <c r="B17" s="1" t="s">
        <v>37</v>
      </c>
      <c r="C17" s="2" t="s">
        <v>38</v>
      </c>
      <c r="D17" s="3" t="s">
        <v>16</v>
      </c>
      <c r="E17" s="5"/>
      <c r="F17" s="1" t="str">
        <f t="shared" si="1"/>
        <v>002001VENPAnimalerie</v>
      </c>
      <c r="G17" s="1" t="str">
        <f t="shared" si="2"/>
        <v>002001VENPAnimalerie</v>
      </c>
      <c r="H17" s="6" t="s">
        <v>46</v>
      </c>
      <c r="I17" s="19" t="s">
        <v>22</v>
      </c>
      <c r="J17" s="18" t="s">
        <v>41</v>
      </c>
      <c r="K17" s="2" t="s">
        <v>42</v>
      </c>
      <c r="L17" s="2"/>
      <c r="M17" s="2"/>
      <c r="N17" s="2">
        <v>3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1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1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1"/>
      <c r="BF17" s="30"/>
      <c r="BG17" s="30"/>
      <c r="BH17" s="30"/>
      <c r="BI17" s="30"/>
      <c r="BJ17" s="30"/>
      <c r="BK17" s="30"/>
      <c r="BL17" s="30"/>
      <c r="BM17" s="30"/>
      <c r="BN17" s="30"/>
      <c r="BO17" s="35"/>
    </row>
    <row r="18" spans="1:67" ht="60" x14ac:dyDescent="0.25">
      <c r="A18" s="2">
        <v>1</v>
      </c>
      <c r="B18" s="1" t="s">
        <v>37</v>
      </c>
      <c r="C18" s="2" t="s">
        <v>38</v>
      </c>
      <c r="D18" s="3" t="s">
        <v>16</v>
      </c>
      <c r="E18" s="1" t="str">
        <f t="shared" ref="E18:E37" si="3">F18</f>
        <v>002001VENP_Batiment</v>
      </c>
      <c r="F18" s="1" t="str">
        <f t="shared" si="1"/>
        <v>002001VENP_Batiment</v>
      </c>
      <c r="G18" s="1" t="str">
        <f t="shared" si="2"/>
        <v>002001VENP_Batiment_</v>
      </c>
      <c r="H18" s="6" t="s">
        <v>46</v>
      </c>
      <c r="I18" s="19" t="s">
        <v>22</v>
      </c>
      <c r="J18" s="18" t="s">
        <v>41</v>
      </c>
      <c r="K18" s="2" t="s">
        <v>47</v>
      </c>
      <c r="L18" s="2"/>
      <c r="M18" s="2" t="s">
        <v>12</v>
      </c>
      <c r="N18" s="2">
        <v>3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1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1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1"/>
      <c r="BF18" s="30"/>
      <c r="BG18" s="30"/>
      <c r="BH18" s="30"/>
      <c r="BI18" s="30"/>
      <c r="BJ18" s="30"/>
      <c r="BK18" s="30"/>
      <c r="BL18" s="30"/>
      <c r="BM18" s="30"/>
      <c r="BN18" s="30"/>
      <c r="BO18" s="35"/>
    </row>
    <row r="19" spans="1:67" ht="84" x14ac:dyDescent="0.25">
      <c r="A19" s="2">
        <v>1</v>
      </c>
      <c r="B19" s="1" t="s">
        <v>48</v>
      </c>
      <c r="C19" s="2">
        <v>2001</v>
      </c>
      <c r="D19" s="3" t="s">
        <v>16</v>
      </c>
      <c r="E19" s="1" t="str">
        <f t="shared" si="3"/>
        <v>2001VENT_Pavillon</v>
      </c>
      <c r="F19" s="1" t="str">
        <f t="shared" si="1"/>
        <v>2001VENT_Pavillon</v>
      </c>
      <c r="G19" s="1" t="str">
        <f t="shared" si="2"/>
        <v>2001VENT_Pavillon_</v>
      </c>
      <c r="H19" s="6" t="s">
        <v>49</v>
      </c>
      <c r="I19" s="19" t="s">
        <v>22</v>
      </c>
      <c r="J19" s="18" t="s">
        <v>23</v>
      </c>
      <c r="K19" s="2" t="s">
        <v>50</v>
      </c>
      <c r="L19" s="2"/>
      <c r="M19" s="2" t="s">
        <v>12</v>
      </c>
      <c r="N19" s="2">
        <v>3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1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1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1"/>
      <c r="BF19" s="30"/>
      <c r="BG19" s="30"/>
      <c r="BH19" s="30"/>
      <c r="BI19" s="30"/>
      <c r="BJ19" s="30"/>
      <c r="BK19" s="30"/>
      <c r="BL19" s="30"/>
      <c r="BM19" s="30"/>
      <c r="BN19" s="30"/>
      <c r="BO19" s="35"/>
    </row>
    <row r="20" spans="1:67" ht="84" x14ac:dyDescent="0.25">
      <c r="A20" s="2">
        <v>1</v>
      </c>
      <c r="B20" s="1" t="s">
        <v>48</v>
      </c>
      <c r="C20" s="2" t="s">
        <v>38</v>
      </c>
      <c r="D20" s="3" t="s">
        <v>16</v>
      </c>
      <c r="E20" s="1" t="str">
        <f t="shared" si="3"/>
        <v>002001SSTA_Pavillon</v>
      </c>
      <c r="F20" s="1" t="str">
        <f t="shared" si="1"/>
        <v>002001SSTA_Pavillon</v>
      </c>
      <c r="G20" s="1" t="str">
        <f t="shared" si="2"/>
        <v>002001SSTA_Pavillon_</v>
      </c>
      <c r="H20" s="6" t="s">
        <v>51</v>
      </c>
      <c r="I20" s="19" t="s">
        <v>18</v>
      </c>
      <c r="J20" s="18" t="s">
        <v>19</v>
      </c>
      <c r="K20" s="2" t="s">
        <v>50</v>
      </c>
      <c r="L20" s="2"/>
      <c r="M20" s="2" t="s">
        <v>12</v>
      </c>
      <c r="N20" s="2">
        <v>3</v>
      </c>
      <c r="O20" s="30"/>
      <c r="P20" s="30"/>
      <c r="Q20" s="30"/>
      <c r="R20" s="30"/>
      <c r="S20" s="30"/>
      <c r="T20" s="30"/>
      <c r="U20" s="30"/>
      <c r="V20" s="30"/>
      <c r="W20" s="31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1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1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5"/>
    </row>
    <row r="21" spans="1:67" ht="24" x14ac:dyDescent="0.25">
      <c r="A21" s="2">
        <v>1</v>
      </c>
      <c r="B21" s="1" t="s">
        <v>48</v>
      </c>
      <c r="C21" s="2" t="s">
        <v>52</v>
      </c>
      <c r="D21" s="3" t="s">
        <v>16</v>
      </c>
      <c r="E21" s="1" t="str">
        <f t="shared" si="3"/>
        <v>002101PROM_Groupe</v>
      </c>
      <c r="F21" s="1" t="str">
        <f t="shared" si="1"/>
        <v>002101PROM_Groupe</v>
      </c>
      <c r="G21" s="1" t="str">
        <f t="shared" si="2"/>
        <v>002101PROM_Groupe_</v>
      </c>
      <c r="H21" s="6" t="s">
        <v>53</v>
      </c>
      <c r="I21" s="19" t="s">
        <v>18</v>
      </c>
      <c r="J21" s="18" t="s">
        <v>54</v>
      </c>
      <c r="K21" s="2" t="s">
        <v>55</v>
      </c>
      <c r="L21" s="2"/>
      <c r="M21" s="2" t="s">
        <v>12</v>
      </c>
      <c r="N21" s="2">
        <v>2</v>
      </c>
      <c r="O21" s="30"/>
      <c r="P21" s="30"/>
      <c r="Q21" s="30"/>
      <c r="R21" s="30"/>
      <c r="S21" s="30"/>
      <c r="T21" s="30"/>
      <c r="U21" s="30"/>
      <c r="V21" s="30"/>
      <c r="W21" s="31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1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1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5"/>
    </row>
    <row r="22" spans="1:67" ht="84" x14ac:dyDescent="0.25">
      <c r="A22" s="2">
        <v>1</v>
      </c>
      <c r="B22" s="1" t="s">
        <v>56</v>
      </c>
      <c r="C22" s="2" t="s">
        <v>57</v>
      </c>
      <c r="D22" s="3" t="s">
        <v>16</v>
      </c>
      <c r="E22" s="1" t="str">
        <f t="shared" si="3"/>
        <v>003001SSTA_Secon</v>
      </c>
      <c r="F22" s="1" t="str">
        <f t="shared" si="1"/>
        <v>003001SSTA_Secon</v>
      </c>
      <c r="G22" s="1" t="str">
        <f t="shared" si="2"/>
        <v>003001SSTA_Secon_</v>
      </c>
      <c r="H22" s="6" t="s">
        <v>58</v>
      </c>
      <c r="I22" s="19" t="s">
        <v>18</v>
      </c>
      <c r="J22" s="18" t="s">
        <v>19</v>
      </c>
      <c r="K22" s="2" t="s">
        <v>33</v>
      </c>
      <c r="L22" s="2"/>
      <c r="M22" s="2" t="s">
        <v>12</v>
      </c>
      <c r="N22" s="2">
        <v>2</v>
      </c>
      <c r="O22" s="30"/>
      <c r="P22" s="30"/>
      <c r="Q22" s="30"/>
      <c r="R22" s="30"/>
      <c r="S22" s="30"/>
      <c r="T22" s="30"/>
      <c r="U22" s="30"/>
      <c r="V22" s="30"/>
      <c r="W22" s="31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1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1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5"/>
    </row>
    <row r="23" spans="1:67" ht="180" x14ac:dyDescent="0.25">
      <c r="A23" s="2">
        <v>1</v>
      </c>
      <c r="B23" s="1" t="s">
        <v>59</v>
      </c>
      <c r="C23" s="2" t="s">
        <v>60</v>
      </c>
      <c r="D23" s="3" t="s">
        <v>16</v>
      </c>
      <c r="E23" s="1" t="str">
        <f t="shared" si="3"/>
        <v>004001SSTA_Prim_Secon</v>
      </c>
      <c r="F23" s="1" t="str">
        <f t="shared" si="1"/>
        <v>004001SSTA_Prim_Secon</v>
      </c>
      <c r="G23" s="1" t="str">
        <f t="shared" si="2"/>
        <v>004001SSTA_Prim_Secon_</v>
      </c>
      <c r="H23" s="6" t="s">
        <v>61</v>
      </c>
      <c r="I23" s="19" t="s">
        <v>18</v>
      </c>
      <c r="J23" s="18" t="s">
        <v>19</v>
      </c>
      <c r="K23" s="2" t="s">
        <v>20</v>
      </c>
      <c r="L23" s="2"/>
      <c r="M23" s="2" t="s">
        <v>12</v>
      </c>
      <c r="N23" s="2">
        <v>3</v>
      </c>
      <c r="O23" s="30"/>
      <c r="P23" s="30"/>
      <c r="Q23" s="30"/>
      <c r="R23" s="30"/>
      <c r="S23" s="30"/>
      <c r="T23" s="30"/>
      <c r="U23" s="30"/>
      <c r="V23" s="30"/>
      <c r="W23" s="31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1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1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5"/>
    </row>
    <row r="24" spans="1:67" ht="132" x14ac:dyDescent="0.25">
      <c r="A24" s="2">
        <v>1</v>
      </c>
      <c r="B24" s="1" t="s">
        <v>62</v>
      </c>
      <c r="C24" s="2">
        <v>5001</v>
      </c>
      <c r="D24" s="3" t="s">
        <v>16</v>
      </c>
      <c r="E24" s="1" t="str">
        <f t="shared" si="3"/>
        <v>5001SSTA_Prim_Secon</v>
      </c>
      <c r="F24" s="1" t="str">
        <f t="shared" si="1"/>
        <v>5001SSTA_Prim_Secon</v>
      </c>
      <c r="G24" s="1" t="str">
        <f t="shared" si="2"/>
        <v>5001SSTA_Prim_Secon_</v>
      </c>
      <c r="H24" s="6" t="s">
        <v>63</v>
      </c>
      <c r="I24" s="19" t="s">
        <v>18</v>
      </c>
      <c r="J24" s="18" t="s">
        <v>19</v>
      </c>
      <c r="K24" s="2" t="s">
        <v>20</v>
      </c>
      <c r="L24" s="2"/>
      <c r="M24" s="2" t="s">
        <v>12</v>
      </c>
      <c r="N24" s="2">
        <v>3</v>
      </c>
      <c r="O24" s="30"/>
      <c r="P24" s="30"/>
      <c r="Q24" s="30"/>
      <c r="R24" s="30"/>
      <c r="S24" s="30"/>
      <c r="T24" s="30"/>
      <c r="U24" s="30"/>
      <c r="V24" s="30"/>
      <c r="W24" s="31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1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1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5"/>
    </row>
    <row r="25" spans="1:67" ht="276" x14ac:dyDescent="0.25">
      <c r="A25" s="2">
        <v>1</v>
      </c>
      <c r="B25" s="1" t="s">
        <v>62</v>
      </c>
      <c r="C25" s="2">
        <v>5001</v>
      </c>
      <c r="D25" s="3" t="s">
        <v>16</v>
      </c>
      <c r="E25" s="1" t="str">
        <f t="shared" si="3"/>
        <v>5001SSTA_Prim</v>
      </c>
      <c r="F25" s="1" t="str">
        <f t="shared" si="1"/>
        <v>5001SSTA_Prim</v>
      </c>
      <c r="G25" s="1" t="str">
        <f t="shared" si="2"/>
        <v>5001SSTA_Prim_</v>
      </c>
      <c r="H25" s="6" t="s">
        <v>64</v>
      </c>
      <c r="I25" s="19" t="s">
        <v>18</v>
      </c>
      <c r="J25" s="18" t="s">
        <v>19</v>
      </c>
      <c r="K25" s="2" t="s">
        <v>65</v>
      </c>
      <c r="L25" s="2"/>
      <c r="M25" s="2" t="s">
        <v>12</v>
      </c>
      <c r="N25" s="2">
        <v>3</v>
      </c>
      <c r="O25" s="30"/>
      <c r="P25" s="30"/>
      <c r="Q25" s="30"/>
      <c r="R25" s="30"/>
      <c r="S25" s="30"/>
      <c r="T25" s="30"/>
      <c r="U25" s="30"/>
      <c r="V25" s="30"/>
      <c r="W25" s="31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1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1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5"/>
    </row>
    <row r="26" spans="1:67" ht="108" x14ac:dyDescent="0.25">
      <c r="A26" s="2">
        <v>1</v>
      </c>
      <c r="B26" s="1" t="s">
        <v>62</v>
      </c>
      <c r="C26" s="2">
        <v>5001</v>
      </c>
      <c r="D26" s="3" t="s">
        <v>16</v>
      </c>
      <c r="E26" s="1" t="str">
        <f t="shared" si="3"/>
        <v>5001VENT_Aile_Est</v>
      </c>
      <c r="F26" s="1" t="str">
        <f t="shared" si="1"/>
        <v>5001VENT_Aile_Est</v>
      </c>
      <c r="G26" s="1" t="str">
        <f t="shared" si="2"/>
        <v>5001VENT_Aile_Est_</v>
      </c>
      <c r="H26" s="6" t="s">
        <v>66</v>
      </c>
      <c r="I26" s="19" t="s">
        <v>22</v>
      </c>
      <c r="J26" s="18" t="s">
        <v>23</v>
      </c>
      <c r="K26" s="2" t="s">
        <v>67</v>
      </c>
      <c r="L26" s="2"/>
      <c r="M26" s="2" t="s">
        <v>12</v>
      </c>
      <c r="N26" s="2">
        <v>3</v>
      </c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1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1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1"/>
      <c r="BF26" s="30"/>
      <c r="BG26" s="30"/>
      <c r="BH26" s="30"/>
      <c r="BI26" s="30"/>
      <c r="BJ26" s="30"/>
      <c r="BK26" s="30"/>
      <c r="BL26" s="30"/>
      <c r="BM26" s="30"/>
      <c r="BN26" s="30"/>
      <c r="BO26" s="35"/>
    </row>
    <row r="27" spans="1:67" ht="108" x14ac:dyDescent="0.25">
      <c r="A27" s="2">
        <v>1</v>
      </c>
      <c r="B27" s="1" t="s">
        <v>62</v>
      </c>
      <c r="C27" s="2">
        <v>5001</v>
      </c>
      <c r="D27" s="3" t="s">
        <v>16</v>
      </c>
      <c r="E27" s="1" t="str">
        <f t="shared" si="3"/>
        <v>5001VENT_Aile_Ouest</v>
      </c>
      <c r="F27" s="1" t="str">
        <f t="shared" si="1"/>
        <v>5001VENT_Aile_Ouest</v>
      </c>
      <c r="G27" s="1" t="str">
        <f t="shared" si="2"/>
        <v>5001VENT_Aile_Ouest_</v>
      </c>
      <c r="H27" s="6" t="s">
        <v>68</v>
      </c>
      <c r="I27" s="19" t="s">
        <v>22</v>
      </c>
      <c r="J27" s="18" t="s">
        <v>23</v>
      </c>
      <c r="K27" s="2" t="s">
        <v>69</v>
      </c>
      <c r="L27" s="2"/>
      <c r="M27" s="2" t="s">
        <v>12</v>
      </c>
      <c r="N27" s="2">
        <v>3</v>
      </c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1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1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1"/>
      <c r="BF27" s="30"/>
      <c r="BG27" s="30"/>
      <c r="BH27" s="30"/>
      <c r="BI27" s="30"/>
      <c r="BJ27" s="30"/>
      <c r="BK27" s="30"/>
      <c r="BL27" s="30"/>
      <c r="BM27" s="30"/>
      <c r="BN27" s="30"/>
      <c r="BO27" s="35"/>
    </row>
    <row r="28" spans="1:67" ht="120" x14ac:dyDescent="0.25">
      <c r="A28" s="2">
        <v>1</v>
      </c>
      <c r="B28" s="1" t="s">
        <v>62</v>
      </c>
      <c r="C28" s="2">
        <v>5001</v>
      </c>
      <c r="D28" s="3" t="s">
        <v>16</v>
      </c>
      <c r="E28" s="1" t="str">
        <f t="shared" si="3"/>
        <v>5001VENT_Extractions</v>
      </c>
      <c r="F28" s="1" t="str">
        <f t="shared" si="1"/>
        <v>5001VENT_Extractions</v>
      </c>
      <c r="G28" s="1" t="str">
        <f t="shared" si="2"/>
        <v>5001VENT_Extractions_</v>
      </c>
      <c r="H28" s="6" t="s">
        <v>70</v>
      </c>
      <c r="I28" s="19" t="s">
        <v>22</v>
      </c>
      <c r="J28" s="18" t="s">
        <v>23</v>
      </c>
      <c r="K28" s="2" t="s">
        <v>71</v>
      </c>
      <c r="L28" s="2"/>
      <c r="M28" s="2" t="s">
        <v>12</v>
      </c>
      <c r="N28" s="2">
        <v>3</v>
      </c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1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1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1"/>
      <c r="BF28" s="30"/>
      <c r="BG28" s="30"/>
      <c r="BH28" s="30"/>
      <c r="BI28" s="30"/>
      <c r="BJ28" s="30"/>
      <c r="BK28" s="30"/>
      <c r="BL28" s="30"/>
      <c r="BM28" s="30"/>
      <c r="BN28" s="30"/>
      <c r="BO28" s="35"/>
    </row>
    <row r="29" spans="1:67" ht="24" x14ac:dyDescent="0.25">
      <c r="A29" s="2">
        <v>1</v>
      </c>
      <c r="B29" s="1" t="s">
        <v>62</v>
      </c>
      <c r="C29" s="2" t="s">
        <v>72</v>
      </c>
      <c r="D29" s="3" t="s">
        <v>16</v>
      </c>
      <c r="E29" s="1" t="str">
        <f t="shared" si="3"/>
        <v>005001PROF_Salles_Info</v>
      </c>
      <c r="F29" s="1" t="str">
        <f t="shared" si="1"/>
        <v>005001PROF_Salles_Info</v>
      </c>
      <c r="G29" s="1" t="str">
        <f t="shared" si="2"/>
        <v>005001PROF_Salles_Info_</v>
      </c>
      <c r="H29" s="6" t="s">
        <v>26</v>
      </c>
      <c r="I29" s="19" t="s">
        <v>18</v>
      </c>
      <c r="J29" s="18" t="s">
        <v>27</v>
      </c>
      <c r="K29" s="2" t="s">
        <v>73</v>
      </c>
      <c r="L29" s="2"/>
      <c r="M29" s="2" t="s">
        <v>12</v>
      </c>
      <c r="N29" s="2">
        <v>2</v>
      </c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1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1"/>
      <c r="BO29" s="35"/>
    </row>
    <row r="30" spans="1:67" ht="144" x14ac:dyDescent="0.25">
      <c r="A30" s="2">
        <v>1</v>
      </c>
      <c r="B30" s="1" t="s">
        <v>74</v>
      </c>
      <c r="C30" s="2" t="s">
        <v>75</v>
      </c>
      <c r="D30" s="3" t="s">
        <v>16</v>
      </c>
      <c r="E30" s="1" t="str">
        <f t="shared" si="3"/>
        <v>006001SSTA_Prim_Secon</v>
      </c>
      <c r="F30" s="1" t="str">
        <f t="shared" si="1"/>
        <v>006001SSTA_Prim_Secon</v>
      </c>
      <c r="G30" s="1" t="str">
        <f t="shared" si="2"/>
        <v>006001SSTA_Prim_Secon_</v>
      </c>
      <c r="H30" s="6" t="s">
        <v>76</v>
      </c>
      <c r="I30" s="19" t="s">
        <v>18</v>
      </c>
      <c r="J30" s="18" t="s">
        <v>19</v>
      </c>
      <c r="K30" s="2" t="s">
        <v>20</v>
      </c>
      <c r="L30" s="2"/>
      <c r="M30" s="2" t="s">
        <v>12</v>
      </c>
      <c r="N30" s="2">
        <v>3</v>
      </c>
      <c r="O30" s="30"/>
      <c r="P30" s="30"/>
      <c r="Q30" s="30"/>
      <c r="R30" s="30"/>
      <c r="S30" s="30"/>
      <c r="T30" s="30"/>
      <c r="U30" s="30"/>
      <c r="V30" s="30"/>
      <c r="W30" s="31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1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1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5"/>
    </row>
    <row r="31" spans="1:67" ht="24" x14ac:dyDescent="0.25">
      <c r="A31" s="2">
        <v>1</v>
      </c>
      <c r="B31" s="1" t="s">
        <v>74</v>
      </c>
      <c r="C31" s="2" t="s">
        <v>75</v>
      </c>
      <c r="D31" s="3" t="s">
        <v>16</v>
      </c>
      <c r="E31" s="1" t="str">
        <f t="shared" si="3"/>
        <v>006001PROF_Salle_Serv</v>
      </c>
      <c r="F31" s="1" t="str">
        <f t="shared" si="1"/>
        <v>006001PROF_Salle_Serv</v>
      </c>
      <c r="G31" s="1" t="str">
        <f t="shared" si="2"/>
        <v>006001PROF_Salle_Serv_</v>
      </c>
      <c r="H31" s="6" t="s">
        <v>77</v>
      </c>
      <c r="I31" s="19" t="s">
        <v>18</v>
      </c>
      <c r="J31" s="18" t="s">
        <v>27</v>
      </c>
      <c r="K31" s="2" t="s">
        <v>78</v>
      </c>
      <c r="L31" s="2"/>
      <c r="M31" s="2" t="s">
        <v>12</v>
      </c>
      <c r="N31" s="2">
        <v>2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1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1"/>
      <c r="BO31" s="35"/>
    </row>
    <row r="32" spans="1:67" ht="156" x14ac:dyDescent="0.25">
      <c r="A32" s="2">
        <v>1</v>
      </c>
      <c r="B32" s="1" t="s">
        <v>79</v>
      </c>
      <c r="C32" s="2" t="s">
        <v>80</v>
      </c>
      <c r="D32" s="3" t="s">
        <v>16</v>
      </c>
      <c r="E32" s="1" t="str">
        <f t="shared" si="3"/>
        <v>007001SSTA_Prim_Secon</v>
      </c>
      <c r="F32" s="1" t="str">
        <f t="shared" si="1"/>
        <v>007001SSTA_Prim_Secon</v>
      </c>
      <c r="G32" s="1" t="str">
        <f t="shared" si="2"/>
        <v>007001SSTA_Prim_Secon_</v>
      </c>
      <c r="H32" s="6" t="s">
        <v>81</v>
      </c>
      <c r="I32" s="19" t="s">
        <v>18</v>
      </c>
      <c r="J32" s="18" t="s">
        <v>19</v>
      </c>
      <c r="K32" s="2" t="s">
        <v>20</v>
      </c>
      <c r="L32" s="2"/>
      <c r="M32" s="2" t="s">
        <v>12</v>
      </c>
      <c r="N32" s="2">
        <v>3</v>
      </c>
      <c r="O32" s="30"/>
      <c r="P32" s="30"/>
      <c r="Q32" s="30"/>
      <c r="R32" s="30"/>
      <c r="S32" s="30"/>
      <c r="T32" s="30"/>
      <c r="U32" s="30"/>
      <c r="V32" s="30"/>
      <c r="W32" s="31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1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1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5"/>
    </row>
    <row r="33" spans="1:76" ht="60" x14ac:dyDescent="0.25">
      <c r="A33" s="2">
        <v>1</v>
      </c>
      <c r="B33" s="1" t="s">
        <v>79</v>
      </c>
      <c r="C33" s="2" t="s">
        <v>80</v>
      </c>
      <c r="D33" s="3" t="s">
        <v>16</v>
      </c>
      <c r="E33" s="1" t="str">
        <f t="shared" si="3"/>
        <v>007001VENT_Amphi</v>
      </c>
      <c r="F33" s="1" t="str">
        <f t="shared" si="1"/>
        <v>007001VENT_Amphi</v>
      </c>
      <c r="G33" s="1" t="str">
        <f t="shared" si="2"/>
        <v>007001VENT_Amphi_</v>
      </c>
      <c r="H33" s="6" t="s">
        <v>82</v>
      </c>
      <c r="I33" s="19" t="s">
        <v>22</v>
      </c>
      <c r="J33" s="18" t="s">
        <v>23</v>
      </c>
      <c r="K33" s="2" t="s">
        <v>83</v>
      </c>
      <c r="L33" s="2"/>
      <c r="M33" s="2" t="s">
        <v>12</v>
      </c>
      <c r="N33" s="2">
        <v>3</v>
      </c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1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1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1"/>
      <c r="BF33" s="30"/>
      <c r="BG33" s="30"/>
      <c r="BH33" s="30"/>
      <c r="BI33" s="30"/>
      <c r="BJ33" s="30"/>
      <c r="BK33" s="30"/>
      <c r="BL33" s="30"/>
      <c r="BM33" s="30"/>
      <c r="BN33" s="30"/>
      <c r="BO33" s="35"/>
    </row>
    <row r="34" spans="1:76" ht="24" x14ac:dyDescent="0.25">
      <c r="A34" s="2">
        <v>1</v>
      </c>
      <c r="B34" s="1" t="s">
        <v>79</v>
      </c>
      <c r="C34" s="2" t="s">
        <v>80</v>
      </c>
      <c r="D34" s="3" t="s">
        <v>16</v>
      </c>
      <c r="E34" s="1" t="str">
        <f t="shared" si="3"/>
        <v>007001PROF_Batiment</v>
      </c>
      <c r="F34" s="1" t="str">
        <f t="shared" si="1"/>
        <v>007001PROF_Batiment</v>
      </c>
      <c r="G34" s="1" t="str">
        <f t="shared" si="2"/>
        <v>007001PROF_Batiment_</v>
      </c>
      <c r="H34" s="6" t="s">
        <v>84</v>
      </c>
      <c r="I34" s="19" t="s">
        <v>18</v>
      </c>
      <c r="J34" s="18" t="s">
        <v>27</v>
      </c>
      <c r="K34" s="7" t="s">
        <v>47</v>
      </c>
      <c r="L34" s="8"/>
      <c r="M34" s="2" t="s">
        <v>12</v>
      </c>
      <c r="N34" s="2">
        <v>2</v>
      </c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1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1"/>
      <c r="BO34" s="35"/>
    </row>
    <row r="35" spans="1:76" ht="24" x14ac:dyDescent="0.25">
      <c r="A35" s="2">
        <v>1</v>
      </c>
      <c r="B35" s="1" t="s">
        <v>79</v>
      </c>
      <c r="C35" s="2" t="s">
        <v>80</v>
      </c>
      <c r="D35" s="3" t="s">
        <v>16</v>
      </c>
      <c r="E35" s="1" t="str">
        <f t="shared" si="3"/>
        <v>007001PROF_DNUM</v>
      </c>
      <c r="F35" s="1" t="str">
        <f t="shared" si="1"/>
        <v>007001PROF_DNUM</v>
      </c>
      <c r="G35" s="1" t="str">
        <f t="shared" si="2"/>
        <v>007001PROF_DNUM_</v>
      </c>
      <c r="H35" s="6" t="s">
        <v>85</v>
      </c>
      <c r="I35" s="19" t="s">
        <v>18</v>
      </c>
      <c r="J35" s="18" t="s">
        <v>27</v>
      </c>
      <c r="K35" s="7" t="s">
        <v>35</v>
      </c>
      <c r="L35" s="7"/>
      <c r="M35" s="2" t="s">
        <v>12</v>
      </c>
      <c r="N35" s="2">
        <v>2</v>
      </c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1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1"/>
      <c r="BO35" s="35"/>
    </row>
    <row r="36" spans="1:76" ht="72" x14ac:dyDescent="0.25">
      <c r="A36" s="2">
        <v>1</v>
      </c>
      <c r="B36" s="1" t="s">
        <v>79</v>
      </c>
      <c r="C36" s="2" t="s">
        <v>80</v>
      </c>
      <c r="D36" s="3" t="s">
        <v>16</v>
      </c>
      <c r="E36" s="1" t="str">
        <f t="shared" si="3"/>
        <v>007001VENP_ET01</v>
      </c>
      <c r="F36" s="1" t="str">
        <f t="shared" si="1"/>
        <v>007001VENP_ET01</v>
      </c>
      <c r="G36" s="1" t="str">
        <f t="shared" si="2"/>
        <v>007001VENP_ET01_</v>
      </c>
      <c r="H36" s="6" t="s">
        <v>86</v>
      </c>
      <c r="I36" s="19" t="s">
        <v>22</v>
      </c>
      <c r="J36" s="18" t="s">
        <v>41</v>
      </c>
      <c r="K36" s="7" t="s">
        <v>87</v>
      </c>
      <c r="L36" s="7"/>
      <c r="M36" s="2" t="s">
        <v>12</v>
      </c>
      <c r="N36" s="2">
        <v>3</v>
      </c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1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1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1"/>
      <c r="BF36" s="30"/>
      <c r="BG36" s="30"/>
      <c r="BH36" s="30"/>
      <c r="BI36" s="30"/>
      <c r="BJ36" s="30"/>
      <c r="BK36" s="30"/>
      <c r="BL36" s="30"/>
      <c r="BM36" s="30"/>
      <c r="BN36" s="30"/>
      <c r="BO36" s="35"/>
    </row>
    <row r="37" spans="1:76" ht="24" x14ac:dyDescent="0.25">
      <c r="A37" s="2">
        <v>1</v>
      </c>
      <c r="B37" s="1" t="s">
        <v>79</v>
      </c>
      <c r="C37" s="2" t="s">
        <v>80</v>
      </c>
      <c r="D37" s="3" t="s">
        <v>16</v>
      </c>
      <c r="E37" s="5" t="str">
        <f t="shared" si="3"/>
        <v>007001VENP_ET03</v>
      </c>
      <c r="F37" s="1" t="str">
        <f t="shared" si="1"/>
        <v>007001VENP_ET03</v>
      </c>
      <c r="G37" s="1" t="str">
        <f t="shared" si="2"/>
        <v>007001VENP_ET03_</v>
      </c>
      <c r="H37" s="6" t="s">
        <v>88</v>
      </c>
      <c r="I37" s="19" t="s">
        <v>22</v>
      </c>
      <c r="J37" s="18" t="s">
        <v>41</v>
      </c>
      <c r="K37" s="7" t="s">
        <v>89</v>
      </c>
      <c r="L37" s="7"/>
      <c r="M37" s="2" t="s">
        <v>12</v>
      </c>
      <c r="N37" s="2">
        <v>1</v>
      </c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1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1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1"/>
      <c r="BF37" s="30"/>
      <c r="BG37" s="30"/>
      <c r="BH37" s="30"/>
      <c r="BI37" s="30"/>
      <c r="BJ37" s="30"/>
      <c r="BK37" s="30"/>
      <c r="BL37" s="30"/>
      <c r="BM37" s="30"/>
      <c r="BN37" s="30"/>
      <c r="BO37" s="35"/>
    </row>
    <row r="38" spans="1:76" ht="24" x14ac:dyDescent="0.25">
      <c r="A38" s="2">
        <v>1</v>
      </c>
      <c r="B38" s="1" t="s">
        <v>79</v>
      </c>
      <c r="C38" s="2" t="s">
        <v>80</v>
      </c>
      <c r="D38" s="3" t="s">
        <v>16</v>
      </c>
      <c r="E38" s="5"/>
      <c r="F38" s="1" t="str">
        <f t="shared" si="1"/>
        <v>007001VENP_ET03</v>
      </c>
      <c r="G38" s="1" t="str">
        <f t="shared" si="2"/>
        <v>007001VENP_ET03_</v>
      </c>
      <c r="H38" s="6" t="s">
        <v>90</v>
      </c>
      <c r="I38" s="19" t="s">
        <v>22</v>
      </c>
      <c r="J38" s="18" t="s">
        <v>41</v>
      </c>
      <c r="K38" s="7" t="s">
        <v>89</v>
      </c>
      <c r="L38" s="7"/>
      <c r="M38" s="2" t="s">
        <v>12</v>
      </c>
      <c r="N38" s="2">
        <v>1</v>
      </c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1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1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1"/>
      <c r="BF38" s="30"/>
      <c r="BG38" s="30"/>
      <c r="BH38" s="30"/>
      <c r="BI38" s="30"/>
      <c r="BJ38" s="30"/>
      <c r="BK38" s="30"/>
      <c r="BL38" s="30"/>
      <c r="BM38" s="30"/>
      <c r="BN38" s="30"/>
      <c r="BO38" s="35"/>
    </row>
    <row r="39" spans="1:76" ht="36" x14ac:dyDescent="0.25">
      <c r="A39" s="2">
        <v>1</v>
      </c>
      <c r="B39" s="1" t="s">
        <v>79</v>
      </c>
      <c r="C39" s="2" t="s">
        <v>80</v>
      </c>
      <c r="D39" s="3" t="s">
        <v>16</v>
      </c>
      <c r="E39" s="5"/>
      <c r="F39" s="1" t="str">
        <f t="shared" si="1"/>
        <v>007001VENP_ET03</v>
      </c>
      <c r="G39" s="1" t="str">
        <f t="shared" si="2"/>
        <v>007001VENP_ET03_</v>
      </c>
      <c r="H39" s="6" t="s">
        <v>91</v>
      </c>
      <c r="I39" s="19" t="s">
        <v>22</v>
      </c>
      <c r="J39" s="18" t="s">
        <v>41</v>
      </c>
      <c r="K39" s="7" t="s">
        <v>89</v>
      </c>
      <c r="L39" s="7"/>
      <c r="M39" s="2" t="s">
        <v>12</v>
      </c>
      <c r="N39" s="2">
        <v>1</v>
      </c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1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1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1"/>
      <c r="BF39" s="30"/>
      <c r="BG39" s="30"/>
      <c r="BH39" s="30"/>
      <c r="BI39" s="30"/>
      <c r="BJ39" s="30"/>
      <c r="BK39" s="30"/>
      <c r="BL39" s="30"/>
      <c r="BM39" s="30"/>
      <c r="BN39" s="30"/>
      <c r="BO39" s="35"/>
    </row>
    <row r="40" spans="1:76" ht="72" x14ac:dyDescent="0.25">
      <c r="A40" s="2">
        <v>1</v>
      </c>
      <c r="B40" s="1" t="s">
        <v>79</v>
      </c>
      <c r="C40" s="2" t="s">
        <v>80</v>
      </c>
      <c r="D40" s="3" t="s">
        <v>16</v>
      </c>
      <c r="E40" s="1" t="str">
        <f>F40</f>
        <v>007001SSTA_ET07</v>
      </c>
      <c r="F40" s="1" t="str">
        <f t="shared" si="1"/>
        <v>007001SSTA_ET07</v>
      </c>
      <c r="G40" s="1" t="str">
        <f t="shared" si="2"/>
        <v>007001SSTA_ET07_</v>
      </c>
      <c r="H40" s="6" t="s">
        <v>92</v>
      </c>
      <c r="I40" s="19" t="s">
        <v>18</v>
      </c>
      <c r="J40" s="18" t="s">
        <v>19</v>
      </c>
      <c r="K40" s="7" t="s">
        <v>93</v>
      </c>
      <c r="L40" s="7"/>
      <c r="M40" s="2" t="s">
        <v>12</v>
      </c>
      <c r="N40" s="2">
        <v>3</v>
      </c>
      <c r="O40" s="30"/>
      <c r="P40" s="30"/>
      <c r="Q40" s="30"/>
      <c r="R40" s="30"/>
      <c r="S40" s="30"/>
      <c r="T40" s="30"/>
      <c r="U40" s="30"/>
      <c r="V40" s="30"/>
      <c r="W40" s="31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1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1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5"/>
    </row>
    <row r="41" spans="1:76" ht="24" x14ac:dyDescent="0.25">
      <c r="A41" s="2">
        <v>1</v>
      </c>
      <c r="B41" s="1" t="s">
        <v>79</v>
      </c>
      <c r="C41" s="2" t="s">
        <v>80</v>
      </c>
      <c r="D41" s="3" t="s">
        <v>16</v>
      </c>
      <c r="E41" s="1" t="str">
        <f>F41</f>
        <v>007001VENP_ET07</v>
      </c>
      <c r="F41" s="1" t="str">
        <f t="shared" si="1"/>
        <v>007001VENP_ET07</v>
      </c>
      <c r="G41" s="1" t="str">
        <f t="shared" si="2"/>
        <v>007001VENP_ET07_</v>
      </c>
      <c r="H41" s="6" t="s">
        <v>94</v>
      </c>
      <c r="I41" s="19" t="s">
        <v>22</v>
      </c>
      <c r="J41" s="18" t="s">
        <v>41</v>
      </c>
      <c r="K41" s="7" t="s">
        <v>93</v>
      </c>
      <c r="L41" s="7"/>
      <c r="M41" s="2" t="s">
        <v>12</v>
      </c>
      <c r="N41" s="2">
        <v>3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1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1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1"/>
      <c r="BF41" s="30"/>
      <c r="BG41" s="30"/>
      <c r="BH41" s="30"/>
      <c r="BI41" s="30"/>
      <c r="BJ41" s="30"/>
      <c r="BK41" s="30"/>
      <c r="BL41" s="30"/>
      <c r="BM41" s="30"/>
      <c r="BN41" s="30"/>
      <c r="BO41" s="35"/>
    </row>
    <row r="42" spans="1:76" ht="24" x14ac:dyDescent="0.25">
      <c r="A42" s="2">
        <v>1</v>
      </c>
      <c r="B42" s="1" t="s">
        <v>79</v>
      </c>
      <c r="C42" s="9" t="s">
        <v>80</v>
      </c>
      <c r="D42" s="3" t="s">
        <v>16</v>
      </c>
      <c r="E42" s="1" t="str">
        <f>F42</f>
        <v>007001DIFR_Logettes</v>
      </c>
      <c r="F42" s="1" t="str">
        <f t="shared" si="1"/>
        <v>007001DIFR_Logettes</v>
      </c>
      <c r="G42" s="1" t="str">
        <f t="shared" si="2"/>
        <v>007001DIFR_Logettes_</v>
      </c>
      <c r="H42" s="6" t="s">
        <v>95</v>
      </c>
      <c r="I42" s="19" t="s">
        <v>18</v>
      </c>
      <c r="J42" s="18" t="s">
        <v>96</v>
      </c>
      <c r="K42" s="7" t="s">
        <v>97</v>
      </c>
      <c r="L42" s="7"/>
      <c r="M42" s="2" t="s">
        <v>12</v>
      </c>
      <c r="N42" s="2">
        <v>2</v>
      </c>
      <c r="O42" s="30"/>
      <c r="P42" s="30"/>
      <c r="Q42" s="30"/>
      <c r="R42" s="30"/>
      <c r="S42" s="30"/>
      <c r="T42" s="30"/>
      <c r="U42" s="30"/>
      <c r="V42" s="30"/>
      <c r="W42" s="31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1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1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5"/>
    </row>
    <row r="43" spans="1:76" ht="24" x14ac:dyDescent="0.25">
      <c r="A43" s="2">
        <v>1</v>
      </c>
      <c r="B43" s="1" t="s">
        <v>79</v>
      </c>
      <c r="C43" s="9" t="s">
        <v>80</v>
      </c>
      <c r="D43" s="3" t="s">
        <v>16</v>
      </c>
      <c r="E43" s="1" t="str">
        <f>F43</f>
        <v>007001VENP_Logettes</v>
      </c>
      <c r="F43" s="1" t="str">
        <f t="shared" si="1"/>
        <v>007001VENP_Logettes</v>
      </c>
      <c r="G43" s="1" t="str">
        <f t="shared" si="2"/>
        <v>007001VENP_Logettes_</v>
      </c>
      <c r="H43" s="6" t="s">
        <v>98</v>
      </c>
      <c r="I43" s="19" t="s">
        <v>22</v>
      </c>
      <c r="J43" s="18" t="s">
        <v>41</v>
      </c>
      <c r="K43" s="7" t="s">
        <v>97</v>
      </c>
      <c r="L43" s="7"/>
      <c r="M43" s="2" t="s">
        <v>12</v>
      </c>
      <c r="N43" s="2">
        <v>2</v>
      </c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1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1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1"/>
      <c r="BF43" s="30"/>
      <c r="BG43" s="30"/>
      <c r="BH43" s="30"/>
      <c r="BI43" s="30"/>
      <c r="BJ43" s="30"/>
      <c r="BK43" s="30"/>
      <c r="BL43" s="30"/>
      <c r="BM43" s="30"/>
      <c r="BN43" s="30"/>
      <c r="BO43" s="35"/>
    </row>
    <row r="44" spans="1:76" ht="84" x14ac:dyDescent="0.25">
      <c r="A44" s="2">
        <v>1</v>
      </c>
      <c r="B44" s="1" t="s">
        <v>99</v>
      </c>
      <c r="C44" s="9" t="s">
        <v>80</v>
      </c>
      <c r="D44" s="3" t="s">
        <v>16</v>
      </c>
      <c r="E44" s="5" t="str">
        <f>F44</f>
        <v>007001VENP_Serre</v>
      </c>
      <c r="F44" s="1" t="str">
        <f t="shared" si="1"/>
        <v>007001VENP_Serre</v>
      </c>
      <c r="G44" s="1" t="str">
        <f t="shared" si="2"/>
        <v>007001VENP_Serre_</v>
      </c>
      <c r="H44" s="6" t="s">
        <v>100</v>
      </c>
      <c r="I44" s="19" t="s">
        <v>22</v>
      </c>
      <c r="J44" s="18" t="s">
        <v>41</v>
      </c>
      <c r="K44" s="7" t="s">
        <v>101</v>
      </c>
      <c r="L44" s="7"/>
      <c r="M44" s="2" t="s">
        <v>12</v>
      </c>
      <c r="N44" s="2">
        <v>3</v>
      </c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1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1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1"/>
      <c r="BF44" s="30"/>
      <c r="BG44" s="30"/>
      <c r="BH44" s="30"/>
      <c r="BI44" s="30"/>
      <c r="BJ44" s="30"/>
      <c r="BK44" s="30"/>
      <c r="BL44" s="30"/>
      <c r="BM44" s="30"/>
      <c r="BN44" s="30"/>
      <c r="BO44" s="35"/>
    </row>
    <row r="45" spans="1:76" ht="72" x14ac:dyDescent="0.25">
      <c r="A45" s="2">
        <v>1</v>
      </c>
      <c r="B45" s="1" t="s">
        <v>99</v>
      </c>
      <c r="C45" s="9" t="s">
        <v>80</v>
      </c>
      <c r="D45" s="3" t="s">
        <v>16</v>
      </c>
      <c r="E45" s="5"/>
      <c r="F45" s="1" t="str">
        <f t="shared" si="1"/>
        <v>007001VENP_Serre</v>
      </c>
      <c r="G45" s="1" t="str">
        <f t="shared" si="2"/>
        <v>007001VENP_Serre_</v>
      </c>
      <c r="H45" s="6" t="s">
        <v>102</v>
      </c>
      <c r="I45" s="19" t="s">
        <v>22</v>
      </c>
      <c r="J45" s="18" t="s">
        <v>41</v>
      </c>
      <c r="K45" s="7" t="s">
        <v>101</v>
      </c>
      <c r="L45" s="7"/>
      <c r="M45" s="2" t="s">
        <v>12</v>
      </c>
      <c r="N45" s="2">
        <v>3</v>
      </c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1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1"/>
      <c r="BF45" s="30"/>
      <c r="BG45" s="30"/>
      <c r="BH45" s="30"/>
      <c r="BI45" s="30"/>
      <c r="BJ45" s="30"/>
      <c r="BK45" s="30"/>
      <c r="BL45" s="30"/>
      <c r="BM45" s="30"/>
      <c r="BN45" s="30"/>
      <c r="BO45" s="35"/>
    </row>
    <row r="46" spans="1:76" ht="24" x14ac:dyDescent="0.25">
      <c r="A46" s="2">
        <v>1</v>
      </c>
      <c r="B46" s="1" t="s">
        <v>99</v>
      </c>
      <c r="C46" s="9" t="s">
        <v>80</v>
      </c>
      <c r="D46" s="3" t="s">
        <v>16</v>
      </c>
      <c r="E46" s="1" t="str">
        <f t="shared" ref="E46:E61" si="4">F46</f>
        <v>007001PROA_Air_Comp</v>
      </c>
      <c r="F46" s="1" t="str">
        <f t="shared" si="1"/>
        <v>007001PROA_Air_Comp</v>
      </c>
      <c r="G46" s="1" t="str">
        <f t="shared" si="2"/>
        <v>007001PROA_Air_Comp_</v>
      </c>
      <c r="H46" s="6" t="s">
        <v>103</v>
      </c>
      <c r="I46" s="19" t="s">
        <v>18</v>
      </c>
      <c r="J46" s="18" t="s">
        <v>104</v>
      </c>
      <c r="K46" s="7" t="s">
        <v>105</v>
      </c>
      <c r="L46" s="7"/>
      <c r="M46" s="2" t="s">
        <v>12</v>
      </c>
      <c r="N46" s="2">
        <v>2</v>
      </c>
      <c r="O46" s="30"/>
      <c r="P46" s="30"/>
      <c r="Q46" s="30"/>
      <c r="R46" s="31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1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1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4"/>
      <c r="BQ46" s="30"/>
      <c r="BR46" s="30"/>
      <c r="BS46" s="30"/>
      <c r="BT46" s="30"/>
      <c r="BU46" s="30"/>
      <c r="BV46" s="30"/>
      <c r="BW46" s="30"/>
      <c r="BX46" s="30"/>
    </row>
    <row r="47" spans="1:76" ht="120" x14ac:dyDescent="0.25">
      <c r="A47" s="2">
        <v>1</v>
      </c>
      <c r="B47" s="1" t="s">
        <v>106</v>
      </c>
      <c r="C47" s="2" t="s">
        <v>107</v>
      </c>
      <c r="D47" s="3" t="s">
        <v>16</v>
      </c>
      <c r="E47" s="1" t="str">
        <f t="shared" si="4"/>
        <v>007004SSTA_Barry</v>
      </c>
      <c r="F47" s="1" t="str">
        <f t="shared" si="1"/>
        <v>007004SSTA_Barry</v>
      </c>
      <c r="G47" s="1" t="str">
        <f t="shared" si="2"/>
        <v>007004SSTA_Barry_</v>
      </c>
      <c r="H47" s="6" t="s">
        <v>108</v>
      </c>
      <c r="I47" s="19" t="s">
        <v>18</v>
      </c>
      <c r="J47" s="18" t="s">
        <v>19</v>
      </c>
      <c r="K47" s="7" t="s">
        <v>109</v>
      </c>
      <c r="L47" s="7"/>
      <c r="M47" s="2" t="s">
        <v>12</v>
      </c>
      <c r="N47" s="2">
        <v>3</v>
      </c>
      <c r="O47" s="30"/>
      <c r="P47" s="30"/>
      <c r="Q47" s="30"/>
      <c r="R47" s="30"/>
      <c r="S47" s="30"/>
      <c r="T47" s="30"/>
      <c r="U47" s="30"/>
      <c r="V47" s="30"/>
      <c r="W47" s="31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1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5"/>
    </row>
    <row r="48" spans="1:76" ht="24" x14ac:dyDescent="0.25">
      <c r="A48" s="2">
        <v>1</v>
      </c>
      <c r="B48" s="1" t="s">
        <v>110</v>
      </c>
      <c r="C48" s="2" t="s">
        <v>111</v>
      </c>
      <c r="D48" s="3" t="s">
        <v>16</v>
      </c>
      <c r="E48" s="1" t="str">
        <f t="shared" si="4"/>
        <v>008001VENT_Vmc</v>
      </c>
      <c r="F48" s="1" t="str">
        <f t="shared" si="1"/>
        <v>008001VENT_Vmc</v>
      </c>
      <c r="G48" s="1" t="str">
        <f t="shared" si="2"/>
        <v>008001VENT_Vmc_</v>
      </c>
      <c r="H48" s="6" t="s">
        <v>112</v>
      </c>
      <c r="I48" s="19" t="s">
        <v>22</v>
      </c>
      <c r="J48" s="18" t="s">
        <v>23</v>
      </c>
      <c r="K48" s="7" t="s">
        <v>113</v>
      </c>
      <c r="L48" s="7"/>
      <c r="M48" s="2" t="s">
        <v>12</v>
      </c>
      <c r="N48" s="2">
        <v>1</v>
      </c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1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1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1"/>
      <c r="BF48" s="30"/>
      <c r="BG48" s="30"/>
      <c r="BH48" s="30"/>
      <c r="BI48" s="30"/>
      <c r="BJ48" s="30"/>
      <c r="BK48" s="30"/>
      <c r="BL48" s="30"/>
      <c r="BM48" s="30"/>
      <c r="BN48" s="30"/>
      <c r="BO48" s="35"/>
    </row>
    <row r="49" spans="1:67" ht="108" x14ac:dyDescent="0.25">
      <c r="A49" s="2">
        <v>1</v>
      </c>
      <c r="B49" s="1" t="s">
        <v>114</v>
      </c>
      <c r="C49" s="2" t="s">
        <v>115</v>
      </c>
      <c r="D49" s="3" t="s">
        <v>16</v>
      </c>
      <c r="E49" s="1" t="str">
        <f t="shared" si="4"/>
        <v>008002SSTA_Prim_Secon</v>
      </c>
      <c r="F49" s="1" t="str">
        <f t="shared" si="1"/>
        <v>008002SSTA_Prim_Secon</v>
      </c>
      <c r="G49" s="1" t="str">
        <f t="shared" si="2"/>
        <v>008002SSTA_Prim_Secon_</v>
      </c>
      <c r="H49" s="6" t="s">
        <v>116</v>
      </c>
      <c r="I49" s="19" t="s">
        <v>18</v>
      </c>
      <c r="J49" s="18" t="s">
        <v>19</v>
      </c>
      <c r="K49" s="7" t="s">
        <v>20</v>
      </c>
      <c r="L49" s="7"/>
      <c r="M49" s="2" t="s">
        <v>12</v>
      </c>
      <c r="N49" s="2">
        <v>3</v>
      </c>
      <c r="O49" s="30"/>
      <c r="P49" s="30"/>
      <c r="Q49" s="30"/>
      <c r="R49" s="30"/>
      <c r="S49" s="30"/>
      <c r="T49" s="30"/>
      <c r="U49" s="30"/>
      <c r="V49" s="30"/>
      <c r="W49" s="31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1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1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5"/>
    </row>
    <row r="50" spans="1:67" ht="24" x14ac:dyDescent="0.25">
      <c r="A50" s="2">
        <v>1</v>
      </c>
      <c r="B50" s="1" t="s">
        <v>114</v>
      </c>
      <c r="C50" s="2" t="s">
        <v>115</v>
      </c>
      <c r="D50" s="3" t="s">
        <v>16</v>
      </c>
      <c r="E50" s="1" t="str">
        <f t="shared" si="4"/>
        <v>008002PROF_Salle_Info</v>
      </c>
      <c r="F50" s="1" t="str">
        <f t="shared" si="1"/>
        <v>008002PROF_Salle_Info</v>
      </c>
      <c r="G50" s="1" t="str">
        <f t="shared" si="2"/>
        <v>008002PROF_Salle_Info_</v>
      </c>
      <c r="H50" s="6" t="s">
        <v>26</v>
      </c>
      <c r="I50" s="19" t="s">
        <v>18</v>
      </c>
      <c r="J50" s="18" t="s">
        <v>27</v>
      </c>
      <c r="K50" s="7" t="s">
        <v>117</v>
      </c>
      <c r="L50" s="7"/>
      <c r="M50" s="2" t="s">
        <v>12</v>
      </c>
      <c r="N50" s="2">
        <v>2</v>
      </c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1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1"/>
      <c r="BO50" s="35"/>
    </row>
    <row r="51" spans="1:67" ht="108" x14ac:dyDescent="0.25">
      <c r="A51" s="2">
        <v>1</v>
      </c>
      <c r="B51" s="1" t="s">
        <v>118</v>
      </c>
      <c r="C51" s="2" t="s">
        <v>119</v>
      </c>
      <c r="D51" s="3" t="s">
        <v>16</v>
      </c>
      <c r="E51" s="1" t="str">
        <f t="shared" si="4"/>
        <v>008003SSTA_Prim_Secon</v>
      </c>
      <c r="F51" s="1" t="str">
        <f t="shared" si="1"/>
        <v>008003SSTA_Prim_Secon</v>
      </c>
      <c r="G51" s="1" t="str">
        <f t="shared" si="2"/>
        <v>008003SSTA_Prim_Secon_</v>
      </c>
      <c r="H51" s="6" t="s">
        <v>120</v>
      </c>
      <c r="I51" s="19" t="s">
        <v>18</v>
      </c>
      <c r="J51" s="18" t="s">
        <v>19</v>
      </c>
      <c r="K51" s="7" t="s">
        <v>20</v>
      </c>
      <c r="L51" s="7"/>
      <c r="M51" s="2" t="s">
        <v>12</v>
      </c>
      <c r="N51" s="2">
        <v>3</v>
      </c>
      <c r="O51" s="30"/>
      <c r="P51" s="30"/>
      <c r="Q51" s="30"/>
      <c r="R51" s="30"/>
      <c r="S51" s="30"/>
      <c r="T51" s="30"/>
      <c r="U51" s="30"/>
      <c r="V51" s="30"/>
      <c r="W51" s="31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1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1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5"/>
    </row>
    <row r="52" spans="1:67" ht="24" x14ac:dyDescent="0.25">
      <c r="A52" s="2">
        <v>1</v>
      </c>
      <c r="B52" s="1" t="s">
        <v>118</v>
      </c>
      <c r="C52" s="2" t="s">
        <v>119</v>
      </c>
      <c r="D52" s="3" t="s">
        <v>16</v>
      </c>
      <c r="E52" s="1" t="str">
        <f t="shared" si="4"/>
        <v>008003VENT_CTA_Crypte</v>
      </c>
      <c r="F52" s="1" t="str">
        <f t="shared" si="1"/>
        <v>008003VENT_CTA_Crypte</v>
      </c>
      <c r="G52" s="1" t="str">
        <f t="shared" si="2"/>
        <v>008003VENT_CTA_Crypte_</v>
      </c>
      <c r="H52" s="6" t="s">
        <v>121</v>
      </c>
      <c r="I52" s="19" t="s">
        <v>22</v>
      </c>
      <c r="J52" s="18" t="s">
        <v>23</v>
      </c>
      <c r="K52" s="7" t="s">
        <v>122</v>
      </c>
      <c r="L52" s="7"/>
      <c r="M52" s="2" t="s">
        <v>12</v>
      </c>
      <c r="N52" s="2">
        <v>3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1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1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1"/>
      <c r="BF52" s="30"/>
      <c r="BG52" s="30"/>
      <c r="BH52" s="30"/>
      <c r="BI52" s="30"/>
      <c r="BJ52" s="30"/>
      <c r="BK52" s="30"/>
      <c r="BL52" s="30"/>
      <c r="BM52" s="30"/>
      <c r="BN52" s="30"/>
      <c r="BO52" s="35"/>
    </row>
    <row r="53" spans="1:67" ht="24" x14ac:dyDescent="0.25">
      <c r="A53" s="2">
        <v>1</v>
      </c>
      <c r="B53" s="1" t="s">
        <v>118</v>
      </c>
      <c r="C53" s="2" t="s">
        <v>119</v>
      </c>
      <c r="D53" s="3" t="s">
        <v>16</v>
      </c>
      <c r="E53" s="1" t="str">
        <f t="shared" si="4"/>
        <v>008003VENT_Projection</v>
      </c>
      <c r="F53" s="1" t="str">
        <f t="shared" si="1"/>
        <v>008003VENT_Projection</v>
      </c>
      <c r="G53" s="1" t="str">
        <f t="shared" si="2"/>
        <v>008003VENT_Projection_</v>
      </c>
      <c r="H53" s="6" t="s">
        <v>123</v>
      </c>
      <c r="I53" s="19" t="s">
        <v>18</v>
      </c>
      <c r="J53" s="18" t="s">
        <v>23</v>
      </c>
      <c r="K53" s="2" t="s">
        <v>124</v>
      </c>
      <c r="L53" s="2"/>
      <c r="M53" s="2" t="s">
        <v>12</v>
      </c>
      <c r="N53" s="2">
        <v>1</v>
      </c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1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1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1"/>
      <c r="BF53" s="30"/>
      <c r="BG53" s="30"/>
      <c r="BH53" s="30"/>
      <c r="BI53" s="30"/>
      <c r="BJ53" s="30"/>
      <c r="BK53" s="30"/>
      <c r="BL53" s="30"/>
      <c r="BM53" s="30"/>
      <c r="BN53" s="30"/>
      <c r="BO53" s="35"/>
    </row>
    <row r="54" spans="1:67" ht="60" x14ac:dyDescent="0.25">
      <c r="A54" s="2">
        <v>1</v>
      </c>
      <c r="B54" s="1" t="s">
        <v>125</v>
      </c>
      <c r="C54" s="2" t="s">
        <v>126</v>
      </c>
      <c r="D54" s="3" t="s">
        <v>16</v>
      </c>
      <c r="E54" s="1" t="str">
        <f t="shared" si="4"/>
        <v>009001SSTA_Prim_Secon</v>
      </c>
      <c r="F54" s="1" t="str">
        <f t="shared" si="1"/>
        <v>009001SSTA_Prim_Secon</v>
      </c>
      <c r="G54" s="1" t="str">
        <f t="shared" si="2"/>
        <v>009001SSTA_Prim_Secon_</v>
      </c>
      <c r="H54" s="6" t="s">
        <v>127</v>
      </c>
      <c r="I54" s="19" t="s">
        <v>18</v>
      </c>
      <c r="J54" s="18" t="s">
        <v>19</v>
      </c>
      <c r="K54" s="7" t="s">
        <v>20</v>
      </c>
      <c r="L54" s="7"/>
      <c r="M54" s="2" t="s">
        <v>12</v>
      </c>
      <c r="N54" s="2">
        <v>3</v>
      </c>
      <c r="O54" s="30"/>
      <c r="P54" s="30"/>
      <c r="Q54" s="30"/>
      <c r="R54" s="30"/>
      <c r="S54" s="30"/>
      <c r="T54" s="30"/>
      <c r="U54" s="30"/>
      <c r="V54" s="30"/>
      <c r="W54" s="31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1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1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5"/>
    </row>
    <row r="55" spans="1:67" ht="132" x14ac:dyDescent="0.25">
      <c r="A55" s="2">
        <v>1</v>
      </c>
      <c r="B55" s="1" t="s">
        <v>128</v>
      </c>
      <c r="C55" s="2" t="s">
        <v>129</v>
      </c>
      <c r="D55" s="3" t="s">
        <v>16</v>
      </c>
      <c r="E55" s="1" t="str">
        <f t="shared" si="4"/>
        <v>010001SSTA_Prim_Secon</v>
      </c>
      <c r="F55" s="1" t="str">
        <f t="shared" si="1"/>
        <v>010001SSTA_Prim_Secon</v>
      </c>
      <c r="G55" s="1" t="str">
        <f t="shared" si="2"/>
        <v>010001SSTA_Prim_Secon_</v>
      </c>
      <c r="H55" s="6" t="s">
        <v>130</v>
      </c>
      <c r="I55" s="19" t="s">
        <v>18</v>
      </c>
      <c r="J55" s="18" t="s">
        <v>19</v>
      </c>
      <c r="K55" s="7" t="s">
        <v>20</v>
      </c>
      <c r="L55" s="7"/>
      <c r="M55" s="2" t="s">
        <v>12</v>
      </c>
      <c r="N55" s="2">
        <v>3</v>
      </c>
      <c r="O55" s="30"/>
      <c r="P55" s="30"/>
      <c r="Q55" s="30"/>
      <c r="R55" s="30"/>
      <c r="S55" s="30"/>
      <c r="T55" s="30"/>
      <c r="U55" s="30"/>
      <c r="V55" s="30"/>
      <c r="W55" s="31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1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1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5"/>
    </row>
    <row r="56" spans="1:67" ht="60" x14ac:dyDescent="0.25">
      <c r="A56" s="2">
        <v>1</v>
      </c>
      <c r="B56" s="1" t="s">
        <v>128</v>
      </c>
      <c r="C56" s="2" t="s">
        <v>129</v>
      </c>
      <c r="D56" s="3" t="s">
        <v>16</v>
      </c>
      <c r="E56" s="1" t="str">
        <f t="shared" si="4"/>
        <v>010001VENT_Hall</v>
      </c>
      <c r="F56" s="1" t="str">
        <f t="shared" si="1"/>
        <v>010001VENT_Hall</v>
      </c>
      <c r="G56" s="1" t="str">
        <f t="shared" si="2"/>
        <v>010001VENT_Hall_</v>
      </c>
      <c r="H56" s="6" t="s">
        <v>131</v>
      </c>
      <c r="I56" s="19" t="s">
        <v>18</v>
      </c>
      <c r="J56" s="18" t="s">
        <v>23</v>
      </c>
      <c r="K56" s="7" t="s">
        <v>132</v>
      </c>
      <c r="L56" s="7"/>
      <c r="M56" s="2" t="s">
        <v>12</v>
      </c>
      <c r="N56" s="2">
        <v>1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1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1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1"/>
      <c r="BF56" s="30"/>
      <c r="BG56" s="30"/>
      <c r="BH56" s="30"/>
      <c r="BI56" s="30"/>
      <c r="BJ56" s="30"/>
      <c r="BK56" s="30"/>
      <c r="BL56" s="30"/>
      <c r="BM56" s="30"/>
      <c r="BN56" s="30"/>
      <c r="BO56" s="35"/>
    </row>
    <row r="57" spans="1:67" ht="24" x14ac:dyDescent="0.25">
      <c r="A57" s="2">
        <v>1</v>
      </c>
      <c r="B57" s="1" t="s">
        <v>128</v>
      </c>
      <c r="C57" s="2" t="s">
        <v>129</v>
      </c>
      <c r="D57" s="3" t="s">
        <v>16</v>
      </c>
      <c r="E57" s="1" t="str">
        <f t="shared" si="4"/>
        <v>010001VENP_Extract_Comble</v>
      </c>
      <c r="F57" s="1" t="str">
        <f t="shared" si="1"/>
        <v>010001VENP_Extract_Comble</v>
      </c>
      <c r="G57" s="1" t="str">
        <f t="shared" si="2"/>
        <v>010001VENP_Extract_Comble_</v>
      </c>
      <c r="H57" s="6" t="s">
        <v>133</v>
      </c>
      <c r="I57" s="19" t="s">
        <v>22</v>
      </c>
      <c r="J57" s="18" t="s">
        <v>41</v>
      </c>
      <c r="K57" s="7" t="s">
        <v>134</v>
      </c>
      <c r="L57" s="7"/>
      <c r="M57" s="2" t="s">
        <v>12</v>
      </c>
      <c r="N57" s="2">
        <v>2</v>
      </c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1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1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1"/>
      <c r="BF57" s="30"/>
      <c r="BG57" s="30"/>
      <c r="BH57" s="30"/>
      <c r="BI57" s="30"/>
      <c r="BJ57" s="30"/>
      <c r="BK57" s="30"/>
      <c r="BL57" s="30"/>
      <c r="BM57" s="30"/>
      <c r="BN57" s="30"/>
      <c r="BO57" s="35"/>
    </row>
    <row r="58" spans="1:67" ht="84" x14ac:dyDescent="0.25">
      <c r="A58" s="2">
        <v>1</v>
      </c>
      <c r="B58" s="1" t="s">
        <v>128</v>
      </c>
      <c r="C58" s="2" t="s">
        <v>129</v>
      </c>
      <c r="D58" s="3" t="s">
        <v>16</v>
      </c>
      <c r="E58" s="1" t="str">
        <f t="shared" si="4"/>
        <v>010001VENP_Labo_02</v>
      </c>
      <c r="F58" s="1" t="str">
        <f t="shared" si="1"/>
        <v>010001VENP_Labo_02</v>
      </c>
      <c r="G58" s="1" t="str">
        <f t="shared" si="2"/>
        <v>010001VENP_Labo_02_</v>
      </c>
      <c r="H58" s="6" t="s">
        <v>135</v>
      </c>
      <c r="I58" s="19" t="s">
        <v>22</v>
      </c>
      <c r="J58" s="18" t="s">
        <v>41</v>
      </c>
      <c r="K58" s="7" t="s">
        <v>136</v>
      </c>
      <c r="L58" s="7"/>
      <c r="M58" s="2" t="s">
        <v>12</v>
      </c>
      <c r="N58" s="2">
        <v>3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1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1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1"/>
      <c r="BF58" s="30"/>
      <c r="BG58" s="30"/>
      <c r="BH58" s="30"/>
      <c r="BI58" s="30"/>
      <c r="BJ58" s="30"/>
      <c r="BK58" s="30"/>
      <c r="BL58" s="30"/>
      <c r="BM58" s="30"/>
      <c r="BN58" s="30"/>
      <c r="BO58" s="35"/>
    </row>
    <row r="59" spans="1:67" ht="24" x14ac:dyDescent="0.25">
      <c r="A59" s="11">
        <v>1</v>
      </c>
      <c r="B59" s="10" t="s">
        <v>128</v>
      </c>
      <c r="C59" s="11" t="s">
        <v>129</v>
      </c>
      <c r="D59" s="12" t="s">
        <v>16</v>
      </c>
      <c r="E59" s="10" t="str">
        <f t="shared" si="4"/>
        <v>010001PROF_Salle_Info_ET01</v>
      </c>
      <c r="F59" s="10" t="str">
        <f t="shared" si="1"/>
        <v>010001PROF_Salle_Info_ET01</v>
      </c>
      <c r="G59" s="10" t="str">
        <f t="shared" si="2"/>
        <v>010001PROF_Salle_Info_ET01_</v>
      </c>
      <c r="H59" s="23" t="s">
        <v>26</v>
      </c>
      <c r="I59" s="24" t="s">
        <v>18</v>
      </c>
      <c r="J59" s="25" t="s">
        <v>27</v>
      </c>
      <c r="K59" s="13" t="s">
        <v>137</v>
      </c>
      <c r="L59" s="13"/>
      <c r="M59" s="11" t="s">
        <v>12</v>
      </c>
      <c r="N59" s="11">
        <v>2</v>
      </c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1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1"/>
      <c r="BO59" s="35"/>
    </row>
    <row r="60" spans="1:67" ht="24" x14ac:dyDescent="0.25">
      <c r="A60" s="2">
        <v>1</v>
      </c>
      <c r="B60" s="1" t="s">
        <v>128</v>
      </c>
      <c r="C60" s="2" t="s">
        <v>129</v>
      </c>
      <c r="D60" s="3" t="s">
        <v>16</v>
      </c>
      <c r="E60" s="1" t="str">
        <f t="shared" si="4"/>
        <v>010001PROF_DNUM</v>
      </c>
      <c r="F60" s="1" t="str">
        <f t="shared" si="1"/>
        <v>010001PROF_DNUM</v>
      </c>
      <c r="G60" s="1" t="str">
        <f t="shared" si="2"/>
        <v>010001PROF_DNUM_</v>
      </c>
      <c r="H60" s="6" t="s">
        <v>26</v>
      </c>
      <c r="I60" s="19" t="s">
        <v>18</v>
      </c>
      <c r="J60" s="18" t="s">
        <v>27</v>
      </c>
      <c r="K60" s="7" t="s">
        <v>35</v>
      </c>
      <c r="L60" s="7"/>
      <c r="M60" s="2" t="s">
        <v>12</v>
      </c>
      <c r="N60" s="2">
        <v>2</v>
      </c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1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1"/>
      <c r="BO60" s="35"/>
    </row>
    <row r="61" spans="1:67" ht="24" x14ac:dyDescent="0.25">
      <c r="A61" s="2">
        <v>1</v>
      </c>
      <c r="B61" s="1" t="s">
        <v>138</v>
      </c>
      <c r="C61" s="2" t="s">
        <v>139</v>
      </c>
      <c r="D61" s="3" t="s">
        <v>16</v>
      </c>
      <c r="E61" s="5" t="str">
        <f t="shared" si="4"/>
        <v>011001PROC_Chaufferie</v>
      </c>
      <c r="F61" s="1" t="str">
        <f t="shared" si="1"/>
        <v>011001PROC_Chaufferie</v>
      </c>
      <c r="G61" s="1" t="str">
        <f t="shared" si="2"/>
        <v>011001PROC_Chaufferie_</v>
      </c>
      <c r="H61" s="6" t="s">
        <v>140</v>
      </c>
      <c r="I61" s="19" t="s">
        <v>18</v>
      </c>
      <c r="J61" s="18" t="s">
        <v>141</v>
      </c>
      <c r="K61" s="7" t="s">
        <v>142</v>
      </c>
      <c r="L61" s="7"/>
      <c r="M61" s="2" t="s">
        <v>12</v>
      </c>
      <c r="N61" s="2">
        <v>3</v>
      </c>
      <c r="O61" s="30"/>
      <c r="P61" s="30"/>
      <c r="Q61" s="30"/>
      <c r="R61" s="30"/>
      <c r="S61" s="30"/>
      <c r="T61" s="30"/>
      <c r="U61" s="30"/>
      <c r="V61" s="30"/>
      <c r="W61" s="31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1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1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5"/>
    </row>
    <row r="62" spans="1:67" ht="24" x14ac:dyDescent="0.25">
      <c r="A62" s="2">
        <v>1</v>
      </c>
      <c r="B62" s="1" t="s">
        <v>138</v>
      </c>
      <c r="C62" s="2" t="s">
        <v>139</v>
      </c>
      <c r="D62" s="3" t="s">
        <v>16</v>
      </c>
      <c r="E62" s="5"/>
      <c r="F62" s="1" t="str">
        <f t="shared" si="1"/>
        <v>011001PROC_Chaufferie</v>
      </c>
      <c r="G62" s="1" t="str">
        <f t="shared" si="2"/>
        <v>011001PROC_Chaufferie_Comb</v>
      </c>
      <c r="H62" s="6" t="s">
        <v>143</v>
      </c>
      <c r="I62" s="19" t="s">
        <v>18</v>
      </c>
      <c r="J62" s="18" t="s">
        <v>141</v>
      </c>
      <c r="K62" s="7" t="s">
        <v>142</v>
      </c>
      <c r="L62" s="7" t="s">
        <v>144</v>
      </c>
      <c r="M62" s="2" t="s">
        <v>12</v>
      </c>
      <c r="N62" s="2">
        <v>3</v>
      </c>
      <c r="O62" s="30"/>
      <c r="P62" s="30"/>
      <c r="Q62" s="30"/>
      <c r="R62" s="30"/>
      <c r="S62" s="30"/>
      <c r="T62" s="30"/>
      <c r="U62" s="30"/>
      <c r="V62" s="30"/>
      <c r="W62" s="31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1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1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5"/>
    </row>
    <row r="63" spans="1:67" ht="24" x14ac:dyDescent="0.25">
      <c r="A63" s="2">
        <v>1</v>
      </c>
      <c r="B63" s="1" t="s">
        <v>138</v>
      </c>
      <c r="C63" s="2" t="s">
        <v>139</v>
      </c>
      <c r="D63" s="3" t="s">
        <v>16</v>
      </c>
      <c r="E63" s="5"/>
      <c r="F63" s="1" t="str">
        <f t="shared" si="1"/>
        <v>011001PROC_Chaufferie</v>
      </c>
      <c r="G63" s="1" t="str">
        <f t="shared" si="2"/>
        <v>011001PROC_Chaufferie_Dgaz</v>
      </c>
      <c r="H63" s="6" t="s">
        <v>145</v>
      </c>
      <c r="I63" s="19" t="s">
        <v>18</v>
      </c>
      <c r="J63" s="18" t="s">
        <v>141</v>
      </c>
      <c r="K63" s="7" t="s">
        <v>142</v>
      </c>
      <c r="L63" s="7" t="s">
        <v>146</v>
      </c>
      <c r="M63" s="2" t="s">
        <v>12</v>
      </c>
      <c r="N63" s="2">
        <v>2</v>
      </c>
      <c r="O63" s="30"/>
      <c r="P63" s="30"/>
      <c r="Q63" s="30"/>
      <c r="R63" s="30"/>
      <c r="S63" s="30"/>
      <c r="T63" s="30"/>
      <c r="U63" s="30"/>
      <c r="V63" s="30"/>
      <c r="W63" s="31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1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1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5"/>
    </row>
    <row r="64" spans="1:67" ht="24" x14ac:dyDescent="0.25">
      <c r="A64" s="2">
        <v>1</v>
      </c>
      <c r="B64" s="1" t="s">
        <v>138</v>
      </c>
      <c r="C64" s="2" t="s">
        <v>139</v>
      </c>
      <c r="D64" s="3" t="s">
        <v>16</v>
      </c>
      <c r="E64" s="1" t="str">
        <f>F64</f>
        <v>011001VENT_Vmc</v>
      </c>
      <c r="F64" s="1" t="str">
        <f t="shared" si="1"/>
        <v>011001VENT_Vmc</v>
      </c>
      <c r="G64" s="1" t="str">
        <f t="shared" si="2"/>
        <v>011001VENT_Vmc_</v>
      </c>
      <c r="H64" s="6" t="s">
        <v>147</v>
      </c>
      <c r="I64" s="19" t="s">
        <v>22</v>
      </c>
      <c r="J64" s="18" t="s">
        <v>23</v>
      </c>
      <c r="K64" s="7" t="s">
        <v>113</v>
      </c>
      <c r="L64" s="7"/>
      <c r="M64" s="2" t="s">
        <v>12</v>
      </c>
      <c r="N64" s="2">
        <v>1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1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1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1"/>
      <c r="BF64" s="30"/>
      <c r="BG64" s="30"/>
      <c r="BH64" s="30"/>
      <c r="BI64" s="30"/>
      <c r="BJ64" s="30"/>
      <c r="BK64" s="30"/>
      <c r="BL64" s="30"/>
      <c r="BM64" s="30"/>
      <c r="BN64" s="30"/>
      <c r="BO64" s="35"/>
    </row>
    <row r="65" spans="1:76" ht="168" x14ac:dyDescent="0.25">
      <c r="A65" s="2">
        <v>1</v>
      </c>
      <c r="B65" s="1" t="s">
        <v>148</v>
      </c>
      <c r="C65" s="2" t="s">
        <v>149</v>
      </c>
      <c r="D65" s="3" t="s">
        <v>16</v>
      </c>
      <c r="E65" s="5" t="str">
        <f>F65</f>
        <v>014001PROC_Chaufferie</v>
      </c>
      <c r="F65" s="1" t="str">
        <f t="shared" si="1"/>
        <v>014001PROC_Chaufferie</v>
      </c>
      <c r="G65" s="1" t="str">
        <f t="shared" si="2"/>
        <v>014001PROC_Chaufferie_</v>
      </c>
      <c r="H65" s="6" t="s">
        <v>150</v>
      </c>
      <c r="I65" s="19" t="s">
        <v>18</v>
      </c>
      <c r="J65" s="18" t="s">
        <v>141</v>
      </c>
      <c r="K65" s="7" t="s">
        <v>142</v>
      </c>
      <c r="L65" s="7"/>
      <c r="M65" s="2" t="s">
        <v>12</v>
      </c>
      <c r="N65" s="2">
        <v>3</v>
      </c>
      <c r="O65" s="30"/>
      <c r="P65" s="30"/>
      <c r="Q65" s="30"/>
      <c r="R65" s="30"/>
      <c r="S65" s="30"/>
      <c r="T65" s="30"/>
      <c r="U65" s="30"/>
      <c r="V65" s="30"/>
      <c r="W65" s="31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1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1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5"/>
    </row>
    <row r="66" spans="1:76" ht="24" x14ac:dyDescent="0.25">
      <c r="A66" s="2">
        <v>1</v>
      </c>
      <c r="B66" s="1" t="s">
        <v>148</v>
      </c>
      <c r="C66" s="2" t="s">
        <v>149</v>
      </c>
      <c r="D66" s="3" t="s">
        <v>16</v>
      </c>
      <c r="E66" s="5"/>
      <c r="F66" s="1" t="str">
        <f t="shared" si="1"/>
        <v>014001PROC_Chaufferie</v>
      </c>
      <c r="G66" s="1" t="str">
        <f t="shared" si="2"/>
        <v>014001PROC_Chaufferie_Comb</v>
      </c>
      <c r="H66" s="6" t="s">
        <v>143</v>
      </c>
      <c r="I66" s="19" t="s">
        <v>18</v>
      </c>
      <c r="J66" s="18" t="s">
        <v>141</v>
      </c>
      <c r="K66" s="7" t="s">
        <v>142</v>
      </c>
      <c r="L66" s="2" t="s">
        <v>144</v>
      </c>
      <c r="M66" s="2" t="s">
        <v>12</v>
      </c>
      <c r="N66" s="2">
        <v>3</v>
      </c>
      <c r="O66" s="30"/>
      <c r="P66" s="30"/>
      <c r="Q66" s="30"/>
      <c r="R66" s="30"/>
      <c r="S66" s="30"/>
      <c r="T66" s="30"/>
      <c r="U66" s="30"/>
      <c r="V66" s="30"/>
      <c r="W66" s="31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1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1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5"/>
    </row>
    <row r="67" spans="1:76" ht="24" x14ac:dyDescent="0.25">
      <c r="A67" s="2">
        <v>1</v>
      </c>
      <c r="B67" s="1" t="s">
        <v>148</v>
      </c>
      <c r="C67" s="2" t="s">
        <v>149</v>
      </c>
      <c r="D67" s="3" t="s">
        <v>16</v>
      </c>
      <c r="E67" s="5"/>
      <c r="F67" s="1" t="str">
        <f t="shared" si="1"/>
        <v>014001PROC_Chaufferie</v>
      </c>
      <c r="G67" s="1" t="str">
        <f t="shared" si="2"/>
        <v>014001PROC_Chaufferie_Ramo</v>
      </c>
      <c r="H67" s="6" t="s">
        <v>151</v>
      </c>
      <c r="I67" s="19" t="s">
        <v>18</v>
      </c>
      <c r="J67" s="18" t="s">
        <v>141</v>
      </c>
      <c r="K67" s="7" t="s">
        <v>142</v>
      </c>
      <c r="L67" s="2" t="s">
        <v>152</v>
      </c>
      <c r="M67" s="2" t="s">
        <v>12</v>
      </c>
      <c r="N67" s="2">
        <v>2</v>
      </c>
      <c r="O67" s="30"/>
      <c r="P67" s="30"/>
      <c r="Q67" s="30"/>
      <c r="R67" s="30"/>
      <c r="S67" s="30"/>
      <c r="T67" s="30"/>
      <c r="U67" s="30"/>
      <c r="V67" s="30"/>
      <c r="W67" s="31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1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1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5"/>
    </row>
    <row r="68" spans="1:76" ht="24" x14ac:dyDescent="0.25">
      <c r="A68" s="2">
        <v>1</v>
      </c>
      <c r="B68" s="1" t="s">
        <v>148</v>
      </c>
      <c r="C68" s="2" t="s">
        <v>149</v>
      </c>
      <c r="D68" s="3" t="s">
        <v>16</v>
      </c>
      <c r="E68" s="5"/>
      <c r="F68" s="1" t="str">
        <f t="shared" si="1"/>
        <v>014001PROC_Chaufferie</v>
      </c>
      <c r="G68" s="1" t="str">
        <f t="shared" si="2"/>
        <v>014001PROC_Chaufferie_Dgaz</v>
      </c>
      <c r="H68" s="6" t="s">
        <v>145</v>
      </c>
      <c r="I68" s="19" t="s">
        <v>18</v>
      </c>
      <c r="J68" s="18" t="s">
        <v>141</v>
      </c>
      <c r="K68" s="7" t="s">
        <v>142</v>
      </c>
      <c r="L68" s="2" t="s">
        <v>146</v>
      </c>
      <c r="M68" s="2" t="s">
        <v>12</v>
      </c>
      <c r="N68" s="2">
        <v>2</v>
      </c>
      <c r="O68" s="30"/>
      <c r="P68" s="30"/>
      <c r="Q68" s="30"/>
      <c r="R68" s="30"/>
      <c r="S68" s="30"/>
      <c r="T68" s="30"/>
      <c r="U68" s="30"/>
      <c r="V68" s="30"/>
      <c r="W68" s="31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1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1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5"/>
    </row>
    <row r="69" spans="1:76" ht="84" x14ac:dyDescent="0.25">
      <c r="A69" s="2">
        <v>1</v>
      </c>
      <c r="B69" s="1" t="s">
        <v>148</v>
      </c>
      <c r="C69" s="2" t="s">
        <v>149</v>
      </c>
      <c r="D69" s="3" t="s">
        <v>16</v>
      </c>
      <c r="E69" s="1" t="str">
        <f>F69</f>
        <v>014001SSTA_Secon_ET03</v>
      </c>
      <c r="F69" s="1" t="str">
        <f t="shared" ref="F69:F132" si="5">CONCATENATE(C69,J69,M69,K69)</f>
        <v>014001SSTA_Secon_ET03</v>
      </c>
      <c r="G69" s="1" t="str">
        <f t="shared" ref="G69:G132" si="6">CONCATENATE(C69,J69,M69,K69,M69,L69)</f>
        <v>014001SSTA_Secon_ET03_</v>
      </c>
      <c r="H69" s="6" t="s">
        <v>153</v>
      </c>
      <c r="I69" s="19" t="s">
        <v>18</v>
      </c>
      <c r="J69" s="18" t="s">
        <v>19</v>
      </c>
      <c r="K69" s="7" t="s">
        <v>154</v>
      </c>
      <c r="L69" s="7"/>
      <c r="M69" s="2" t="s">
        <v>12</v>
      </c>
      <c r="N69" s="2">
        <v>2</v>
      </c>
      <c r="O69" s="30"/>
      <c r="P69" s="30"/>
      <c r="Q69" s="30"/>
      <c r="R69" s="30"/>
      <c r="S69" s="30"/>
      <c r="T69" s="30"/>
      <c r="U69" s="30"/>
      <c r="V69" s="30"/>
      <c r="W69" s="31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1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1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5"/>
    </row>
    <row r="70" spans="1:76" ht="24" x14ac:dyDescent="0.25">
      <c r="A70" s="2">
        <v>1</v>
      </c>
      <c r="B70" s="1" t="s">
        <v>148</v>
      </c>
      <c r="C70" s="2" t="s">
        <v>149</v>
      </c>
      <c r="D70" s="3" t="s">
        <v>16</v>
      </c>
      <c r="E70" s="1" t="str">
        <f>F70</f>
        <v>014001PROA_Air_Comp</v>
      </c>
      <c r="F70" s="1" t="str">
        <f t="shared" si="5"/>
        <v>014001PROA_Air_Comp</v>
      </c>
      <c r="G70" s="1" t="str">
        <f t="shared" si="6"/>
        <v>014001PROA_Air_Comp_</v>
      </c>
      <c r="H70" s="6" t="s">
        <v>103</v>
      </c>
      <c r="I70" s="19" t="s">
        <v>18</v>
      </c>
      <c r="J70" s="18" t="s">
        <v>104</v>
      </c>
      <c r="K70" s="7" t="s">
        <v>105</v>
      </c>
      <c r="L70" s="7"/>
      <c r="M70" s="2" t="s">
        <v>12</v>
      </c>
      <c r="N70" s="2">
        <v>2</v>
      </c>
      <c r="O70" s="30"/>
      <c r="P70" s="30"/>
      <c r="Q70" s="30"/>
      <c r="R70" s="31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1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1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4"/>
      <c r="BQ70" s="30"/>
      <c r="BR70" s="30"/>
      <c r="BS70" s="30"/>
      <c r="BT70" s="30"/>
      <c r="BU70" s="30"/>
      <c r="BV70" s="30"/>
      <c r="BW70" s="30"/>
      <c r="BX70" s="30"/>
    </row>
    <row r="71" spans="1:76" ht="60" x14ac:dyDescent="0.25">
      <c r="A71" s="2">
        <v>1</v>
      </c>
      <c r="B71" s="1" t="s">
        <v>155</v>
      </c>
      <c r="C71" s="2" t="s">
        <v>156</v>
      </c>
      <c r="D71" s="3" t="s">
        <v>16</v>
      </c>
      <c r="E71" s="1" t="str">
        <f>F71</f>
        <v>017001SSTA_Prim_Secon</v>
      </c>
      <c r="F71" s="1" t="str">
        <f t="shared" si="5"/>
        <v>017001SSTA_Prim_Secon</v>
      </c>
      <c r="G71" s="1" t="str">
        <f t="shared" si="6"/>
        <v>017001SSTA_Prim_Secon_</v>
      </c>
      <c r="H71" s="6" t="s">
        <v>157</v>
      </c>
      <c r="I71" s="19" t="s">
        <v>18</v>
      </c>
      <c r="J71" s="18" t="s">
        <v>19</v>
      </c>
      <c r="K71" s="2" t="s">
        <v>20</v>
      </c>
      <c r="L71" s="2"/>
      <c r="M71" s="2" t="s">
        <v>12</v>
      </c>
      <c r="N71" s="2">
        <v>2</v>
      </c>
      <c r="O71" s="30"/>
      <c r="P71" s="30"/>
      <c r="Q71" s="30"/>
      <c r="R71" s="30"/>
      <c r="S71" s="30"/>
      <c r="T71" s="30"/>
      <c r="U71" s="30"/>
      <c r="V71" s="30"/>
      <c r="W71" s="31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1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1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5"/>
    </row>
    <row r="72" spans="1:76" ht="84" x14ac:dyDescent="0.25">
      <c r="A72" s="2">
        <v>1</v>
      </c>
      <c r="B72" s="1" t="s">
        <v>158</v>
      </c>
      <c r="C72" s="2" t="s">
        <v>159</v>
      </c>
      <c r="D72" s="3" t="s">
        <v>16</v>
      </c>
      <c r="E72" s="1" t="str">
        <f>F72</f>
        <v>018001SSTA_Secon</v>
      </c>
      <c r="F72" s="1" t="str">
        <f t="shared" si="5"/>
        <v>018001SSTA_Secon</v>
      </c>
      <c r="G72" s="1" t="str">
        <f t="shared" si="6"/>
        <v>018001SSTA_Secon_</v>
      </c>
      <c r="H72" s="6" t="s">
        <v>160</v>
      </c>
      <c r="I72" s="19" t="s">
        <v>18</v>
      </c>
      <c r="J72" s="18" t="s">
        <v>19</v>
      </c>
      <c r="K72" s="2" t="s">
        <v>33</v>
      </c>
      <c r="L72" s="2"/>
      <c r="M72" s="2" t="s">
        <v>12</v>
      </c>
      <c r="N72" s="2">
        <v>3</v>
      </c>
      <c r="O72" s="30"/>
      <c r="P72" s="30"/>
      <c r="Q72" s="30"/>
      <c r="R72" s="30"/>
      <c r="S72" s="30"/>
      <c r="T72" s="30"/>
      <c r="U72" s="30"/>
      <c r="V72" s="30"/>
      <c r="W72" s="31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1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1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5"/>
    </row>
    <row r="73" spans="1:76" ht="24" x14ac:dyDescent="0.25">
      <c r="A73" s="2">
        <v>1</v>
      </c>
      <c r="B73" s="1" t="s">
        <v>161</v>
      </c>
      <c r="C73" s="2" t="s">
        <v>162</v>
      </c>
      <c r="D73" s="3" t="s">
        <v>16</v>
      </c>
      <c r="E73" s="5" t="str">
        <f>F73</f>
        <v>025001PROC_Chaufferie</v>
      </c>
      <c r="F73" s="1" t="str">
        <f t="shared" si="5"/>
        <v>025001PROC_Chaufferie</v>
      </c>
      <c r="G73" s="1" t="str">
        <f t="shared" si="6"/>
        <v>025001PROC_Chaufferie_</v>
      </c>
      <c r="H73" s="6" t="s">
        <v>163</v>
      </c>
      <c r="I73" s="19" t="s">
        <v>18</v>
      </c>
      <c r="J73" s="18" t="s">
        <v>141</v>
      </c>
      <c r="K73" s="2" t="s">
        <v>142</v>
      </c>
      <c r="L73" s="2"/>
      <c r="M73" s="2" t="s">
        <v>12</v>
      </c>
      <c r="N73" s="2">
        <v>3</v>
      </c>
      <c r="O73" s="30"/>
      <c r="P73" s="30"/>
      <c r="Q73" s="30"/>
      <c r="R73" s="30"/>
      <c r="S73" s="30"/>
      <c r="T73" s="30"/>
      <c r="U73" s="30"/>
      <c r="V73" s="30"/>
      <c r="W73" s="31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1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1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5"/>
    </row>
    <row r="74" spans="1:76" ht="24" x14ac:dyDescent="0.25">
      <c r="A74" s="2">
        <v>1</v>
      </c>
      <c r="B74" s="1" t="s">
        <v>161</v>
      </c>
      <c r="C74" s="2" t="s">
        <v>162</v>
      </c>
      <c r="D74" s="3" t="s">
        <v>16</v>
      </c>
      <c r="E74" s="5"/>
      <c r="F74" s="1" t="str">
        <f t="shared" si="5"/>
        <v>025001PROC_Chaufferie</v>
      </c>
      <c r="G74" s="1" t="str">
        <f t="shared" si="6"/>
        <v>025001PROC_Chaufferie_Comb</v>
      </c>
      <c r="H74" s="6" t="s">
        <v>143</v>
      </c>
      <c r="I74" s="19" t="s">
        <v>18</v>
      </c>
      <c r="J74" s="18" t="s">
        <v>141</v>
      </c>
      <c r="K74" s="2" t="s">
        <v>142</v>
      </c>
      <c r="L74" s="2" t="s">
        <v>144</v>
      </c>
      <c r="M74" s="2" t="s">
        <v>12</v>
      </c>
      <c r="N74" s="2">
        <v>3</v>
      </c>
      <c r="O74" s="30"/>
      <c r="P74" s="30"/>
      <c r="Q74" s="30"/>
      <c r="R74" s="30"/>
      <c r="S74" s="30"/>
      <c r="T74" s="30"/>
      <c r="U74" s="30"/>
      <c r="V74" s="30"/>
      <c r="W74" s="31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1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1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5"/>
    </row>
    <row r="75" spans="1:76" ht="24" x14ac:dyDescent="0.25">
      <c r="A75" s="2">
        <v>1</v>
      </c>
      <c r="B75" s="1" t="s">
        <v>161</v>
      </c>
      <c r="C75" s="2" t="s">
        <v>162</v>
      </c>
      <c r="D75" s="3" t="s">
        <v>16</v>
      </c>
      <c r="E75" s="5"/>
      <c r="F75" s="1" t="str">
        <f t="shared" si="5"/>
        <v>025001PROC_Chaufferie</v>
      </c>
      <c r="G75" s="1" t="str">
        <f t="shared" si="6"/>
        <v>025001PROC_Chaufferie_Ramo</v>
      </c>
      <c r="H75" s="6" t="s">
        <v>151</v>
      </c>
      <c r="I75" s="19" t="s">
        <v>18</v>
      </c>
      <c r="J75" s="18" t="s">
        <v>141</v>
      </c>
      <c r="K75" s="2" t="s">
        <v>142</v>
      </c>
      <c r="L75" s="2" t="s">
        <v>152</v>
      </c>
      <c r="M75" s="2" t="s">
        <v>12</v>
      </c>
      <c r="N75" s="2">
        <v>2</v>
      </c>
      <c r="O75" s="30"/>
      <c r="P75" s="30"/>
      <c r="Q75" s="30"/>
      <c r="R75" s="30"/>
      <c r="S75" s="30"/>
      <c r="T75" s="30"/>
      <c r="U75" s="30"/>
      <c r="V75" s="30"/>
      <c r="W75" s="31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1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1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5"/>
    </row>
    <row r="76" spans="1:76" ht="24" x14ac:dyDescent="0.25">
      <c r="A76" s="2">
        <v>1</v>
      </c>
      <c r="B76" s="1" t="s">
        <v>161</v>
      </c>
      <c r="C76" s="2" t="s">
        <v>162</v>
      </c>
      <c r="D76" s="3" t="s">
        <v>16</v>
      </c>
      <c r="E76" s="5"/>
      <c r="F76" s="1" t="str">
        <f t="shared" si="5"/>
        <v>025001PROC_Chaufferie</v>
      </c>
      <c r="G76" s="1" t="str">
        <f t="shared" si="6"/>
        <v>025001PROC_Chaufferie_Dgaz</v>
      </c>
      <c r="H76" s="6" t="s">
        <v>145</v>
      </c>
      <c r="I76" s="19" t="s">
        <v>18</v>
      </c>
      <c r="J76" s="18" t="s">
        <v>141</v>
      </c>
      <c r="K76" s="2" t="s">
        <v>142</v>
      </c>
      <c r="L76" s="2" t="s">
        <v>146</v>
      </c>
      <c r="M76" s="2" t="s">
        <v>12</v>
      </c>
      <c r="N76" s="2">
        <v>2</v>
      </c>
      <c r="O76" s="30"/>
      <c r="P76" s="30"/>
      <c r="Q76" s="30"/>
      <c r="R76" s="30"/>
      <c r="S76" s="30"/>
      <c r="T76" s="30"/>
      <c r="U76" s="30"/>
      <c r="V76" s="30"/>
      <c r="W76" s="31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1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1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5"/>
    </row>
    <row r="77" spans="1:76" ht="24" x14ac:dyDescent="0.25">
      <c r="A77" s="2">
        <v>1</v>
      </c>
      <c r="B77" s="1" t="s">
        <v>161</v>
      </c>
      <c r="C77" s="2" t="s">
        <v>162</v>
      </c>
      <c r="D77" s="3" t="s">
        <v>16</v>
      </c>
      <c r="E77" s="1" t="str">
        <f t="shared" ref="E77:E83" si="7">F77</f>
        <v>025001VENT_Vmc</v>
      </c>
      <c r="F77" s="1" t="str">
        <f t="shared" si="5"/>
        <v>025001VENT_Vmc</v>
      </c>
      <c r="G77" s="1" t="str">
        <f t="shared" si="6"/>
        <v>025001VENT_Vmc_</v>
      </c>
      <c r="H77" s="6" t="s">
        <v>164</v>
      </c>
      <c r="I77" s="19" t="s">
        <v>22</v>
      </c>
      <c r="J77" s="18" t="s">
        <v>23</v>
      </c>
      <c r="K77" s="2" t="s">
        <v>113</v>
      </c>
      <c r="L77" s="2"/>
      <c r="M77" s="2" t="s">
        <v>12</v>
      </c>
      <c r="N77" s="2">
        <v>1</v>
      </c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1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1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1"/>
      <c r="BF77" s="30"/>
      <c r="BG77" s="30"/>
      <c r="BH77" s="30"/>
      <c r="BI77" s="30"/>
      <c r="BJ77" s="30"/>
      <c r="BK77" s="30"/>
      <c r="BL77" s="30"/>
      <c r="BM77" s="30"/>
      <c r="BN77" s="30"/>
      <c r="BO77" s="35"/>
    </row>
    <row r="78" spans="1:76" ht="96" x14ac:dyDescent="0.25">
      <c r="A78" s="2">
        <v>1</v>
      </c>
      <c r="B78" s="1" t="s">
        <v>165</v>
      </c>
      <c r="C78" s="2" t="s">
        <v>166</v>
      </c>
      <c r="D78" s="3" t="s">
        <v>16</v>
      </c>
      <c r="E78" s="1" t="str">
        <f t="shared" si="7"/>
        <v>039001SSTA_Secon</v>
      </c>
      <c r="F78" s="1" t="str">
        <f t="shared" si="5"/>
        <v>039001SSTA_Secon</v>
      </c>
      <c r="G78" s="1" t="str">
        <f t="shared" si="6"/>
        <v>039001SSTA_Secon_</v>
      </c>
      <c r="H78" s="6" t="s">
        <v>167</v>
      </c>
      <c r="I78" s="19" t="s">
        <v>18</v>
      </c>
      <c r="J78" s="18" t="s">
        <v>19</v>
      </c>
      <c r="K78" s="2" t="s">
        <v>33</v>
      </c>
      <c r="L78" s="2"/>
      <c r="M78" s="2" t="s">
        <v>12</v>
      </c>
      <c r="N78" s="2">
        <v>3</v>
      </c>
      <c r="O78" s="30"/>
      <c r="P78" s="30"/>
      <c r="Q78" s="30"/>
      <c r="R78" s="30"/>
      <c r="S78" s="30"/>
      <c r="T78" s="30"/>
      <c r="U78" s="30"/>
      <c r="V78" s="30"/>
      <c r="W78" s="31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1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1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5"/>
    </row>
    <row r="79" spans="1:76" ht="72" x14ac:dyDescent="0.25">
      <c r="A79" s="2">
        <v>1</v>
      </c>
      <c r="B79" s="1" t="s">
        <v>165</v>
      </c>
      <c r="C79" s="2" t="s">
        <v>166</v>
      </c>
      <c r="D79" s="3" t="s">
        <v>16</v>
      </c>
      <c r="E79" s="1" t="str">
        <f t="shared" si="7"/>
        <v>039001VENT_01_Bat_Amphis_1_2</v>
      </c>
      <c r="F79" s="1" t="str">
        <f t="shared" si="5"/>
        <v>039001VENT_01_Bat_Amphis_1_2</v>
      </c>
      <c r="G79" s="1" t="str">
        <f t="shared" si="6"/>
        <v>039001VENT_01_Bat_Amphis_1_2_</v>
      </c>
      <c r="H79" s="6" t="s">
        <v>168</v>
      </c>
      <c r="I79" s="19" t="s">
        <v>22</v>
      </c>
      <c r="J79" s="18" t="s">
        <v>23</v>
      </c>
      <c r="K79" s="2" t="s">
        <v>169</v>
      </c>
      <c r="L79" s="2"/>
      <c r="M79" s="2" t="s">
        <v>12</v>
      </c>
      <c r="N79" s="2">
        <v>3</v>
      </c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1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1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1"/>
      <c r="BF79" s="30"/>
      <c r="BG79" s="30"/>
      <c r="BH79" s="30"/>
      <c r="BI79" s="30"/>
      <c r="BJ79" s="30"/>
      <c r="BK79" s="30"/>
      <c r="BL79" s="30"/>
      <c r="BM79" s="30"/>
      <c r="BN79" s="30"/>
      <c r="BO79" s="35"/>
    </row>
    <row r="80" spans="1:76" ht="72" x14ac:dyDescent="0.25">
      <c r="A80" s="2">
        <v>1</v>
      </c>
      <c r="B80" s="1" t="s">
        <v>165</v>
      </c>
      <c r="C80" s="2" t="s">
        <v>166</v>
      </c>
      <c r="D80" s="3" t="s">
        <v>16</v>
      </c>
      <c r="E80" s="1" t="str">
        <f t="shared" si="7"/>
        <v>039001VENT_01_Bat_Amphis_3_4</v>
      </c>
      <c r="F80" s="1" t="str">
        <f t="shared" si="5"/>
        <v>039001VENT_01_Bat_Amphis_3_4</v>
      </c>
      <c r="G80" s="1" t="str">
        <f t="shared" si="6"/>
        <v>039001VENT_01_Bat_Amphis_3_4_</v>
      </c>
      <c r="H80" s="6" t="s">
        <v>170</v>
      </c>
      <c r="I80" s="19" t="s">
        <v>22</v>
      </c>
      <c r="J80" s="18" t="s">
        <v>23</v>
      </c>
      <c r="K80" s="2" t="s">
        <v>171</v>
      </c>
      <c r="L80" s="2"/>
      <c r="M80" s="2" t="s">
        <v>12</v>
      </c>
      <c r="N80" s="2">
        <v>3</v>
      </c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1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1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1"/>
      <c r="BF80" s="30"/>
      <c r="BG80" s="30"/>
      <c r="BH80" s="30"/>
      <c r="BI80" s="30"/>
      <c r="BJ80" s="30"/>
      <c r="BK80" s="30"/>
      <c r="BL80" s="30"/>
      <c r="BM80" s="30"/>
      <c r="BN80" s="30"/>
      <c r="BO80" s="35"/>
    </row>
    <row r="81" spans="1:67" ht="48" x14ac:dyDescent="0.25">
      <c r="A81" s="2">
        <v>1</v>
      </c>
      <c r="B81" s="1" t="s">
        <v>165</v>
      </c>
      <c r="C81" s="2" t="s">
        <v>166</v>
      </c>
      <c r="D81" s="3" t="s">
        <v>16</v>
      </c>
      <c r="E81" s="1" t="str">
        <f t="shared" si="7"/>
        <v>039001VENT_Bat_Amphis_5</v>
      </c>
      <c r="F81" s="1" t="str">
        <f t="shared" si="5"/>
        <v>039001VENT_Bat_Amphis_5</v>
      </c>
      <c r="G81" s="1" t="str">
        <f t="shared" si="6"/>
        <v>039001VENT_Bat_Amphis_5_</v>
      </c>
      <c r="H81" s="6" t="s">
        <v>172</v>
      </c>
      <c r="I81" s="19" t="s">
        <v>22</v>
      </c>
      <c r="J81" s="18" t="s">
        <v>23</v>
      </c>
      <c r="K81" s="2" t="s">
        <v>173</v>
      </c>
      <c r="L81" s="2"/>
      <c r="M81" s="2" t="s">
        <v>12</v>
      </c>
      <c r="N81" s="2">
        <v>3</v>
      </c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1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1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1"/>
      <c r="BF81" s="30"/>
      <c r="BG81" s="30"/>
      <c r="BH81" s="30"/>
      <c r="BI81" s="30"/>
      <c r="BJ81" s="30"/>
      <c r="BK81" s="30"/>
      <c r="BL81" s="30"/>
      <c r="BM81" s="30"/>
      <c r="BN81" s="30"/>
      <c r="BO81" s="35"/>
    </row>
    <row r="82" spans="1:67" ht="24" x14ac:dyDescent="0.25">
      <c r="A82" s="2">
        <v>1</v>
      </c>
      <c r="B82" s="1" t="s">
        <v>165</v>
      </c>
      <c r="C82" s="2" t="s">
        <v>166</v>
      </c>
      <c r="D82" s="3" t="s">
        <v>16</v>
      </c>
      <c r="E82" s="1" t="str">
        <f t="shared" si="7"/>
        <v>039001VENT_Extractions</v>
      </c>
      <c r="F82" s="1" t="str">
        <f t="shared" si="5"/>
        <v>039001VENT_Extractions</v>
      </c>
      <c r="G82" s="1" t="str">
        <f t="shared" si="6"/>
        <v>039001VENT_Extractions_</v>
      </c>
      <c r="H82" s="6" t="s">
        <v>174</v>
      </c>
      <c r="I82" s="19" t="s">
        <v>22</v>
      </c>
      <c r="J82" s="18" t="s">
        <v>23</v>
      </c>
      <c r="K82" s="2" t="s">
        <v>71</v>
      </c>
      <c r="L82" s="2"/>
      <c r="M82" s="2" t="s">
        <v>12</v>
      </c>
      <c r="N82" s="2">
        <v>3</v>
      </c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1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1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1"/>
      <c r="BF82" s="30"/>
      <c r="BG82" s="30"/>
      <c r="BH82" s="30"/>
      <c r="BI82" s="30"/>
      <c r="BJ82" s="30"/>
      <c r="BK82" s="30"/>
      <c r="BL82" s="30"/>
      <c r="BM82" s="30"/>
      <c r="BN82" s="30"/>
      <c r="BO82" s="35"/>
    </row>
    <row r="83" spans="1:67" ht="228" x14ac:dyDescent="0.25">
      <c r="A83" s="11">
        <v>1</v>
      </c>
      <c r="B83" s="10" t="s">
        <v>165</v>
      </c>
      <c r="C83" s="11">
        <v>39001</v>
      </c>
      <c r="D83" s="12" t="s">
        <v>16</v>
      </c>
      <c r="E83" s="5" t="str">
        <f t="shared" si="7"/>
        <v>39001PROC_02_Chaufferie</v>
      </c>
      <c r="F83" s="10" t="str">
        <f t="shared" si="5"/>
        <v>39001PROC_02_Chaufferie</v>
      </c>
      <c r="G83" s="10" t="str">
        <f t="shared" si="6"/>
        <v>39001PROC_02_Chaufferie_</v>
      </c>
      <c r="H83" s="6" t="s">
        <v>175</v>
      </c>
      <c r="I83" s="24" t="s">
        <v>18</v>
      </c>
      <c r="J83" s="25" t="s">
        <v>141</v>
      </c>
      <c r="K83" s="11" t="s">
        <v>176</v>
      </c>
      <c r="L83" s="11"/>
      <c r="M83" s="11" t="s">
        <v>12</v>
      </c>
      <c r="N83" s="11">
        <v>3</v>
      </c>
      <c r="O83" s="30"/>
      <c r="P83" s="30"/>
      <c r="Q83" s="30"/>
      <c r="R83" s="30"/>
      <c r="S83" s="30"/>
      <c r="T83" s="30"/>
      <c r="U83" s="30"/>
      <c r="V83" s="30"/>
      <c r="W83" s="31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1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1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5"/>
    </row>
    <row r="84" spans="1:67" ht="24" x14ac:dyDescent="0.25">
      <c r="A84" s="11">
        <v>1</v>
      </c>
      <c r="B84" s="10" t="s">
        <v>165</v>
      </c>
      <c r="C84" s="11">
        <v>39001</v>
      </c>
      <c r="D84" s="12" t="s">
        <v>16</v>
      </c>
      <c r="E84" s="5"/>
      <c r="F84" s="10" t="str">
        <f t="shared" si="5"/>
        <v>39001PROC_02_Chaufferie</v>
      </c>
      <c r="G84" s="10" t="str">
        <f t="shared" si="6"/>
        <v>39001PROC_02_Chaufferie_Comb</v>
      </c>
      <c r="H84" s="6" t="s">
        <v>143</v>
      </c>
      <c r="I84" s="24" t="s">
        <v>18</v>
      </c>
      <c r="J84" s="25" t="s">
        <v>141</v>
      </c>
      <c r="K84" s="11" t="s">
        <v>176</v>
      </c>
      <c r="L84" s="11" t="s">
        <v>144</v>
      </c>
      <c r="M84" s="11" t="s">
        <v>12</v>
      </c>
      <c r="N84" s="11">
        <v>3</v>
      </c>
      <c r="O84" s="30"/>
      <c r="P84" s="30"/>
      <c r="Q84" s="30"/>
      <c r="R84" s="30"/>
      <c r="S84" s="30"/>
      <c r="T84" s="30"/>
      <c r="U84" s="30"/>
      <c r="V84" s="30"/>
      <c r="W84" s="31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1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1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5"/>
    </row>
    <row r="85" spans="1:67" ht="24" x14ac:dyDescent="0.25">
      <c r="A85" s="11">
        <v>1</v>
      </c>
      <c r="B85" s="10" t="s">
        <v>165</v>
      </c>
      <c r="C85" s="11">
        <v>39001</v>
      </c>
      <c r="D85" s="12" t="s">
        <v>16</v>
      </c>
      <c r="E85" s="5"/>
      <c r="F85" s="10" t="str">
        <f t="shared" si="5"/>
        <v>39001PROC_02_Chaufferie</v>
      </c>
      <c r="G85" s="10" t="str">
        <f t="shared" si="6"/>
        <v>39001PROC_02_Chaufferie_Ramo</v>
      </c>
      <c r="H85" s="6" t="s">
        <v>151</v>
      </c>
      <c r="I85" s="24" t="s">
        <v>18</v>
      </c>
      <c r="J85" s="25" t="s">
        <v>141</v>
      </c>
      <c r="K85" s="11" t="s">
        <v>176</v>
      </c>
      <c r="L85" s="11" t="s">
        <v>152</v>
      </c>
      <c r="M85" s="11" t="s">
        <v>12</v>
      </c>
      <c r="N85" s="11">
        <v>2</v>
      </c>
      <c r="O85" s="30"/>
      <c r="P85" s="30"/>
      <c r="Q85" s="30"/>
      <c r="R85" s="30"/>
      <c r="S85" s="30"/>
      <c r="T85" s="30"/>
      <c r="U85" s="30"/>
      <c r="V85" s="30"/>
      <c r="W85" s="31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1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1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5"/>
    </row>
    <row r="86" spans="1:67" ht="24" x14ac:dyDescent="0.25">
      <c r="A86" s="11">
        <v>1</v>
      </c>
      <c r="B86" s="10" t="s">
        <v>165</v>
      </c>
      <c r="C86" s="11">
        <v>39001</v>
      </c>
      <c r="D86" s="12" t="s">
        <v>16</v>
      </c>
      <c r="E86" s="5"/>
      <c r="F86" s="10" t="str">
        <f t="shared" si="5"/>
        <v>39001PROC_02_Chaufferie</v>
      </c>
      <c r="G86" s="10" t="str">
        <f t="shared" si="6"/>
        <v>39001PROC_02_Chaufferie_Dgaz</v>
      </c>
      <c r="H86" s="6" t="s">
        <v>145</v>
      </c>
      <c r="I86" s="24" t="s">
        <v>18</v>
      </c>
      <c r="J86" s="25" t="s">
        <v>141</v>
      </c>
      <c r="K86" s="11" t="s">
        <v>176</v>
      </c>
      <c r="L86" s="11" t="s">
        <v>146</v>
      </c>
      <c r="M86" s="11" t="s">
        <v>12</v>
      </c>
      <c r="N86" s="11">
        <v>2</v>
      </c>
      <c r="O86" s="30"/>
      <c r="P86" s="30"/>
      <c r="Q86" s="30"/>
      <c r="R86" s="30"/>
      <c r="S86" s="30"/>
      <c r="T86" s="30"/>
      <c r="U86" s="30"/>
      <c r="V86" s="30"/>
      <c r="W86" s="31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1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1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5"/>
    </row>
    <row r="87" spans="1:67" ht="108" x14ac:dyDescent="0.25">
      <c r="A87" s="2">
        <v>1</v>
      </c>
      <c r="B87" s="1" t="s">
        <v>165</v>
      </c>
      <c r="C87" s="2" t="s">
        <v>166</v>
      </c>
      <c r="D87" s="3" t="s">
        <v>16</v>
      </c>
      <c r="E87" s="5" t="str">
        <f>F87</f>
        <v>039001VENT_02_Batiment</v>
      </c>
      <c r="F87" s="1" t="str">
        <f t="shared" si="5"/>
        <v>039001VENT_02_Batiment</v>
      </c>
      <c r="G87" s="1" t="str">
        <f t="shared" si="6"/>
        <v>039001VENT_02_Batiment_</v>
      </c>
      <c r="H87" s="6" t="s">
        <v>177</v>
      </c>
      <c r="I87" s="19" t="s">
        <v>22</v>
      </c>
      <c r="J87" s="18" t="s">
        <v>23</v>
      </c>
      <c r="K87" s="2" t="s">
        <v>178</v>
      </c>
      <c r="L87" s="2"/>
      <c r="M87" s="2" t="s">
        <v>12</v>
      </c>
      <c r="N87" s="2">
        <v>3</v>
      </c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1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1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1"/>
      <c r="BF87" s="30"/>
      <c r="BG87" s="30"/>
      <c r="BH87" s="30"/>
      <c r="BI87" s="30"/>
      <c r="BJ87" s="30"/>
      <c r="BK87" s="30"/>
      <c r="BL87" s="30"/>
      <c r="BM87" s="30"/>
      <c r="BN87" s="30"/>
      <c r="BO87" s="35"/>
    </row>
    <row r="88" spans="1:67" ht="108" x14ac:dyDescent="0.25">
      <c r="A88" s="2">
        <v>1</v>
      </c>
      <c r="B88" s="1" t="s">
        <v>165</v>
      </c>
      <c r="C88" s="2" t="s">
        <v>166</v>
      </c>
      <c r="D88" s="3" t="s">
        <v>16</v>
      </c>
      <c r="E88" s="5"/>
      <c r="F88" s="1" t="str">
        <f t="shared" si="5"/>
        <v>039001VENT_02_Batiment</v>
      </c>
      <c r="G88" s="1" t="str">
        <f t="shared" si="6"/>
        <v>039001VENT_02_Batiment_</v>
      </c>
      <c r="H88" s="6" t="s">
        <v>179</v>
      </c>
      <c r="I88" s="19" t="s">
        <v>22</v>
      </c>
      <c r="J88" s="18" t="s">
        <v>23</v>
      </c>
      <c r="K88" s="2" t="s">
        <v>178</v>
      </c>
      <c r="L88" s="2"/>
      <c r="M88" s="2" t="s">
        <v>12</v>
      </c>
      <c r="N88" s="2">
        <v>3</v>
      </c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1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1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1"/>
      <c r="BF88" s="30"/>
      <c r="BG88" s="30"/>
      <c r="BH88" s="30"/>
      <c r="BI88" s="30"/>
      <c r="BJ88" s="30"/>
      <c r="BK88" s="30"/>
      <c r="BL88" s="30"/>
      <c r="BM88" s="30"/>
      <c r="BN88" s="30"/>
      <c r="BO88" s="35"/>
    </row>
    <row r="89" spans="1:67" ht="48" x14ac:dyDescent="0.25">
      <c r="A89" s="2">
        <v>1</v>
      </c>
      <c r="B89" s="1" t="s">
        <v>165</v>
      </c>
      <c r="C89" s="2" t="s">
        <v>166</v>
      </c>
      <c r="D89" s="3" t="s">
        <v>16</v>
      </c>
      <c r="E89" s="5"/>
      <c r="F89" s="1" t="str">
        <f t="shared" si="5"/>
        <v>039001VENT_02_Batiment</v>
      </c>
      <c r="G89" s="1" t="str">
        <f t="shared" si="6"/>
        <v>039001VENT_02_Batiment_</v>
      </c>
      <c r="H89" s="6" t="s">
        <v>180</v>
      </c>
      <c r="I89" s="19" t="s">
        <v>22</v>
      </c>
      <c r="J89" s="18" t="s">
        <v>23</v>
      </c>
      <c r="K89" s="2" t="s">
        <v>178</v>
      </c>
      <c r="L89" s="2"/>
      <c r="M89" s="2" t="s">
        <v>12</v>
      </c>
      <c r="N89" s="2">
        <v>3</v>
      </c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1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1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1"/>
      <c r="BF89" s="30"/>
      <c r="BG89" s="30"/>
      <c r="BH89" s="30"/>
      <c r="BI89" s="30"/>
      <c r="BJ89" s="30"/>
      <c r="BK89" s="30"/>
      <c r="BL89" s="30"/>
      <c r="BM89" s="30"/>
      <c r="BN89" s="30"/>
      <c r="BO89" s="35"/>
    </row>
    <row r="90" spans="1:67" ht="120" x14ac:dyDescent="0.25">
      <c r="A90" s="2">
        <v>1</v>
      </c>
      <c r="B90" s="1" t="s">
        <v>165</v>
      </c>
      <c r="C90" s="2" t="s">
        <v>166</v>
      </c>
      <c r="D90" s="3" t="s">
        <v>16</v>
      </c>
      <c r="E90" s="1" t="str">
        <f>F90</f>
        <v>039001SSTA_03_Secon</v>
      </c>
      <c r="F90" s="1" t="str">
        <f t="shared" si="5"/>
        <v>039001SSTA_03_Secon</v>
      </c>
      <c r="G90" s="1" t="str">
        <f t="shared" si="6"/>
        <v>039001SSTA_03_Secon_</v>
      </c>
      <c r="H90" s="6" t="s">
        <v>181</v>
      </c>
      <c r="I90" s="19" t="s">
        <v>18</v>
      </c>
      <c r="J90" s="18" t="s">
        <v>19</v>
      </c>
      <c r="K90" s="2" t="s">
        <v>182</v>
      </c>
      <c r="L90" s="2"/>
      <c r="M90" s="2" t="s">
        <v>12</v>
      </c>
      <c r="N90" s="2">
        <v>3</v>
      </c>
      <c r="O90" s="30"/>
      <c r="P90" s="30"/>
      <c r="Q90" s="30"/>
      <c r="R90" s="30"/>
      <c r="S90" s="30"/>
      <c r="T90" s="30"/>
      <c r="U90" s="30"/>
      <c r="V90" s="30"/>
      <c r="W90" s="31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1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1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5"/>
    </row>
    <row r="91" spans="1:67" ht="108" x14ac:dyDescent="0.25">
      <c r="A91" s="2">
        <v>1</v>
      </c>
      <c r="B91" s="1" t="s">
        <v>165</v>
      </c>
      <c r="C91" s="2" t="s">
        <v>166</v>
      </c>
      <c r="D91" s="3" t="s">
        <v>16</v>
      </c>
      <c r="E91" s="5" t="str">
        <f>F91</f>
        <v>039001VENT_03_Batiment</v>
      </c>
      <c r="F91" s="1" t="str">
        <f t="shared" si="5"/>
        <v>039001VENT_03_Batiment</v>
      </c>
      <c r="G91" s="1" t="str">
        <f t="shared" si="6"/>
        <v>039001VENT_03_Batiment_</v>
      </c>
      <c r="H91" s="6" t="s">
        <v>183</v>
      </c>
      <c r="I91" s="19" t="s">
        <v>22</v>
      </c>
      <c r="J91" s="18" t="s">
        <v>23</v>
      </c>
      <c r="K91" s="2" t="s">
        <v>184</v>
      </c>
      <c r="L91" s="2"/>
      <c r="M91" s="2" t="s">
        <v>12</v>
      </c>
      <c r="N91" s="2">
        <v>3</v>
      </c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1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1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1"/>
      <c r="BF91" s="30"/>
      <c r="BG91" s="30"/>
      <c r="BH91" s="30"/>
      <c r="BI91" s="30"/>
      <c r="BJ91" s="30"/>
      <c r="BK91" s="30"/>
      <c r="BL91" s="30"/>
      <c r="BM91" s="30"/>
      <c r="BN91" s="30"/>
      <c r="BO91" s="35"/>
    </row>
    <row r="92" spans="1:67" ht="24" x14ac:dyDescent="0.25">
      <c r="A92" s="2">
        <v>1</v>
      </c>
      <c r="B92" s="1" t="s">
        <v>165</v>
      </c>
      <c r="C92" s="2" t="s">
        <v>166</v>
      </c>
      <c r="D92" s="3" t="s">
        <v>16</v>
      </c>
      <c r="E92" s="5"/>
      <c r="F92" s="1" t="str">
        <f t="shared" si="5"/>
        <v>039001VENT_03_Batiment</v>
      </c>
      <c r="G92" s="1" t="str">
        <f t="shared" si="6"/>
        <v>039001VENT_03_Batiment_</v>
      </c>
      <c r="H92" s="6" t="s">
        <v>185</v>
      </c>
      <c r="I92" s="19" t="s">
        <v>22</v>
      </c>
      <c r="J92" s="18" t="s">
        <v>23</v>
      </c>
      <c r="K92" s="2" t="s">
        <v>184</v>
      </c>
      <c r="L92" s="2"/>
      <c r="M92" s="2" t="s">
        <v>12</v>
      </c>
      <c r="N92" s="2">
        <v>3</v>
      </c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1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1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1"/>
      <c r="BF92" s="30"/>
      <c r="BG92" s="30"/>
      <c r="BH92" s="30"/>
      <c r="BI92" s="30"/>
      <c r="BJ92" s="30"/>
      <c r="BK92" s="30"/>
      <c r="BL92" s="30"/>
      <c r="BM92" s="30"/>
      <c r="BN92" s="30"/>
      <c r="BO92" s="35"/>
    </row>
    <row r="93" spans="1:67" ht="24" x14ac:dyDescent="0.25">
      <c r="A93" s="2">
        <v>1</v>
      </c>
      <c r="B93" s="1" t="s">
        <v>165</v>
      </c>
      <c r="C93" s="2" t="s">
        <v>166</v>
      </c>
      <c r="D93" s="3" t="s">
        <v>16</v>
      </c>
      <c r="E93" s="1" t="str">
        <f t="shared" ref="E93:E104" si="8">F93</f>
        <v>039001PROF_03_Salle_Info</v>
      </c>
      <c r="F93" s="1" t="str">
        <f t="shared" si="5"/>
        <v>039001PROF_03_Salle_Info</v>
      </c>
      <c r="G93" s="1" t="str">
        <f t="shared" si="6"/>
        <v>039001PROF_03_Salle_Info_</v>
      </c>
      <c r="H93" s="6" t="s">
        <v>26</v>
      </c>
      <c r="I93" s="19" t="s">
        <v>18</v>
      </c>
      <c r="J93" s="18" t="s">
        <v>27</v>
      </c>
      <c r="K93" s="2" t="s">
        <v>186</v>
      </c>
      <c r="L93" s="2"/>
      <c r="M93" s="2" t="s">
        <v>12</v>
      </c>
      <c r="N93" s="2">
        <v>2</v>
      </c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1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1"/>
      <c r="BO93" s="35"/>
    </row>
    <row r="94" spans="1:67" ht="96" x14ac:dyDescent="0.25">
      <c r="A94" s="2">
        <v>1</v>
      </c>
      <c r="B94" s="1" t="s">
        <v>165</v>
      </c>
      <c r="C94" s="2" t="s">
        <v>166</v>
      </c>
      <c r="D94" s="3" t="s">
        <v>16</v>
      </c>
      <c r="E94" s="1" t="str">
        <f t="shared" si="8"/>
        <v>039001SSTA_04_Secon</v>
      </c>
      <c r="F94" s="1" t="str">
        <f t="shared" si="5"/>
        <v>039001SSTA_04_Secon</v>
      </c>
      <c r="G94" s="1" t="str">
        <f t="shared" si="6"/>
        <v>039001SSTA_04_Secon_</v>
      </c>
      <c r="H94" s="6" t="s">
        <v>187</v>
      </c>
      <c r="I94" s="19" t="s">
        <v>18</v>
      </c>
      <c r="J94" s="18" t="s">
        <v>19</v>
      </c>
      <c r="K94" s="2" t="s">
        <v>188</v>
      </c>
      <c r="L94" s="2"/>
      <c r="M94" s="2" t="s">
        <v>12</v>
      </c>
      <c r="N94" s="2">
        <v>3</v>
      </c>
      <c r="O94" s="30"/>
      <c r="P94" s="30"/>
      <c r="Q94" s="30"/>
      <c r="R94" s="30"/>
      <c r="S94" s="30"/>
      <c r="T94" s="30"/>
      <c r="U94" s="30"/>
      <c r="V94" s="30"/>
      <c r="W94" s="31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1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1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5"/>
    </row>
    <row r="95" spans="1:67" ht="48" x14ac:dyDescent="0.25">
      <c r="A95" s="2">
        <v>1</v>
      </c>
      <c r="B95" s="1" t="s">
        <v>165</v>
      </c>
      <c r="C95" s="2" t="s">
        <v>166</v>
      </c>
      <c r="D95" s="3" t="s">
        <v>16</v>
      </c>
      <c r="E95" s="1" t="str">
        <f t="shared" si="8"/>
        <v>039001VENT_04_Bat_Amphi_7_8</v>
      </c>
      <c r="F95" s="1" t="str">
        <f t="shared" si="5"/>
        <v>039001VENT_04_Bat_Amphi_7_8</v>
      </c>
      <c r="G95" s="1" t="str">
        <f t="shared" si="6"/>
        <v>039001VENT_04_Bat_Amphi_7_8_</v>
      </c>
      <c r="H95" s="6" t="s">
        <v>189</v>
      </c>
      <c r="I95" s="19" t="s">
        <v>22</v>
      </c>
      <c r="J95" s="18" t="s">
        <v>23</v>
      </c>
      <c r="K95" s="2" t="s">
        <v>190</v>
      </c>
      <c r="L95" s="2"/>
      <c r="M95" s="2" t="s">
        <v>12</v>
      </c>
      <c r="N95" s="2">
        <v>3</v>
      </c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1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1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1"/>
      <c r="BF95" s="30"/>
      <c r="BG95" s="30"/>
      <c r="BH95" s="30"/>
      <c r="BI95" s="30"/>
      <c r="BJ95" s="30"/>
      <c r="BK95" s="30"/>
      <c r="BL95" s="30"/>
      <c r="BM95" s="30"/>
      <c r="BN95" s="30"/>
      <c r="BO95" s="35"/>
    </row>
    <row r="96" spans="1:67" ht="24" x14ac:dyDescent="0.25">
      <c r="A96" s="2">
        <v>1</v>
      </c>
      <c r="B96" s="1" t="s">
        <v>165</v>
      </c>
      <c r="C96" s="2" t="s">
        <v>166</v>
      </c>
      <c r="D96" s="3" t="s">
        <v>16</v>
      </c>
      <c r="E96" s="1" t="str">
        <f t="shared" si="8"/>
        <v>039001VENT_04_Bat_Amphi_6</v>
      </c>
      <c r="F96" s="1" t="str">
        <f t="shared" si="5"/>
        <v>039001VENT_04_Bat_Amphi_6</v>
      </c>
      <c r="G96" s="1" t="str">
        <f t="shared" si="6"/>
        <v>039001VENT_04_Bat_Amphi_6_</v>
      </c>
      <c r="H96" s="6" t="s">
        <v>191</v>
      </c>
      <c r="I96" s="19" t="s">
        <v>22</v>
      </c>
      <c r="J96" s="18" t="s">
        <v>23</v>
      </c>
      <c r="K96" s="2" t="s">
        <v>192</v>
      </c>
      <c r="L96" s="2"/>
      <c r="M96" s="2" t="s">
        <v>12</v>
      </c>
      <c r="N96" s="2">
        <v>3</v>
      </c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1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1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1"/>
      <c r="BF96" s="30"/>
      <c r="BG96" s="30"/>
      <c r="BH96" s="30"/>
      <c r="BI96" s="30"/>
      <c r="BJ96" s="30"/>
      <c r="BK96" s="30"/>
      <c r="BL96" s="30"/>
      <c r="BM96" s="30"/>
      <c r="BN96" s="30"/>
      <c r="BO96" s="35"/>
    </row>
    <row r="97" spans="1:67" ht="48" x14ac:dyDescent="0.25">
      <c r="A97" s="2">
        <v>1</v>
      </c>
      <c r="B97" s="1" t="s">
        <v>165</v>
      </c>
      <c r="C97" s="2" t="s">
        <v>166</v>
      </c>
      <c r="D97" s="3" t="s">
        <v>16</v>
      </c>
      <c r="E97" s="1" t="str">
        <f t="shared" si="8"/>
        <v>039001VENT_Bat_salle</v>
      </c>
      <c r="F97" s="1" t="str">
        <f t="shared" si="5"/>
        <v>039001VENT_Bat_salle</v>
      </c>
      <c r="G97" s="1" t="str">
        <f t="shared" si="6"/>
        <v>039001VENT_Bat_salle_</v>
      </c>
      <c r="H97" s="6" t="s">
        <v>193</v>
      </c>
      <c r="I97" s="19" t="s">
        <v>22</v>
      </c>
      <c r="J97" s="18" t="s">
        <v>23</v>
      </c>
      <c r="K97" s="2" t="s">
        <v>194</v>
      </c>
      <c r="L97" s="2"/>
      <c r="M97" s="2" t="s">
        <v>12</v>
      </c>
      <c r="N97" s="2">
        <v>3</v>
      </c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1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1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1"/>
      <c r="BF97" s="30"/>
      <c r="BG97" s="30"/>
      <c r="BH97" s="30"/>
      <c r="BI97" s="30"/>
      <c r="BJ97" s="30"/>
      <c r="BK97" s="30"/>
      <c r="BL97" s="30"/>
      <c r="BM97" s="30"/>
      <c r="BN97" s="30"/>
      <c r="BO97" s="35"/>
    </row>
    <row r="98" spans="1:67" ht="24" x14ac:dyDescent="0.25">
      <c r="A98" s="2">
        <v>1</v>
      </c>
      <c r="B98" s="1" t="s">
        <v>165</v>
      </c>
      <c r="C98" s="2" t="s">
        <v>166</v>
      </c>
      <c r="D98" s="3" t="s">
        <v>16</v>
      </c>
      <c r="E98" s="1" t="str">
        <f t="shared" si="8"/>
        <v>039001VENT_04_Batiment</v>
      </c>
      <c r="F98" s="1" t="str">
        <f t="shared" si="5"/>
        <v>039001VENT_04_Batiment</v>
      </c>
      <c r="G98" s="1" t="str">
        <f t="shared" si="6"/>
        <v>039001VENT_04_Batiment_</v>
      </c>
      <c r="H98" s="6" t="s">
        <v>195</v>
      </c>
      <c r="I98" s="19" t="s">
        <v>22</v>
      </c>
      <c r="J98" s="18" t="s">
        <v>23</v>
      </c>
      <c r="K98" s="2" t="s">
        <v>196</v>
      </c>
      <c r="L98" s="2"/>
      <c r="M98" s="2" t="s">
        <v>12</v>
      </c>
      <c r="N98" s="2">
        <v>3</v>
      </c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1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1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1"/>
      <c r="BF98" s="30"/>
      <c r="BG98" s="30"/>
      <c r="BH98" s="30"/>
      <c r="BI98" s="30"/>
      <c r="BJ98" s="30"/>
      <c r="BK98" s="30"/>
      <c r="BL98" s="30"/>
      <c r="BM98" s="30"/>
      <c r="BN98" s="30"/>
      <c r="BO98" s="35"/>
    </row>
    <row r="99" spans="1:67" ht="24" x14ac:dyDescent="0.25">
      <c r="A99" s="2">
        <v>1</v>
      </c>
      <c r="B99" s="1" t="s">
        <v>165</v>
      </c>
      <c r="C99" s="2" t="s">
        <v>166</v>
      </c>
      <c r="D99" s="3" t="s">
        <v>16</v>
      </c>
      <c r="E99" s="1" t="str">
        <f t="shared" si="8"/>
        <v>039001PROF_04_Salle_Info</v>
      </c>
      <c r="F99" s="1" t="str">
        <f t="shared" si="5"/>
        <v>039001PROF_04_Salle_Info</v>
      </c>
      <c r="G99" s="1" t="str">
        <f t="shared" si="6"/>
        <v>039001PROF_04_Salle_Info_</v>
      </c>
      <c r="H99" s="6" t="s">
        <v>26</v>
      </c>
      <c r="I99" s="19" t="s">
        <v>18</v>
      </c>
      <c r="J99" s="18" t="s">
        <v>27</v>
      </c>
      <c r="K99" s="2" t="s">
        <v>197</v>
      </c>
      <c r="L99" s="2"/>
      <c r="M99" s="2" t="s">
        <v>12</v>
      </c>
      <c r="N99" s="2">
        <v>2</v>
      </c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1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1"/>
      <c r="BO99" s="35"/>
    </row>
    <row r="100" spans="1:67" ht="72" x14ac:dyDescent="0.25">
      <c r="A100" s="2">
        <v>1</v>
      </c>
      <c r="B100" s="1" t="s">
        <v>165</v>
      </c>
      <c r="C100" s="2" t="s">
        <v>166</v>
      </c>
      <c r="D100" s="3" t="s">
        <v>16</v>
      </c>
      <c r="E100" s="1" t="str">
        <f t="shared" si="8"/>
        <v>039001VENT_05_Cafeteria</v>
      </c>
      <c r="F100" s="1" t="str">
        <f t="shared" si="5"/>
        <v>039001VENT_05_Cafeteria</v>
      </c>
      <c r="G100" s="1" t="str">
        <f t="shared" si="6"/>
        <v>039001VENT_05_Cafeteria_</v>
      </c>
      <c r="H100" s="6" t="s">
        <v>198</v>
      </c>
      <c r="I100" s="19" t="s">
        <v>22</v>
      </c>
      <c r="J100" s="18" t="s">
        <v>23</v>
      </c>
      <c r="K100" s="2" t="s">
        <v>199</v>
      </c>
      <c r="L100" s="2"/>
      <c r="M100" s="2" t="s">
        <v>12</v>
      </c>
      <c r="N100" s="2">
        <v>3</v>
      </c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1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1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1"/>
      <c r="BF100" s="30"/>
      <c r="BG100" s="30"/>
      <c r="BH100" s="30"/>
      <c r="BI100" s="30"/>
      <c r="BJ100" s="30"/>
      <c r="BK100" s="30"/>
      <c r="BL100" s="30"/>
      <c r="BM100" s="30"/>
      <c r="BN100" s="30"/>
      <c r="BO100" s="35"/>
    </row>
    <row r="101" spans="1:67" ht="36" x14ac:dyDescent="0.25">
      <c r="A101" s="2">
        <v>1</v>
      </c>
      <c r="B101" s="1" t="s">
        <v>165</v>
      </c>
      <c r="C101" s="2" t="s">
        <v>166</v>
      </c>
      <c r="D101" s="3" t="s">
        <v>16</v>
      </c>
      <c r="E101" s="1" t="str">
        <f t="shared" si="8"/>
        <v>039001VENT_05_Cuisine</v>
      </c>
      <c r="F101" s="1" t="str">
        <f t="shared" si="5"/>
        <v>039001VENT_05_Cuisine</v>
      </c>
      <c r="G101" s="1" t="str">
        <f t="shared" si="6"/>
        <v>039001VENT_05_Cuisine_</v>
      </c>
      <c r="H101" s="6" t="s">
        <v>200</v>
      </c>
      <c r="I101" s="19" t="s">
        <v>22</v>
      </c>
      <c r="J101" s="18" t="s">
        <v>23</v>
      </c>
      <c r="K101" s="2" t="s">
        <v>201</v>
      </c>
      <c r="L101" s="2"/>
      <c r="M101" s="2" t="s">
        <v>12</v>
      </c>
      <c r="N101" s="2">
        <v>3</v>
      </c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1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1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1"/>
      <c r="BF101" s="30"/>
      <c r="BG101" s="30"/>
      <c r="BH101" s="30"/>
      <c r="BI101" s="30"/>
      <c r="BJ101" s="30"/>
      <c r="BK101" s="30"/>
      <c r="BL101" s="30"/>
      <c r="BM101" s="30"/>
      <c r="BN101" s="30"/>
      <c r="BO101" s="35"/>
    </row>
    <row r="102" spans="1:67" ht="120" x14ac:dyDescent="0.25">
      <c r="A102" s="2">
        <v>1</v>
      </c>
      <c r="B102" s="1" t="s">
        <v>165</v>
      </c>
      <c r="C102" s="2">
        <v>39001</v>
      </c>
      <c r="D102" s="3" t="s">
        <v>16</v>
      </c>
      <c r="E102" s="1" t="str">
        <f t="shared" si="8"/>
        <v>39001VENT_05_CTA_Bib</v>
      </c>
      <c r="F102" s="1" t="str">
        <f t="shared" si="5"/>
        <v>39001VENT_05_CTA_Bib</v>
      </c>
      <c r="G102" s="1" t="str">
        <f t="shared" si="6"/>
        <v>39001VENT_05_CTA_Bib_</v>
      </c>
      <c r="H102" s="6" t="s">
        <v>202</v>
      </c>
      <c r="I102" s="19" t="s">
        <v>22</v>
      </c>
      <c r="J102" s="18" t="s">
        <v>23</v>
      </c>
      <c r="K102" s="2" t="s">
        <v>203</v>
      </c>
      <c r="L102" s="2"/>
      <c r="M102" s="2" t="s">
        <v>12</v>
      </c>
      <c r="N102" s="2">
        <v>3</v>
      </c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1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1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1"/>
      <c r="BF102" s="30"/>
      <c r="BG102" s="30"/>
      <c r="BH102" s="30"/>
      <c r="BI102" s="30"/>
      <c r="BJ102" s="30"/>
      <c r="BK102" s="30"/>
      <c r="BL102" s="30"/>
      <c r="BM102" s="30"/>
      <c r="BN102" s="30"/>
      <c r="BO102" s="35"/>
    </row>
    <row r="103" spans="1:67" ht="132" x14ac:dyDescent="0.25">
      <c r="A103" s="2">
        <v>1</v>
      </c>
      <c r="B103" s="1" t="s">
        <v>165</v>
      </c>
      <c r="C103" s="2" t="s">
        <v>166</v>
      </c>
      <c r="D103" s="3" t="s">
        <v>16</v>
      </c>
      <c r="E103" s="1" t="str">
        <f t="shared" si="8"/>
        <v>039001SSTA_05_Secon</v>
      </c>
      <c r="F103" s="1" t="str">
        <f t="shared" si="5"/>
        <v>039001SSTA_05_Secon</v>
      </c>
      <c r="G103" s="1" t="str">
        <f t="shared" si="6"/>
        <v>039001SSTA_05_Secon_</v>
      </c>
      <c r="H103" s="6" t="s">
        <v>204</v>
      </c>
      <c r="I103" s="19" t="s">
        <v>18</v>
      </c>
      <c r="J103" s="18" t="s">
        <v>19</v>
      </c>
      <c r="K103" s="2" t="s">
        <v>205</v>
      </c>
      <c r="L103" s="2"/>
      <c r="M103" s="2" t="s">
        <v>12</v>
      </c>
      <c r="N103" s="2">
        <v>3</v>
      </c>
      <c r="O103" s="30"/>
      <c r="P103" s="30"/>
      <c r="Q103" s="30"/>
      <c r="R103" s="30"/>
      <c r="S103" s="30"/>
      <c r="T103" s="30"/>
      <c r="U103" s="30"/>
      <c r="V103" s="30"/>
      <c r="W103" s="31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1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1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5"/>
    </row>
    <row r="104" spans="1:67" ht="24" x14ac:dyDescent="0.25">
      <c r="A104" s="2">
        <v>1</v>
      </c>
      <c r="B104" s="1" t="s">
        <v>165</v>
      </c>
      <c r="C104" s="2">
        <v>39001</v>
      </c>
      <c r="D104" s="3" t="s">
        <v>16</v>
      </c>
      <c r="E104" s="1" t="str">
        <f t="shared" si="8"/>
        <v>39001PROC_Logement</v>
      </c>
      <c r="F104" s="1" t="str">
        <f t="shared" si="5"/>
        <v>39001PROC_Logement</v>
      </c>
      <c r="G104" s="1" t="str">
        <f t="shared" si="6"/>
        <v>39001PROC_Logement_</v>
      </c>
      <c r="H104" s="6" t="s">
        <v>206</v>
      </c>
      <c r="I104" s="19" t="s">
        <v>18</v>
      </c>
      <c r="J104" s="18" t="s">
        <v>141</v>
      </c>
      <c r="K104" s="2" t="s">
        <v>207</v>
      </c>
      <c r="L104" s="2"/>
      <c r="M104" s="2" t="s">
        <v>12</v>
      </c>
      <c r="N104" s="2">
        <v>2</v>
      </c>
      <c r="O104" s="30"/>
      <c r="P104" s="30"/>
      <c r="Q104" s="30"/>
      <c r="R104" s="30"/>
      <c r="S104" s="30"/>
      <c r="T104" s="30"/>
      <c r="U104" s="30"/>
      <c r="V104" s="30"/>
      <c r="W104" s="31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1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1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5"/>
    </row>
    <row r="105" spans="1:67" ht="24" x14ac:dyDescent="0.25">
      <c r="A105" s="40">
        <v>1</v>
      </c>
      <c r="B105" s="41" t="s">
        <v>208</v>
      </c>
      <c r="C105" s="40">
        <v>82001</v>
      </c>
      <c r="D105" s="42" t="s">
        <v>16</v>
      </c>
      <c r="E105" s="1"/>
      <c r="F105" s="1" t="str">
        <f t="shared" si="5"/>
        <v>82001VENT_Vmc</v>
      </c>
      <c r="G105" s="1" t="str">
        <f t="shared" si="6"/>
        <v>82001VENT_Vmc_</v>
      </c>
      <c r="H105" s="6" t="s">
        <v>209</v>
      </c>
      <c r="I105" s="19" t="s">
        <v>22</v>
      </c>
      <c r="J105" s="18" t="s">
        <v>23</v>
      </c>
      <c r="K105" s="2" t="s">
        <v>113</v>
      </c>
      <c r="L105" s="2"/>
      <c r="M105" s="2" t="s">
        <v>12</v>
      </c>
      <c r="N105" s="2">
        <v>1</v>
      </c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1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1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1"/>
      <c r="BF105" s="30"/>
      <c r="BG105" s="30"/>
      <c r="BH105" s="30"/>
      <c r="BI105" s="30"/>
      <c r="BJ105" s="30"/>
      <c r="BK105" s="30"/>
      <c r="BL105" s="30"/>
      <c r="BM105" s="30"/>
      <c r="BN105" s="30"/>
      <c r="BO105" s="35"/>
    </row>
    <row r="106" spans="1:67" ht="216" x14ac:dyDescent="0.25">
      <c r="A106" s="2">
        <v>1</v>
      </c>
      <c r="B106" s="1" t="s">
        <v>210</v>
      </c>
      <c r="C106" s="2" t="s">
        <v>211</v>
      </c>
      <c r="D106" s="3" t="s">
        <v>16</v>
      </c>
      <c r="E106" s="1" t="str">
        <f>F106</f>
        <v>107001SSTA_Secon</v>
      </c>
      <c r="F106" s="1" t="str">
        <f t="shared" si="5"/>
        <v>107001SSTA_Secon</v>
      </c>
      <c r="G106" s="1" t="str">
        <f t="shared" si="6"/>
        <v>107001SSTA_Secon_</v>
      </c>
      <c r="H106" s="43" t="s">
        <v>212</v>
      </c>
      <c r="I106" s="19" t="s">
        <v>18</v>
      </c>
      <c r="J106" s="18" t="s">
        <v>19</v>
      </c>
      <c r="K106" s="2" t="s">
        <v>33</v>
      </c>
      <c r="L106" s="2"/>
      <c r="M106" s="2" t="s">
        <v>12</v>
      </c>
      <c r="N106" s="2">
        <v>3</v>
      </c>
      <c r="O106" s="30"/>
      <c r="P106" s="30"/>
      <c r="Q106" s="30"/>
      <c r="R106" s="30"/>
      <c r="S106" s="30"/>
      <c r="T106" s="30"/>
      <c r="U106" s="30"/>
      <c r="V106" s="30"/>
      <c r="W106" s="31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1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1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5"/>
    </row>
    <row r="107" spans="1:67" ht="24" x14ac:dyDescent="0.25">
      <c r="A107" s="2">
        <v>1</v>
      </c>
      <c r="B107" s="1" t="s">
        <v>210</v>
      </c>
      <c r="C107" s="2" t="s">
        <v>211</v>
      </c>
      <c r="D107" s="3" t="s">
        <v>16</v>
      </c>
      <c r="E107" s="5" t="str">
        <f>F107</f>
        <v>107001VENT_CTA_Comble</v>
      </c>
      <c r="F107" s="1" t="str">
        <f t="shared" si="5"/>
        <v>107001VENT_CTA_Comble</v>
      </c>
      <c r="G107" s="1" t="str">
        <f t="shared" si="6"/>
        <v>107001VENT_CTA_Comble_</v>
      </c>
      <c r="H107" s="6" t="s">
        <v>213</v>
      </c>
      <c r="I107" s="19" t="s">
        <v>22</v>
      </c>
      <c r="J107" s="18" t="s">
        <v>23</v>
      </c>
      <c r="K107" s="2" t="s">
        <v>214</v>
      </c>
      <c r="L107" s="2"/>
      <c r="M107" s="2" t="s">
        <v>12</v>
      </c>
      <c r="N107" s="2">
        <v>3</v>
      </c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1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1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1"/>
      <c r="BF107" s="30"/>
      <c r="BG107" s="30"/>
      <c r="BH107" s="30"/>
      <c r="BI107" s="30"/>
      <c r="BJ107" s="30"/>
      <c r="BK107" s="30"/>
      <c r="BL107" s="30"/>
      <c r="BM107" s="30"/>
      <c r="BN107" s="30"/>
      <c r="BO107" s="35"/>
    </row>
    <row r="108" spans="1:67" ht="24" x14ac:dyDescent="0.25">
      <c r="A108" s="2">
        <v>1</v>
      </c>
      <c r="B108" s="1" t="s">
        <v>210</v>
      </c>
      <c r="C108" s="2" t="s">
        <v>211</v>
      </c>
      <c r="D108" s="3" t="s">
        <v>16</v>
      </c>
      <c r="E108" s="5"/>
      <c r="F108" s="1" t="str">
        <f t="shared" si="5"/>
        <v>107001VENT_CTA_Comble</v>
      </c>
      <c r="G108" s="1" t="str">
        <f t="shared" si="6"/>
        <v>107001VENT_CTA_Comble_</v>
      </c>
      <c r="H108" s="6" t="s">
        <v>213</v>
      </c>
      <c r="I108" s="19" t="s">
        <v>22</v>
      </c>
      <c r="J108" s="18" t="s">
        <v>23</v>
      </c>
      <c r="K108" s="2" t="s">
        <v>214</v>
      </c>
      <c r="L108" s="2"/>
      <c r="M108" s="2" t="s">
        <v>12</v>
      </c>
      <c r="N108" s="2">
        <v>3</v>
      </c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1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1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1"/>
      <c r="BF108" s="30"/>
      <c r="BG108" s="30"/>
      <c r="BH108" s="30"/>
      <c r="BI108" s="30"/>
      <c r="BJ108" s="30"/>
      <c r="BK108" s="30"/>
      <c r="BL108" s="30"/>
      <c r="BM108" s="30"/>
      <c r="BN108" s="30"/>
      <c r="BO108" s="35"/>
    </row>
    <row r="109" spans="1:67" ht="24" x14ac:dyDescent="0.25">
      <c r="A109" s="2">
        <v>1</v>
      </c>
      <c r="B109" s="1" t="s">
        <v>210</v>
      </c>
      <c r="C109" s="2" t="s">
        <v>211</v>
      </c>
      <c r="D109" s="3" t="s">
        <v>16</v>
      </c>
      <c r="E109" s="1" t="str">
        <f>F109</f>
        <v>107001VENT_CTA_Bib</v>
      </c>
      <c r="F109" s="1" t="str">
        <f t="shared" si="5"/>
        <v>107001VENT_CTA_Bib</v>
      </c>
      <c r="G109" s="1" t="str">
        <f t="shared" si="6"/>
        <v>107001VENT_CTA_Bib_</v>
      </c>
      <c r="H109" s="6" t="s">
        <v>215</v>
      </c>
      <c r="I109" s="19" t="s">
        <v>22</v>
      </c>
      <c r="J109" s="18" t="s">
        <v>23</v>
      </c>
      <c r="K109" s="2" t="s">
        <v>216</v>
      </c>
      <c r="L109" s="2"/>
      <c r="M109" s="2" t="s">
        <v>12</v>
      </c>
      <c r="N109" s="2">
        <v>3</v>
      </c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1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1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1"/>
      <c r="BF109" s="30"/>
      <c r="BG109" s="30"/>
      <c r="BH109" s="30"/>
      <c r="BI109" s="30"/>
      <c r="BJ109" s="30"/>
      <c r="BK109" s="30"/>
      <c r="BL109" s="30"/>
      <c r="BM109" s="30"/>
      <c r="BN109" s="30"/>
      <c r="BO109" s="35"/>
    </row>
    <row r="110" spans="1:67" ht="24" x14ac:dyDescent="0.25">
      <c r="A110" s="2">
        <v>1</v>
      </c>
      <c r="B110" s="1" t="s">
        <v>210</v>
      </c>
      <c r="C110" s="2" t="s">
        <v>211</v>
      </c>
      <c r="D110" s="3" t="s">
        <v>16</v>
      </c>
      <c r="E110" s="1" t="str">
        <f>F110</f>
        <v>107001VENT_CTA_Sous_sol</v>
      </c>
      <c r="F110" s="1" t="str">
        <f t="shared" si="5"/>
        <v>107001VENT_CTA_Sous_sol</v>
      </c>
      <c r="G110" s="1" t="str">
        <f t="shared" si="6"/>
        <v>107001VENT_CTA_Sous_sol_</v>
      </c>
      <c r="H110" s="6" t="s">
        <v>217</v>
      </c>
      <c r="I110" s="19" t="s">
        <v>22</v>
      </c>
      <c r="J110" s="18" t="s">
        <v>23</v>
      </c>
      <c r="K110" s="2" t="s">
        <v>218</v>
      </c>
      <c r="L110" s="2"/>
      <c r="M110" s="2" t="s">
        <v>12</v>
      </c>
      <c r="N110" s="2">
        <v>3</v>
      </c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1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1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1"/>
      <c r="BF110" s="30"/>
      <c r="BG110" s="30"/>
      <c r="BH110" s="30"/>
      <c r="BI110" s="30"/>
      <c r="BJ110" s="30"/>
      <c r="BK110" s="30"/>
      <c r="BL110" s="30"/>
      <c r="BM110" s="30"/>
      <c r="BN110" s="30"/>
      <c r="BO110" s="35"/>
    </row>
    <row r="111" spans="1:67" ht="24" x14ac:dyDescent="0.25">
      <c r="A111" s="2">
        <v>1</v>
      </c>
      <c r="B111" s="1" t="s">
        <v>219</v>
      </c>
      <c r="C111" s="2" t="s">
        <v>220</v>
      </c>
      <c r="D111" s="3" t="s">
        <v>16</v>
      </c>
      <c r="E111" s="1" t="str">
        <f>F111</f>
        <v>208001SSTA_Secon</v>
      </c>
      <c r="F111" s="1" t="str">
        <f t="shared" si="5"/>
        <v>208001SSTA_Secon</v>
      </c>
      <c r="G111" s="1" t="str">
        <f t="shared" si="6"/>
        <v>208001SSTA_Secon_</v>
      </c>
      <c r="H111" s="6" t="s">
        <v>221</v>
      </c>
      <c r="I111" s="19" t="s">
        <v>18</v>
      </c>
      <c r="J111" s="18" t="s">
        <v>19</v>
      </c>
      <c r="K111" s="2" t="s">
        <v>33</v>
      </c>
      <c r="L111" s="2"/>
      <c r="M111" s="2" t="s">
        <v>12</v>
      </c>
      <c r="N111" s="2">
        <v>3</v>
      </c>
      <c r="O111" s="30"/>
      <c r="P111" s="30"/>
      <c r="Q111" s="30"/>
      <c r="R111" s="30"/>
      <c r="S111" s="30"/>
      <c r="T111" s="30"/>
      <c r="U111" s="30"/>
      <c r="V111" s="30"/>
      <c r="W111" s="31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1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1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5"/>
    </row>
    <row r="112" spans="1:67" ht="24" x14ac:dyDescent="0.25">
      <c r="A112" s="2">
        <v>1</v>
      </c>
      <c r="B112" s="1" t="s">
        <v>219</v>
      </c>
      <c r="C112" s="2" t="s">
        <v>220</v>
      </c>
      <c r="D112" s="3" t="s">
        <v>16</v>
      </c>
      <c r="E112" s="1" t="str">
        <f>F112</f>
        <v>208001VENT_CTA_VMC</v>
      </c>
      <c r="F112" s="1" t="str">
        <f t="shared" si="5"/>
        <v>208001VENT_CTA_VMC</v>
      </c>
      <c r="G112" s="1" t="str">
        <f t="shared" si="6"/>
        <v>208001VENT_CTA_VMC_</v>
      </c>
      <c r="H112" s="6" t="s">
        <v>222</v>
      </c>
      <c r="I112" s="19" t="s">
        <v>22</v>
      </c>
      <c r="J112" s="18" t="s">
        <v>23</v>
      </c>
      <c r="K112" s="2" t="s">
        <v>223</v>
      </c>
      <c r="L112" s="2"/>
      <c r="M112" s="2" t="s">
        <v>12</v>
      </c>
      <c r="N112" s="2">
        <v>3</v>
      </c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1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1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1"/>
      <c r="BF112" s="30"/>
      <c r="BG112" s="30"/>
      <c r="BH112" s="30"/>
      <c r="BI112" s="30"/>
      <c r="BJ112" s="30"/>
      <c r="BK112" s="30"/>
      <c r="BL112" s="30"/>
      <c r="BM112" s="30"/>
      <c r="BN112" s="30"/>
      <c r="BO112" s="35"/>
    </row>
    <row r="113" spans="1:67" ht="24" x14ac:dyDescent="0.25">
      <c r="A113" s="2">
        <v>1</v>
      </c>
      <c r="B113" s="1" t="s">
        <v>219</v>
      </c>
      <c r="C113" s="2" t="s">
        <v>220</v>
      </c>
      <c r="D113" s="3" t="s">
        <v>16</v>
      </c>
      <c r="E113" s="5" t="str">
        <f>F113</f>
        <v>208001VENT_CTA_A324</v>
      </c>
      <c r="F113" s="1" t="str">
        <f t="shared" si="5"/>
        <v>208001VENT_CTA_A324</v>
      </c>
      <c r="G113" s="1" t="str">
        <f t="shared" si="6"/>
        <v>208001VENT_CTA_A324_</v>
      </c>
      <c r="H113" s="6" t="s">
        <v>224</v>
      </c>
      <c r="I113" s="19" t="s">
        <v>22</v>
      </c>
      <c r="J113" s="18" t="s">
        <v>23</v>
      </c>
      <c r="K113" s="2" t="s">
        <v>225</v>
      </c>
      <c r="L113" s="2"/>
      <c r="M113" s="2" t="s">
        <v>12</v>
      </c>
      <c r="N113" s="2">
        <v>3</v>
      </c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1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1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1"/>
      <c r="BF113" s="30"/>
      <c r="BG113" s="30"/>
      <c r="BH113" s="30"/>
      <c r="BI113" s="30"/>
      <c r="BJ113" s="30"/>
      <c r="BK113" s="30"/>
      <c r="BL113" s="30"/>
      <c r="BM113" s="30"/>
      <c r="BN113" s="30"/>
      <c r="BO113" s="35"/>
    </row>
    <row r="114" spans="1:67" ht="24" x14ac:dyDescent="0.25">
      <c r="A114" s="2">
        <v>1</v>
      </c>
      <c r="B114" s="1" t="s">
        <v>219</v>
      </c>
      <c r="C114" s="2" t="s">
        <v>220</v>
      </c>
      <c r="D114" s="3" t="s">
        <v>16</v>
      </c>
      <c r="E114" s="5"/>
      <c r="F114" s="1" t="str">
        <f t="shared" si="5"/>
        <v>208001VENT_CTA_A324</v>
      </c>
      <c r="G114" s="1" t="str">
        <f t="shared" si="6"/>
        <v>208001VENT_CTA_A324_</v>
      </c>
      <c r="H114" s="6" t="s">
        <v>226</v>
      </c>
      <c r="I114" s="19" t="s">
        <v>22</v>
      </c>
      <c r="J114" s="18" t="s">
        <v>23</v>
      </c>
      <c r="K114" s="2" t="s">
        <v>225</v>
      </c>
      <c r="L114" s="2"/>
      <c r="M114" s="2" t="s">
        <v>12</v>
      </c>
      <c r="N114" s="2">
        <v>3</v>
      </c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1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1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1"/>
      <c r="BF114" s="30"/>
      <c r="BG114" s="30"/>
      <c r="BH114" s="30"/>
      <c r="BI114" s="30"/>
      <c r="BJ114" s="30"/>
      <c r="BK114" s="30"/>
      <c r="BL114" s="30"/>
      <c r="BM114" s="30"/>
      <c r="BN114" s="30"/>
      <c r="BO114" s="35"/>
    </row>
    <row r="115" spans="1:67" ht="24" x14ac:dyDescent="0.25">
      <c r="A115" s="2">
        <v>1</v>
      </c>
      <c r="B115" s="1" t="s">
        <v>219</v>
      </c>
      <c r="C115" s="2" t="s">
        <v>220</v>
      </c>
      <c r="D115" s="3" t="s">
        <v>16</v>
      </c>
      <c r="E115" s="1" t="str">
        <f>F115</f>
        <v>208001PROF_DNUM</v>
      </c>
      <c r="F115" s="1" t="str">
        <f t="shared" si="5"/>
        <v>208001PROF_DNUM</v>
      </c>
      <c r="G115" s="1" t="str">
        <f t="shared" si="6"/>
        <v>208001PROF_DNUM_</v>
      </c>
      <c r="H115" s="6" t="s">
        <v>26</v>
      </c>
      <c r="I115" s="19" t="s">
        <v>18</v>
      </c>
      <c r="J115" s="18" t="s">
        <v>27</v>
      </c>
      <c r="K115" s="2" t="s">
        <v>35</v>
      </c>
      <c r="L115" s="2"/>
      <c r="M115" s="2" t="s">
        <v>12</v>
      </c>
      <c r="N115" s="2">
        <v>2</v>
      </c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1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1"/>
      <c r="BO115" s="35"/>
    </row>
    <row r="116" spans="1:67" ht="24" x14ac:dyDescent="0.25">
      <c r="A116" s="2">
        <v>1</v>
      </c>
      <c r="B116" s="1" t="s">
        <v>227</v>
      </c>
      <c r="C116" s="2" t="s">
        <v>228</v>
      </c>
      <c r="D116" s="3" t="s">
        <v>16</v>
      </c>
      <c r="E116" s="5" t="str">
        <f>F116</f>
        <v>209001PROC_Chaufferie</v>
      </c>
      <c r="F116" s="1" t="str">
        <f t="shared" si="5"/>
        <v>209001PROC_Chaufferie</v>
      </c>
      <c r="G116" s="1" t="str">
        <f t="shared" si="6"/>
        <v>209001PROC_Chaufferie_</v>
      </c>
      <c r="H116" s="6" t="s">
        <v>163</v>
      </c>
      <c r="I116" s="19" t="s">
        <v>18</v>
      </c>
      <c r="J116" s="18" t="s">
        <v>141</v>
      </c>
      <c r="K116" s="2" t="s">
        <v>142</v>
      </c>
      <c r="L116" s="2"/>
      <c r="M116" s="2" t="s">
        <v>12</v>
      </c>
      <c r="N116" s="2">
        <v>3</v>
      </c>
      <c r="O116" s="30"/>
      <c r="P116" s="30"/>
      <c r="Q116" s="30"/>
      <c r="R116" s="30"/>
      <c r="S116" s="30"/>
      <c r="T116" s="30"/>
      <c r="U116" s="30"/>
      <c r="V116" s="30"/>
      <c r="W116" s="31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1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1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5"/>
    </row>
    <row r="117" spans="1:67" ht="24" x14ac:dyDescent="0.25">
      <c r="A117" s="2">
        <v>1</v>
      </c>
      <c r="B117" s="1" t="s">
        <v>227</v>
      </c>
      <c r="C117" s="2" t="s">
        <v>228</v>
      </c>
      <c r="D117" s="3" t="s">
        <v>16</v>
      </c>
      <c r="E117" s="5"/>
      <c r="F117" s="1" t="str">
        <f t="shared" si="5"/>
        <v>209001PROC_Chaufferie</v>
      </c>
      <c r="G117" s="1" t="str">
        <f t="shared" si="6"/>
        <v>209001PROC_Chaufferie_Comb</v>
      </c>
      <c r="H117" s="6" t="s">
        <v>143</v>
      </c>
      <c r="I117" s="19" t="s">
        <v>18</v>
      </c>
      <c r="J117" s="18" t="s">
        <v>141</v>
      </c>
      <c r="K117" s="2" t="s">
        <v>142</v>
      </c>
      <c r="L117" s="2" t="s">
        <v>144</v>
      </c>
      <c r="M117" s="2" t="s">
        <v>12</v>
      </c>
      <c r="N117" s="2">
        <v>3</v>
      </c>
      <c r="O117" s="30"/>
      <c r="P117" s="30"/>
      <c r="Q117" s="30"/>
      <c r="R117" s="30"/>
      <c r="S117" s="30"/>
      <c r="T117" s="30"/>
      <c r="U117" s="30"/>
      <c r="V117" s="30"/>
      <c r="W117" s="31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1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1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5"/>
    </row>
    <row r="118" spans="1:67" ht="24" x14ac:dyDescent="0.25">
      <c r="A118" s="2">
        <v>1</v>
      </c>
      <c r="B118" s="1" t="s">
        <v>227</v>
      </c>
      <c r="C118" s="2" t="s">
        <v>228</v>
      </c>
      <c r="D118" s="3" t="s">
        <v>16</v>
      </c>
      <c r="E118" s="5"/>
      <c r="F118" s="1" t="str">
        <f t="shared" si="5"/>
        <v>209001PROC_Chaufferie</v>
      </c>
      <c r="G118" s="1" t="str">
        <f t="shared" si="6"/>
        <v>209001PROC_Chaufferie_Ramo</v>
      </c>
      <c r="H118" s="6" t="s">
        <v>151</v>
      </c>
      <c r="I118" s="19" t="s">
        <v>18</v>
      </c>
      <c r="J118" s="18" t="s">
        <v>141</v>
      </c>
      <c r="K118" s="2" t="s">
        <v>142</v>
      </c>
      <c r="L118" s="2" t="s">
        <v>152</v>
      </c>
      <c r="M118" s="2" t="s">
        <v>12</v>
      </c>
      <c r="N118" s="2">
        <v>2</v>
      </c>
      <c r="O118" s="30"/>
      <c r="P118" s="30"/>
      <c r="Q118" s="30"/>
      <c r="R118" s="30"/>
      <c r="S118" s="30"/>
      <c r="T118" s="30"/>
      <c r="U118" s="30"/>
      <c r="V118" s="30"/>
      <c r="W118" s="31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1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1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5"/>
    </row>
    <row r="119" spans="1:67" ht="24" x14ac:dyDescent="0.25">
      <c r="A119" s="2">
        <v>1</v>
      </c>
      <c r="B119" s="1" t="s">
        <v>227</v>
      </c>
      <c r="C119" s="2" t="s">
        <v>228</v>
      </c>
      <c r="D119" s="3" t="s">
        <v>16</v>
      </c>
      <c r="E119" s="5"/>
      <c r="F119" s="1" t="str">
        <f t="shared" si="5"/>
        <v>209001PROC_Chaufferie</v>
      </c>
      <c r="G119" s="1" t="str">
        <f t="shared" si="6"/>
        <v>209001PROC_Chaufferie_Dgaz</v>
      </c>
      <c r="H119" s="6" t="s">
        <v>145</v>
      </c>
      <c r="I119" s="19" t="s">
        <v>18</v>
      </c>
      <c r="J119" s="18" t="s">
        <v>141</v>
      </c>
      <c r="K119" s="2" t="s">
        <v>142</v>
      </c>
      <c r="L119" s="2" t="s">
        <v>146</v>
      </c>
      <c r="M119" s="2" t="s">
        <v>12</v>
      </c>
      <c r="N119" s="2">
        <v>2</v>
      </c>
      <c r="O119" s="30"/>
      <c r="P119" s="30"/>
      <c r="Q119" s="30"/>
      <c r="R119" s="30"/>
      <c r="S119" s="30"/>
      <c r="T119" s="30"/>
      <c r="U119" s="30"/>
      <c r="V119" s="30"/>
      <c r="W119" s="31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1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1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5"/>
    </row>
    <row r="120" spans="1:67" ht="24" x14ac:dyDescent="0.25">
      <c r="A120" s="2">
        <v>1</v>
      </c>
      <c r="B120" s="1" t="s">
        <v>229</v>
      </c>
      <c r="C120" s="2" t="s">
        <v>230</v>
      </c>
      <c r="D120" s="3" t="s">
        <v>16</v>
      </c>
      <c r="E120" s="5" t="str">
        <f>F120</f>
        <v>210001PROC_Chaufferie</v>
      </c>
      <c r="F120" s="1" t="str">
        <f t="shared" si="5"/>
        <v>210001PROC_Chaufferie</v>
      </c>
      <c r="G120" s="1" t="str">
        <f t="shared" si="6"/>
        <v>210001PROC_Chaufferie_</v>
      </c>
      <c r="H120" s="6" t="s">
        <v>163</v>
      </c>
      <c r="I120" s="19" t="s">
        <v>18</v>
      </c>
      <c r="J120" s="18" t="s">
        <v>141</v>
      </c>
      <c r="K120" s="2" t="s">
        <v>142</v>
      </c>
      <c r="L120" s="2"/>
      <c r="M120" s="2" t="s">
        <v>12</v>
      </c>
      <c r="N120" s="2">
        <v>3</v>
      </c>
      <c r="O120" s="30"/>
      <c r="P120" s="30"/>
      <c r="Q120" s="30"/>
      <c r="R120" s="30"/>
      <c r="S120" s="30"/>
      <c r="T120" s="30"/>
      <c r="U120" s="30"/>
      <c r="V120" s="30"/>
      <c r="W120" s="31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1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1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5"/>
    </row>
    <row r="121" spans="1:67" ht="24" x14ac:dyDescent="0.25">
      <c r="A121" s="2">
        <v>1</v>
      </c>
      <c r="B121" s="1" t="s">
        <v>229</v>
      </c>
      <c r="C121" s="2" t="s">
        <v>230</v>
      </c>
      <c r="D121" s="3" t="s">
        <v>16</v>
      </c>
      <c r="E121" s="5"/>
      <c r="F121" s="1" t="str">
        <f t="shared" si="5"/>
        <v>210001PROC_Chaufferie</v>
      </c>
      <c r="G121" s="1" t="str">
        <f t="shared" si="6"/>
        <v>210001PROC_Chaufferie_Comb</v>
      </c>
      <c r="H121" s="6" t="s">
        <v>143</v>
      </c>
      <c r="I121" s="19" t="s">
        <v>18</v>
      </c>
      <c r="J121" s="18" t="s">
        <v>141</v>
      </c>
      <c r="K121" s="2" t="s">
        <v>142</v>
      </c>
      <c r="L121" s="2" t="s">
        <v>144</v>
      </c>
      <c r="M121" s="2" t="s">
        <v>12</v>
      </c>
      <c r="N121" s="2">
        <v>3</v>
      </c>
      <c r="O121" s="30"/>
      <c r="P121" s="30"/>
      <c r="Q121" s="30"/>
      <c r="R121" s="30"/>
      <c r="S121" s="30"/>
      <c r="T121" s="30"/>
      <c r="U121" s="30"/>
      <c r="V121" s="30"/>
      <c r="W121" s="31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1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1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5"/>
    </row>
    <row r="122" spans="1:67" ht="24" x14ac:dyDescent="0.25">
      <c r="A122" s="2">
        <v>1</v>
      </c>
      <c r="B122" s="1" t="s">
        <v>229</v>
      </c>
      <c r="C122" s="2" t="s">
        <v>230</v>
      </c>
      <c r="D122" s="3" t="s">
        <v>16</v>
      </c>
      <c r="E122" s="5"/>
      <c r="F122" s="1" t="str">
        <f t="shared" si="5"/>
        <v>210001PROC_Chaufferie</v>
      </c>
      <c r="G122" s="1" t="str">
        <f t="shared" si="6"/>
        <v>210001PROC_Chaufferie_Ramo</v>
      </c>
      <c r="H122" s="6" t="s">
        <v>151</v>
      </c>
      <c r="I122" s="19" t="s">
        <v>18</v>
      </c>
      <c r="J122" s="18" t="s">
        <v>141</v>
      </c>
      <c r="K122" s="2" t="s">
        <v>142</v>
      </c>
      <c r="L122" s="2" t="s">
        <v>152</v>
      </c>
      <c r="M122" s="2" t="s">
        <v>12</v>
      </c>
      <c r="N122" s="2">
        <v>2</v>
      </c>
      <c r="O122" s="30"/>
      <c r="P122" s="30"/>
      <c r="Q122" s="30"/>
      <c r="R122" s="30"/>
      <c r="S122" s="30"/>
      <c r="T122" s="30"/>
      <c r="U122" s="30"/>
      <c r="V122" s="30"/>
      <c r="W122" s="31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1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1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5"/>
    </row>
    <row r="123" spans="1:67" ht="24" x14ac:dyDescent="0.25">
      <c r="A123" s="2">
        <v>1</v>
      </c>
      <c r="B123" s="1" t="s">
        <v>229</v>
      </c>
      <c r="C123" s="2" t="s">
        <v>230</v>
      </c>
      <c r="D123" s="3" t="s">
        <v>16</v>
      </c>
      <c r="E123" s="5"/>
      <c r="F123" s="1" t="str">
        <f t="shared" si="5"/>
        <v>210001PROC_Chaufferie</v>
      </c>
      <c r="G123" s="1" t="str">
        <f t="shared" si="6"/>
        <v>210001PROC_Chaufferie_Dgaz</v>
      </c>
      <c r="H123" s="6" t="s">
        <v>145</v>
      </c>
      <c r="I123" s="19" t="s">
        <v>18</v>
      </c>
      <c r="J123" s="18" t="s">
        <v>141</v>
      </c>
      <c r="K123" s="2" t="s">
        <v>142</v>
      </c>
      <c r="L123" s="2" t="s">
        <v>146</v>
      </c>
      <c r="M123" s="2" t="s">
        <v>12</v>
      </c>
      <c r="N123" s="2">
        <v>2</v>
      </c>
      <c r="O123" s="30"/>
      <c r="P123" s="30"/>
      <c r="Q123" s="30"/>
      <c r="R123" s="30"/>
      <c r="S123" s="30"/>
      <c r="T123" s="30"/>
      <c r="U123" s="30"/>
      <c r="V123" s="30"/>
      <c r="W123" s="31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1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1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5"/>
    </row>
    <row r="124" spans="1:67" ht="24" x14ac:dyDescent="0.25">
      <c r="A124" s="2">
        <v>1</v>
      </c>
      <c r="B124" s="1" t="s">
        <v>231</v>
      </c>
      <c r="C124" s="2" t="s">
        <v>232</v>
      </c>
      <c r="D124" s="3" t="s">
        <v>16</v>
      </c>
      <c r="E124" s="5" t="str">
        <f>F124</f>
        <v>211001PROC_Chaufferie</v>
      </c>
      <c r="F124" s="1" t="str">
        <f t="shared" si="5"/>
        <v>211001PROC_Chaufferie</v>
      </c>
      <c r="G124" s="1" t="str">
        <f t="shared" si="6"/>
        <v>211001PROC_Chaufferie_</v>
      </c>
      <c r="H124" s="6" t="s">
        <v>163</v>
      </c>
      <c r="I124" s="19" t="s">
        <v>18</v>
      </c>
      <c r="J124" s="18" t="s">
        <v>141</v>
      </c>
      <c r="K124" s="2" t="s">
        <v>142</v>
      </c>
      <c r="L124" s="2"/>
      <c r="M124" s="2" t="s">
        <v>12</v>
      </c>
      <c r="N124" s="2">
        <v>3</v>
      </c>
      <c r="O124" s="30"/>
      <c r="P124" s="30"/>
      <c r="Q124" s="30"/>
      <c r="R124" s="30"/>
      <c r="S124" s="30"/>
      <c r="T124" s="30"/>
      <c r="U124" s="30"/>
      <c r="V124" s="30"/>
      <c r="W124" s="31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1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1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5"/>
    </row>
    <row r="125" spans="1:67" ht="24" x14ac:dyDescent="0.25">
      <c r="A125" s="2">
        <v>1</v>
      </c>
      <c r="B125" s="1" t="s">
        <v>231</v>
      </c>
      <c r="C125" s="2" t="s">
        <v>232</v>
      </c>
      <c r="D125" s="3" t="s">
        <v>16</v>
      </c>
      <c r="E125" s="5"/>
      <c r="F125" s="1" t="str">
        <f t="shared" si="5"/>
        <v>211001PROC_Chaufferie</v>
      </c>
      <c r="G125" s="1" t="str">
        <f t="shared" si="6"/>
        <v>211001PROC_Chaufferie_Comb</v>
      </c>
      <c r="H125" s="6" t="s">
        <v>143</v>
      </c>
      <c r="I125" s="19" t="s">
        <v>18</v>
      </c>
      <c r="J125" s="18" t="s">
        <v>141</v>
      </c>
      <c r="K125" s="2" t="s">
        <v>142</v>
      </c>
      <c r="L125" s="2" t="s">
        <v>144</v>
      </c>
      <c r="M125" s="2" t="s">
        <v>12</v>
      </c>
      <c r="N125" s="2">
        <v>3</v>
      </c>
      <c r="O125" s="30"/>
      <c r="P125" s="30"/>
      <c r="Q125" s="30"/>
      <c r="R125" s="30"/>
      <c r="S125" s="30"/>
      <c r="T125" s="30"/>
      <c r="U125" s="30"/>
      <c r="V125" s="30"/>
      <c r="W125" s="31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1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1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  <c r="BO125" s="35"/>
    </row>
    <row r="126" spans="1:67" ht="24" x14ac:dyDescent="0.25">
      <c r="A126" s="2">
        <v>1</v>
      </c>
      <c r="B126" s="1" t="s">
        <v>231</v>
      </c>
      <c r="C126" s="2" t="s">
        <v>232</v>
      </c>
      <c r="D126" s="3" t="s">
        <v>16</v>
      </c>
      <c r="E126" s="5"/>
      <c r="F126" s="1" t="str">
        <f t="shared" si="5"/>
        <v>211001PROC_Chaufferie</v>
      </c>
      <c r="G126" s="1" t="str">
        <f t="shared" si="6"/>
        <v>211001PROC_Chaufferie_Ramo</v>
      </c>
      <c r="H126" s="6" t="s">
        <v>151</v>
      </c>
      <c r="I126" s="19" t="s">
        <v>18</v>
      </c>
      <c r="J126" s="18" t="s">
        <v>141</v>
      </c>
      <c r="K126" s="2" t="s">
        <v>142</v>
      </c>
      <c r="L126" s="2" t="s">
        <v>152</v>
      </c>
      <c r="M126" s="2" t="s">
        <v>12</v>
      </c>
      <c r="N126" s="2">
        <v>2</v>
      </c>
      <c r="O126" s="30"/>
      <c r="P126" s="30"/>
      <c r="Q126" s="30"/>
      <c r="R126" s="30"/>
      <c r="S126" s="30"/>
      <c r="T126" s="30"/>
      <c r="U126" s="30"/>
      <c r="V126" s="30"/>
      <c r="W126" s="31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1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1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5"/>
    </row>
    <row r="127" spans="1:67" ht="24" x14ac:dyDescent="0.25">
      <c r="A127" s="2">
        <v>1</v>
      </c>
      <c r="B127" s="1" t="s">
        <v>231</v>
      </c>
      <c r="C127" s="2" t="s">
        <v>232</v>
      </c>
      <c r="D127" s="3" t="s">
        <v>16</v>
      </c>
      <c r="E127" s="5"/>
      <c r="F127" s="1" t="str">
        <f t="shared" si="5"/>
        <v>211001PROC_Chaufferie</v>
      </c>
      <c r="G127" s="1" t="str">
        <f t="shared" si="6"/>
        <v>211001PROC_Chaufferie_Dgaz</v>
      </c>
      <c r="H127" s="6" t="s">
        <v>145</v>
      </c>
      <c r="I127" s="19" t="s">
        <v>18</v>
      </c>
      <c r="J127" s="18" t="s">
        <v>141</v>
      </c>
      <c r="K127" s="2" t="s">
        <v>142</v>
      </c>
      <c r="L127" s="2" t="s">
        <v>146</v>
      </c>
      <c r="M127" s="2" t="s">
        <v>12</v>
      </c>
      <c r="N127" s="2">
        <v>2</v>
      </c>
      <c r="O127" s="30"/>
      <c r="P127" s="30"/>
      <c r="Q127" s="30"/>
      <c r="R127" s="30"/>
      <c r="S127" s="30"/>
      <c r="T127" s="30"/>
      <c r="U127" s="30"/>
      <c r="V127" s="30"/>
      <c r="W127" s="31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1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1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5"/>
    </row>
    <row r="128" spans="1:67" ht="24" x14ac:dyDescent="0.25">
      <c r="A128" s="2">
        <v>1</v>
      </c>
      <c r="B128" s="1" t="s">
        <v>231</v>
      </c>
      <c r="C128" s="2" t="s">
        <v>232</v>
      </c>
      <c r="D128" s="3" t="s">
        <v>16</v>
      </c>
      <c r="E128" s="5"/>
      <c r="F128" s="1" t="str">
        <f t="shared" si="5"/>
        <v>211001VENT_CTA-Reunion</v>
      </c>
      <c r="G128" s="1" t="str">
        <f t="shared" si="6"/>
        <v>211001VENT_CTA-Reunion_</v>
      </c>
      <c r="H128" s="6" t="s">
        <v>233</v>
      </c>
      <c r="I128" s="19" t="s">
        <v>22</v>
      </c>
      <c r="J128" s="18" t="s">
        <v>23</v>
      </c>
      <c r="K128" s="2" t="s">
        <v>234</v>
      </c>
      <c r="L128" s="2"/>
      <c r="M128" s="2" t="s">
        <v>12</v>
      </c>
      <c r="N128" s="2">
        <v>1</v>
      </c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1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1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1"/>
      <c r="BF128" s="30"/>
      <c r="BG128" s="30"/>
      <c r="BH128" s="30"/>
      <c r="BI128" s="30"/>
      <c r="BJ128" s="30"/>
      <c r="BK128" s="30"/>
      <c r="BL128" s="30"/>
      <c r="BM128" s="30"/>
      <c r="BN128" s="30"/>
      <c r="BO128" s="35"/>
    </row>
    <row r="129" spans="1:67" ht="24" x14ac:dyDescent="0.25">
      <c r="A129" s="2">
        <v>1</v>
      </c>
      <c r="B129" s="1" t="s">
        <v>235</v>
      </c>
      <c r="C129" s="2" t="s">
        <v>236</v>
      </c>
      <c r="D129" s="3" t="s">
        <v>16</v>
      </c>
      <c r="E129" s="5" t="str">
        <f>F129</f>
        <v>217001PROC_Chaufferie</v>
      </c>
      <c r="F129" s="1" t="str">
        <f t="shared" si="5"/>
        <v>217001PROC_Chaufferie</v>
      </c>
      <c r="G129" s="1" t="str">
        <f t="shared" si="6"/>
        <v>217001PROC_Chaufferie_</v>
      </c>
      <c r="H129" s="6" t="s">
        <v>163</v>
      </c>
      <c r="I129" s="19" t="s">
        <v>18</v>
      </c>
      <c r="J129" s="18" t="s">
        <v>141</v>
      </c>
      <c r="K129" s="2" t="s">
        <v>142</v>
      </c>
      <c r="L129" s="2"/>
      <c r="M129" s="2" t="s">
        <v>12</v>
      </c>
      <c r="N129" s="2">
        <v>3</v>
      </c>
      <c r="O129" s="30"/>
      <c r="P129" s="30"/>
      <c r="Q129" s="30"/>
      <c r="R129" s="30"/>
      <c r="S129" s="30"/>
      <c r="T129" s="30"/>
      <c r="U129" s="30"/>
      <c r="V129" s="30"/>
      <c r="W129" s="31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1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1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  <c r="BO129" s="35"/>
    </row>
    <row r="130" spans="1:67" ht="24" x14ac:dyDescent="0.25">
      <c r="A130" s="2">
        <v>1</v>
      </c>
      <c r="B130" s="1" t="s">
        <v>235</v>
      </c>
      <c r="C130" s="2" t="s">
        <v>236</v>
      </c>
      <c r="D130" s="3" t="s">
        <v>16</v>
      </c>
      <c r="E130" s="5"/>
      <c r="F130" s="1" t="str">
        <f t="shared" si="5"/>
        <v>217001PROC_Chaufferie</v>
      </c>
      <c r="G130" s="1" t="str">
        <f t="shared" si="6"/>
        <v>217001PROC_Chaufferie_Comb</v>
      </c>
      <c r="H130" s="6" t="s">
        <v>143</v>
      </c>
      <c r="I130" s="19" t="s">
        <v>18</v>
      </c>
      <c r="J130" s="18" t="s">
        <v>141</v>
      </c>
      <c r="K130" s="2" t="s">
        <v>142</v>
      </c>
      <c r="L130" s="2" t="s">
        <v>144</v>
      </c>
      <c r="M130" s="2" t="s">
        <v>12</v>
      </c>
      <c r="N130" s="2">
        <v>3</v>
      </c>
      <c r="O130" s="30"/>
      <c r="P130" s="30"/>
      <c r="Q130" s="30"/>
      <c r="R130" s="30"/>
      <c r="S130" s="30"/>
      <c r="T130" s="30"/>
      <c r="U130" s="30"/>
      <c r="V130" s="30"/>
      <c r="W130" s="31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1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1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5"/>
    </row>
    <row r="131" spans="1:67" ht="24" x14ac:dyDescent="0.25">
      <c r="A131" s="2">
        <v>1</v>
      </c>
      <c r="B131" s="1" t="s">
        <v>235</v>
      </c>
      <c r="C131" s="2" t="s">
        <v>236</v>
      </c>
      <c r="D131" s="3" t="s">
        <v>16</v>
      </c>
      <c r="E131" s="5"/>
      <c r="F131" s="1" t="str">
        <f t="shared" si="5"/>
        <v>217001PROC_Chaufferie</v>
      </c>
      <c r="G131" s="1" t="str">
        <f t="shared" si="6"/>
        <v>217001PROC_Chaufferie_Ramo</v>
      </c>
      <c r="H131" s="6" t="s">
        <v>151</v>
      </c>
      <c r="I131" s="19" t="s">
        <v>18</v>
      </c>
      <c r="J131" s="18" t="s">
        <v>141</v>
      </c>
      <c r="K131" s="2" t="s">
        <v>142</v>
      </c>
      <c r="L131" s="2" t="s">
        <v>152</v>
      </c>
      <c r="M131" s="2" t="s">
        <v>12</v>
      </c>
      <c r="N131" s="2">
        <v>2</v>
      </c>
      <c r="O131" s="30"/>
      <c r="P131" s="30"/>
      <c r="Q131" s="30"/>
      <c r="R131" s="30"/>
      <c r="S131" s="30"/>
      <c r="T131" s="30"/>
      <c r="U131" s="30"/>
      <c r="V131" s="30"/>
      <c r="W131" s="31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1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1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5"/>
    </row>
    <row r="132" spans="1:67" ht="24" x14ac:dyDescent="0.25">
      <c r="A132" s="2">
        <v>1</v>
      </c>
      <c r="B132" s="1" t="s">
        <v>235</v>
      </c>
      <c r="C132" s="2" t="s">
        <v>236</v>
      </c>
      <c r="D132" s="3" t="s">
        <v>16</v>
      </c>
      <c r="E132" s="5"/>
      <c r="F132" s="1" t="str">
        <f t="shared" si="5"/>
        <v>217001PROC_Chaufferie</v>
      </c>
      <c r="G132" s="1" t="str">
        <f t="shared" si="6"/>
        <v>217001PROC_Chaufferie_Dgaz</v>
      </c>
      <c r="H132" s="6" t="s">
        <v>145</v>
      </c>
      <c r="I132" s="19" t="s">
        <v>18</v>
      </c>
      <c r="J132" s="18" t="s">
        <v>141</v>
      </c>
      <c r="K132" s="2" t="s">
        <v>142</v>
      </c>
      <c r="L132" s="2" t="s">
        <v>146</v>
      </c>
      <c r="M132" s="2" t="s">
        <v>12</v>
      </c>
      <c r="N132" s="2">
        <v>2</v>
      </c>
      <c r="O132" s="30"/>
      <c r="P132" s="30"/>
      <c r="Q132" s="30"/>
      <c r="R132" s="30"/>
      <c r="S132" s="30"/>
      <c r="T132" s="30"/>
      <c r="U132" s="30"/>
      <c r="V132" s="30"/>
      <c r="W132" s="31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1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1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5"/>
    </row>
    <row r="133" spans="1:67" ht="24" x14ac:dyDescent="0.25">
      <c r="A133" s="1">
        <v>1</v>
      </c>
      <c r="B133" s="1" t="s">
        <v>237</v>
      </c>
      <c r="C133" s="1" t="s">
        <v>238</v>
      </c>
      <c r="D133" s="4" t="s">
        <v>16</v>
      </c>
      <c r="E133" s="1" t="str">
        <f>F133</f>
        <v>083001SSTA_Secon</v>
      </c>
      <c r="F133" s="1" t="str">
        <f t="shared" ref="F133:F136" si="9">CONCATENATE(C133,J133,M133,K133)</f>
        <v>083001SSTA_Secon</v>
      </c>
      <c r="G133" s="1" t="str">
        <f t="shared" ref="G133:G136" si="10">CONCATENATE(C133,J133,M133,K133,M133,L133)</f>
        <v>083001SSTA_Secon_</v>
      </c>
      <c r="H133" s="6" t="s">
        <v>239</v>
      </c>
      <c r="I133" s="19" t="s">
        <v>18</v>
      </c>
      <c r="J133" s="18" t="s">
        <v>19</v>
      </c>
      <c r="K133" s="2" t="s">
        <v>33</v>
      </c>
      <c r="L133" s="2"/>
      <c r="M133" s="2" t="s">
        <v>12</v>
      </c>
      <c r="N133" s="2">
        <v>3</v>
      </c>
      <c r="O133" s="30"/>
      <c r="P133" s="30"/>
      <c r="Q133" s="30"/>
      <c r="R133" s="30"/>
      <c r="S133" s="30"/>
      <c r="T133" s="30"/>
      <c r="U133" s="30"/>
      <c r="V133" s="30"/>
      <c r="W133" s="31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1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1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5"/>
    </row>
    <row r="134" spans="1:67" ht="48" x14ac:dyDescent="0.25">
      <c r="A134" s="1">
        <v>1</v>
      </c>
      <c r="B134" s="1" t="s">
        <v>237</v>
      </c>
      <c r="C134" s="1" t="s">
        <v>238</v>
      </c>
      <c r="D134" s="4" t="s">
        <v>16</v>
      </c>
      <c r="E134" s="1" t="str">
        <f>F134</f>
        <v>083001DICH_Batiment</v>
      </c>
      <c r="F134" s="1" t="str">
        <f t="shared" si="9"/>
        <v>083001DICH_Batiment</v>
      </c>
      <c r="G134" s="1" t="str">
        <f t="shared" si="10"/>
        <v>083001DICH_Batiment_</v>
      </c>
      <c r="H134" s="6" t="s">
        <v>240</v>
      </c>
      <c r="I134" s="19" t="s">
        <v>18</v>
      </c>
      <c r="J134" s="18" t="s">
        <v>241</v>
      </c>
      <c r="K134" s="2" t="s">
        <v>47</v>
      </c>
      <c r="L134" s="2"/>
      <c r="M134" s="2" t="s">
        <v>12</v>
      </c>
      <c r="N134" s="2">
        <v>1</v>
      </c>
      <c r="O134" s="30"/>
      <c r="P134" s="30"/>
      <c r="Q134" s="30"/>
      <c r="R134" s="30"/>
      <c r="S134" s="30"/>
      <c r="T134" s="30"/>
      <c r="U134" s="30"/>
      <c r="V134" s="30"/>
      <c r="W134" s="31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1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1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5"/>
    </row>
    <row r="135" spans="1:67" ht="24" x14ac:dyDescent="0.25">
      <c r="A135" s="1">
        <v>1</v>
      </c>
      <c r="B135" s="1" t="s">
        <v>237</v>
      </c>
      <c r="C135" s="1" t="s">
        <v>238</v>
      </c>
      <c r="D135" s="4" t="s">
        <v>16</v>
      </c>
      <c r="E135" s="1" t="str">
        <f>F135</f>
        <v>083001VENT_Salle Projection</v>
      </c>
      <c r="F135" s="1" t="str">
        <f t="shared" si="9"/>
        <v>083001VENT_Salle Projection</v>
      </c>
      <c r="G135" s="1" t="str">
        <f t="shared" si="10"/>
        <v>083001VENT_Salle Projection_</v>
      </c>
      <c r="H135" s="6" t="s">
        <v>242</v>
      </c>
      <c r="I135" s="19" t="s">
        <v>22</v>
      </c>
      <c r="J135" s="18" t="s">
        <v>23</v>
      </c>
      <c r="K135" s="2" t="s">
        <v>243</v>
      </c>
      <c r="L135" s="2"/>
      <c r="M135" s="2" t="s">
        <v>12</v>
      </c>
      <c r="N135" s="2">
        <v>3</v>
      </c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1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1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1"/>
      <c r="BF135" s="30"/>
      <c r="BG135" s="30"/>
      <c r="BH135" s="30"/>
      <c r="BI135" s="30"/>
      <c r="BJ135" s="30"/>
      <c r="BK135" s="30"/>
      <c r="BL135" s="30"/>
      <c r="BM135" s="30"/>
      <c r="BN135" s="30"/>
      <c r="BO135" s="35"/>
    </row>
    <row r="136" spans="1:67" ht="24" x14ac:dyDescent="0.25">
      <c r="A136" s="1">
        <v>1</v>
      </c>
      <c r="B136" s="1" t="s">
        <v>237</v>
      </c>
      <c r="C136" s="1" t="s">
        <v>238</v>
      </c>
      <c r="D136" s="4" t="s">
        <v>16</v>
      </c>
      <c r="E136" s="1" t="str">
        <f>F136</f>
        <v>083001VENT_Batiment</v>
      </c>
      <c r="F136" s="1" t="str">
        <f t="shared" si="9"/>
        <v>083001VENT_Batiment</v>
      </c>
      <c r="G136" s="1" t="str">
        <f t="shared" si="10"/>
        <v>083001VENT_Batiment_</v>
      </c>
      <c r="H136" s="6" t="s">
        <v>244</v>
      </c>
      <c r="I136" s="19" t="s">
        <v>22</v>
      </c>
      <c r="J136" s="18" t="s">
        <v>23</v>
      </c>
      <c r="K136" s="2" t="s">
        <v>47</v>
      </c>
      <c r="L136" s="2"/>
      <c r="M136" s="2" t="s">
        <v>12</v>
      </c>
      <c r="N136" s="2">
        <v>3</v>
      </c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1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1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1"/>
      <c r="BF136" s="30"/>
      <c r="BG136" s="30"/>
      <c r="BH136" s="30"/>
      <c r="BI136" s="30"/>
      <c r="BJ136" s="30"/>
      <c r="BK136" s="30"/>
      <c r="BL136" s="30"/>
      <c r="BM136" s="30"/>
      <c r="BN136" s="30"/>
      <c r="BO136" s="35"/>
    </row>
    <row r="137" spans="1:67" ht="72" x14ac:dyDescent="0.25">
      <c r="A137" s="20">
        <v>1</v>
      </c>
      <c r="B137" s="16" t="s">
        <v>14</v>
      </c>
      <c r="C137" s="17" t="s">
        <v>15</v>
      </c>
      <c r="D137" s="18" t="s">
        <v>16</v>
      </c>
      <c r="E137" s="18" t="str">
        <f>CONCATENATE(C137,J137,M137,K137)</f>
        <v>001001POST_HTA_TGBT_Vert</v>
      </c>
      <c r="F137" s="16" t="s">
        <v>309</v>
      </c>
      <c r="G137" s="35"/>
      <c r="H137" s="36"/>
      <c r="I137" s="19" t="s">
        <v>310</v>
      </c>
      <c r="J137" s="18" t="s">
        <v>311</v>
      </c>
      <c r="K137" s="19" t="s">
        <v>312</v>
      </c>
      <c r="L137" s="19"/>
      <c r="M137" s="19" t="s">
        <v>12</v>
      </c>
      <c r="N137" s="44">
        <v>0.33</v>
      </c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6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</row>
    <row r="138" spans="1:67" ht="24" x14ac:dyDescent="0.25">
      <c r="A138" s="20">
        <v>1</v>
      </c>
      <c r="B138" s="16" t="s">
        <v>14</v>
      </c>
      <c r="C138" s="17" t="s">
        <v>15</v>
      </c>
      <c r="D138" s="17" t="s">
        <v>16</v>
      </c>
      <c r="E138" s="18" t="str">
        <f>CONCATENATE(C138,J138,M138,K138)</f>
        <v>001001ECLS_Batiment</v>
      </c>
      <c r="F138" s="16" t="s">
        <v>313</v>
      </c>
      <c r="G138" s="35"/>
      <c r="H138" s="36"/>
      <c r="I138" s="19" t="s">
        <v>310</v>
      </c>
      <c r="J138" s="18" t="s">
        <v>314</v>
      </c>
      <c r="K138" s="19" t="s">
        <v>47</v>
      </c>
      <c r="L138" s="19"/>
      <c r="M138" s="19" t="s">
        <v>12</v>
      </c>
      <c r="N138" s="44">
        <v>1</v>
      </c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7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</row>
    <row r="139" spans="1:67" ht="24" x14ac:dyDescent="0.25">
      <c r="A139" s="20">
        <v>1</v>
      </c>
      <c r="B139" s="6" t="s">
        <v>29</v>
      </c>
      <c r="C139" s="17" t="s">
        <v>25</v>
      </c>
      <c r="D139" s="17" t="s">
        <v>16</v>
      </c>
      <c r="E139" s="18" t="str">
        <f>CONCATENATE(C139,J139,M139,K139)</f>
        <v>001002ECLS_Batiment</v>
      </c>
      <c r="F139" s="16" t="s">
        <v>313</v>
      </c>
      <c r="G139" s="35"/>
      <c r="H139" s="36"/>
      <c r="I139" s="19" t="s">
        <v>310</v>
      </c>
      <c r="J139" s="18" t="s">
        <v>314</v>
      </c>
      <c r="K139" s="19" t="s">
        <v>47</v>
      </c>
      <c r="L139" s="19"/>
      <c r="M139" s="19" t="s">
        <v>12</v>
      </c>
      <c r="N139" s="44">
        <v>1</v>
      </c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7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</row>
    <row r="140" spans="1:67" ht="24" x14ac:dyDescent="0.25">
      <c r="A140" s="20">
        <v>1</v>
      </c>
      <c r="B140" s="16" t="s">
        <v>37</v>
      </c>
      <c r="C140" s="17" t="s">
        <v>38</v>
      </c>
      <c r="D140" s="17" t="s">
        <v>16</v>
      </c>
      <c r="E140" s="18" t="str">
        <f>CONCATENATE(C140,J140,M140,K140)</f>
        <v>002001ECLS_Batiment</v>
      </c>
      <c r="F140" s="16" t="s">
        <v>313</v>
      </c>
      <c r="G140" s="35"/>
      <c r="H140" s="36"/>
      <c r="I140" s="19" t="s">
        <v>310</v>
      </c>
      <c r="J140" s="18" t="s">
        <v>314</v>
      </c>
      <c r="K140" s="19" t="s">
        <v>47</v>
      </c>
      <c r="L140" s="19"/>
      <c r="M140" s="19" t="s">
        <v>12</v>
      </c>
      <c r="N140" s="44">
        <v>1</v>
      </c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7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</row>
    <row r="141" spans="1:67" ht="24" x14ac:dyDescent="0.25">
      <c r="A141" s="20">
        <v>1</v>
      </c>
      <c r="B141" s="16" t="s">
        <v>56</v>
      </c>
      <c r="C141" s="17" t="s">
        <v>57</v>
      </c>
      <c r="D141" s="17" t="s">
        <v>16</v>
      </c>
      <c r="E141" s="18" t="str">
        <f>CONCATENATE(C141,J141,M141,K141)</f>
        <v>003001ECLS_Batiment</v>
      </c>
      <c r="F141" s="16" t="s">
        <v>313</v>
      </c>
      <c r="G141" s="35"/>
      <c r="H141" s="36"/>
      <c r="I141" s="19" t="s">
        <v>310</v>
      </c>
      <c r="J141" s="18" t="s">
        <v>314</v>
      </c>
      <c r="K141" s="19" t="s">
        <v>47</v>
      </c>
      <c r="L141" s="19"/>
      <c r="M141" s="19" t="s">
        <v>12</v>
      </c>
      <c r="N141" s="44">
        <v>1</v>
      </c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7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</row>
    <row r="142" spans="1:67" ht="60" x14ac:dyDescent="0.25">
      <c r="A142" s="20">
        <v>1</v>
      </c>
      <c r="B142" s="16" t="s">
        <v>59</v>
      </c>
      <c r="C142" s="17" t="s">
        <v>60</v>
      </c>
      <c r="D142" s="17" t="s">
        <v>16</v>
      </c>
      <c r="E142" s="18" t="str">
        <f>CONCATENATE(C142,J142,M142,K142)</f>
        <v>004001POST_HTA_TGBT_Vert</v>
      </c>
      <c r="F142" s="16" t="s">
        <v>315</v>
      </c>
      <c r="G142" s="35"/>
      <c r="H142" s="36"/>
      <c r="I142" s="19" t="s">
        <v>310</v>
      </c>
      <c r="J142" s="18" t="s">
        <v>311</v>
      </c>
      <c r="K142" s="19" t="s">
        <v>312</v>
      </c>
      <c r="L142" s="19"/>
      <c r="M142" s="19" t="s">
        <v>12</v>
      </c>
      <c r="N142" s="44">
        <v>0.33</v>
      </c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6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</row>
    <row r="143" spans="1:67" ht="24" x14ac:dyDescent="0.25">
      <c r="A143" s="20">
        <v>1</v>
      </c>
      <c r="B143" s="16" t="s">
        <v>59</v>
      </c>
      <c r="C143" s="17" t="s">
        <v>60</v>
      </c>
      <c r="D143" s="17" t="s">
        <v>16</v>
      </c>
      <c r="E143" s="18" t="str">
        <f>CONCATENATE(C143,J143,M143,K143)</f>
        <v>004001ECLS_Batiment</v>
      </c>
      <c r="F143" s="16" t="s">
        <v>313</v>
      </c>
      <c r="G143" s="35"/>
      <c r="H143" s="36"/>
      <c r="I143" s="19" t="s">
        <v>310</v>
      </c>
      <c r="J143" s="18" t="s">
        <v>314</v>
      </c>
      <c r="K143" s="19" t="s">
        <v>47</v>
      </c>
      <c r="L143" s="19"/>
      <c r="M143" s="19" t="s">
        <v>12</v>
      </c>
      <c r="N143" s="44">
        <v>1</v>
      </c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7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</row>
    <row r="144" spans="1:67" ht="60" x14ac:dyDescent="0.25">
      <c r="A144" s="20">
        <v>1</v>
      </c>
      <c r="B144" s="16" t="s">
        <v>62</v>
      </c>
      <c r="C144" s="17" t="s">
        <v>72</v>
      </c>
      <c r="D144" s="17" t="s">
        <v>16</v>
      </c>
      <c r="E144" s="18" t="str">
        <f>CONCATENATE(C144,J144,M144,K144)</f>
        <v>005001POST_HTA_TGBT_Vert</v>
      </c>
      <c r="F144" s="16" t="s">
        <v>316</v>
      </c>
      <c r="G144" s="35"/>
      <c r="H144" s="36"/>
      <c r="I144" s="19" t="s">
        <v>310</v>
      </c>
      <c r="J144" s="18" t="s">
        <v>311</v>
      </c>
      <c r="K144" s="19" t="s">
        <v>312</v>
      </c>
      <c r="L144" s="19"/>
      <c r="M144" s="19" t="s">
        <v>12</v>
      </c>
      <c r="N144" s="44">
        <v>0.33</v>
      </c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6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</row>
    <row r="145" spans="1:67" ht="36" x14ac:dyDescent="0.25">
      <c r="A145" s="20">
        <v>1</v>
      </c>
      <c r="B145" s="16" t="s">
        <v>62</v>
      </c>
      <c r="C145" s="17" t="s">
        <v>72</v>
      </c>
      <c r="D145" s="17" t="s">
        <v>16</v>
      </c>
      <c r="E145" s="18" t="str">
        <f>CONCATENATE(C145,J145,M145,K145)</f>
        <v>005001ECLS_Batiment</v>
      </c>
      <c r="F145" s="16" t="s">
        <v>317</v>
      </c>
      <c r="G145" s="35"/>
      <c r="H145" s="36"/>
      <c r="I145" s="19" t="s">
        <v>310</v>
      </c>
      <c r="J145" s="18" t="s">
        <v>314</v>
      </c>
      <c r="K145" s="19" t="s">
        <v>47</v>
      </c>
      <c r="L145" s="19"/>
      <c r="M145" s="19" t="s">
        <v>12</v>
      </c>
      <c r="N145" s="44">
        <v>1</v>
      </c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7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</row>
    <row r="146" spans="1:67" ht="24" x14ac:dyDescent="0.25">
      <c r="A146" s="20">
        <v>1</v>
      </c>
      <c r="B146" s="16" t="s">
        <v>74</v>
      </c>
      <c r="C146" s="17" t="s">
        <v>75</v>
      </c>
      <c r="D146" s="17" t="s">
        <v>16</v>
      </c>
      <c r="E146" s="18" t="str">
        <f>CONCATENATE(C146,J146,M146,K146)</f>
        <v>006001ECLS_Batiment</v>
      </c>
      <c r="F146" s="16" t="s">
        <v>313</v>
      </c>
      <c r="G146" s="35"/>
      <c r="H146" s="36"/>
      <c r="I146" s="19" t="s">
        <v>310</v>
      </c>
      <c r="J146" s="18" t="s">
        <v>314</v>
      </c>
      <c r="K146" s="19" t="s">
        <v>47</v>
      </c>
      <c r="L146" s="19"/>
      <c r="M146" s="19" t="s">
        <v>12</v>
      </c>
      <c r="N146" s="44">
        <v>1</v>
      </c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7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</row>
    <row r="147" spans="1:67" ht="84" x14ac:dyDescent="0.25">
      <c r="A147" s="20">
        <v>1</v>
      </c>
      <c r="B147" s="16" t="s">
        <v>79</v>
      </c>
      <c r="C147" s="17" t="s">
        <v>80</v>
      </c>
      <c r="D147" s="17" t="s">
        <v>16</v>
      </c>
      <c r="E147" s="18" t="str">
        <f>CONCATENATE(C147,J147,M147,K147)</f>
        <v>007001POST_HTA_TGBT_Vert</v>
      </c>
      <c r="F147" s="16" t="s">
        <v>318</v>
      </c>
      <c r="G147" s="35"/>
      <c r="H147" s="36"/>
      <c r="I147" s="19" t="s">
        <v>310</v>
      </c>
      <c r="J147" s="18" t="s">
        <v>311</v>
      </c>
      <c r="K147" s="19" t="s">
        <v>312</v>
      </c>
      <c r="L147" s="19"/>
      <c r="M147" s="19" t="s">
        <v>12</v>
      </c>
      <c r="N147" s="44">
        <v>0.33</v>
      </c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6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</row>
    <row r="148" spans="1:67" ht="24" x14ac:dyDescent="0.25">
      <c r="A148" s="20">
        <v>1</v>
      </c>
      <c r="B148" s="16" t="s">
        <v>79</v>
      </c>
      <c r="C148" s="17" t="s">
        <v>80</v>
      </c>
      <c r="D148" s="17" t="s">
        <v>16</v>
      </c>
      <c r="E148" s="18" t="str">
        <f>CONCATENATE(C148,J148,M148,K148)</f>
        <v>007001ECLS_Batiment</v>
      </c>
      <c r="F148" s="16" t="s">
        <v>313</v>
      </c>
      <c r="G148" s="35"/>
      <c r="H148" s="36"/>
      <c r="I148" s="19" t="s">
        <v>310</v>
      </c>
      <c r="J148" s="18" t="s">
        <v>314</v>
      </c>
      <c r="K148" s="19" t="s">
        <v>47</v>
      </c>
      <c r="L148" s="19"/>
      <c r="M148" s="19" t="s">
        <v>12</v>
      </c>
      <c r="N148" s="44">
        <v>1</v>
      </c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7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</row>
    <row r="149" spans="1:67" ht="24" x14ac:dyDescent="0.25">
      <c r="A149" s="20">
        <v>1</v>
      </c>
      <c r="B149" s="16" t="s">
        <v>106</v>
      </c>
      <c r="C149" s="17" t="s">
        <v>107</v>
      </c>
      <c r="D149" s="17" t="s">
        <v>16</v>
      </c>
      <c r="E149" s="18" t="str">
        <f>CONCATENATE(C149,J149,M149,K149)</f>
        <v>007004ECLS_Batiment</v>
      </c>
      <c r="F149" s="16" t="s">
        <v>313</v>
      </c>
      <c r="G149" s="35"/>
      <c r="H149" s="36"/>
      <c r="I149" s="19" t="s">
        <v>310</v>
      </c>
      <c r="J149" s="18" t="s">
        <v>314</v>
      </c>
      <c r="K149" s="19" t="s">
        <v>47</v>
      </c>
      <c r="L149" s="19"/>
      <c r="M149" s="19" t="s">
        <v>12</v>
      </c>
      <c r="N149" s="44">
        <v>1</v>
      </c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7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</row>
    <row r="150" spans="1:67" ht="24" x14ac:dyDescent="0.25">
      <c r="A150" s="20">
        <v>1</v>
      </c>
      <c r="B150" s="16" t="s">
        <v>110</v>
      </c>
      <c r="C150" s="17" t="s">
        <v>111</v>
      </c>
      <c r="D150" s="17" t="s">
        <v>16</v>
      </c>
      <c r="E150" s="18" t="str">
        <f>CONCATENATE(C150,J150,M150,K150)</f>
        <v>008001ECLS_Batiment</v>
      </c>
      <c r="F150" s="16" t="s">
        <v>313</v>
      </c>
      <c r="G150" s="35"/>
      <c r="H150" s="36"/>
      <c r="I150" s="19" t="s">
        <v>310</v>
      </c>
      <c r="J150" s="18" t="s">
        <v>314</v>
      </c>
      <c r="K150" s="19" t="s">
        <v>47</v>
      </c>
      <c r="L150" s="19"/>
      <c r="M150" s="19" t="s">
        <v>12</v>
      </c>
      <c r="N150" s="44">
        <v>1</v>
      </c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7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</row>
    <row r="151" spans="1:67" ht="24" x14ac:dyDescent="0.25">
      <c r="A151" s="20">
        <v>1</v>
      </c>
      <c r="B151" s="16" t="s">
        <v>114</v>
      </c>
      <c r="C151" s="17" t="s">
        <v>115</v>
      </c>
      <c r="D151" s="17" t="s">
        <v>16</v>
      </c>
      <c r="E151" s="18" t="str">
        <f>CONCATENATE(C151,J151,M151,K151)</f>
        <v>008002ECLS_Batiment</v>
      </c>
      <c r="F151" s="16" t="s">
        <v>313</v>
      </c>
      <c r="G151" s="35"/>
      <c r="H151" s="36"/>
      <c r="I151" s="19" t="s">
        <v>310</v>
      </c>
      <c r="J151" s="18" t="s">
        <v>314</v>
      </c>
      <c r="K151" s="19" t="s">
        <v>47</v>
      </c>
      <c r="L151" s="19"/>
      <c r="M151" s="19" t="s">
        <v>12</v>
      </c>
      <c r="N151" s="44">
        <v>1</v>
      </c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7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</row>
    <row r="152" spans="1:67" ht="24" x14ac:dyDescent="0.25">
      <c r="A152" s="20">
        <v>1</v>
      </c>
      <c r="B152" s="16" t="s">
        <v>118</v>
      </c>
      <c r="C152" s="17" t="s">
        <v>119</v>
      </c>
      <c r="D152" s="17" t="s">
        <v>16</v>
      </c>
      <c r="E152" s="18" t="str">
        <f>CONCATENATE(C152,J152,M152,K152)</f>
        <v>008003ECLS_Batiment</v>
      </c>
      <c r="F152" s="16" t="s">
        <v>313</v>
      </c>
      <c r="G152" s="35"/>
      <c r="H152" s="36"/>
      <c r="I152" s="19" t="s">
        <v>310</v>
      </c>
      <c r="J152" s="18" t="s">
        <v>314</v>
      </c>
      <c r="K152" s="19" t="s">
        <v>47</v>
      </c>
      <c r="L152" s="19"/>
      <c r="M152" s="19" t="s">
        <v>12</v>
      </c>
      <c r="N152" s="44">
        <v>1</v>
      </c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7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</row>
    <row r="153" spans="1:67" ht="24" x14ac:dyDescent="0.25">
      <c r="A153" s="20">
        <v>1</v>
      </c>
      <c r="B153" s="16" t="s">
        <v>125</v>
      </c>
      <c r="C153" s="17" t="s">
        <v>126</v>
      </c>
      <c r="D153" s="17" t="s">
        <v>16</v>
      </c>
      <c r="E153" s="18" t="str">
        <f>CONCATENATE(C153,J153,M153,K153)</f>
        <v>009001ECLS_Batiment</v>
      </c>
      <c r="F153" s="16" t="s">
        <v>313</v>
      </c>
      <c r="G153" s="35"/>
      <c r="H153" s="36"/>
      <c r="I153" s="19" t="s">
        <v>310</v>
      </c>
      <c r="J153" s="18" t="s">
        <v>314</v>
      </c>
      <c r="K153" s="19" t="s">
        <v>47</v>
      </c>
      <c r="L153" s="19"/>
      <c r="M153" s="19" t="s">
        <v>12</v>
      </c>
      <c r="N153" s="44">
        <v>1</v>
      </c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7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</row>
    <row r="154" spans="1:67" ht="24" x14ac:dyDescent="0.25">
      <c r="A154" s="20">
        <v>1</v>
      </c>
      <c r="B154" s="16" t="s">
        <v>319</v>
      </c>
      <c r="C154" s="17" t="s">
        <v>320</v>
      </c>
      <c r="D154" s="17" t="s">
        <v>16</v>
      </c>
      <c r="E154" s="18" t="str">
        <f>CONCATENATE(C154,J154,M154,K154)</f>
        <v>009101ECLS_Batiment</v>
      </c>
      <c r="F154" s="16" t="s">
        <v>313</v>
      </c>
      <c r="G154" s="35"/>
      <c r="H154" s="36"/>
      <c r="I154" s="19" t="s">
        <v>310</v>
      </c>
      <c r="J154" s="18" t="s">
        <v>314</v>
      </c>
      <c r="K154" s="19" t="s">
        <v>47</v>
      </c>
      <c r="L154" s="19"/>
      <c r="M154" s="19" t="s">
        <v>12</v>
      </c>
      <c r="N154" s="44">
        <v>1</v>
      </c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7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  <c r="BO154" s="35"/>
    </row>
    <row r="155" spans="1:67" ht="24" x14ac:dyDescent="0.25">
      <c r="A155" s="20">
        <v>1</v>
      </c>
      <c r="B155" s="16" t="s">
        <v>128</v>
      </c>
      <c r="C155" s="17" t="s">
        <v>129</v>
      </c>
      <c r="D155" s="17" t="s">
        <v>16</v>
      </c>
      <c r="E155" s="18" t="str">
        <f>CONCATENATE(C155,J155,M155,K155)</f>
        <v>010001ECLS_Batiment</v>
      </c>
      <c r="F155" s="16" t="s">
        <v>313</v>
      </c>
      <c r="G155" s="35"/>
      <c r="H155" s="36"/>
      <c r="I155" s="19" t="s">
        <v>310</v>
      </c>
      <c r="J155" s="18" t="s">
        <v>314</v>
      </c>
      <c r="K155" s="19" t="s">
        <v>47</v>
      </c>
      <c r="L155" s="19"/>
      <c r="M155" s="19" t="s">
        <v>12</v>
      </c>
      <c r="N155" s="44">
        <v>1</v>
      </c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7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</row>
    <row r="156" spans="1:67" ht="24" x14ac:dyDescent="0.25">
      <c r="A156" s="20">
        <v>1</v>
      </c>
      <c r="B156" s="16" t="s">
        <v>321</v>
      </c>
      <c r="C156" s="17" t="s">
        <v>322</v>
      </c>
      <c r="D156" s="17" t="s">
        <v>16</v>
      </c>
      <c r="E156" s="18" t="str">
        <f>CONCATENATE(C156,J156,M156,K156)</f>
        <v>010101ECLS_Batiment</v>
      </c>
      <c r="F156" s="16" t="s">
        <v>313</v>
      </c>
      <c r="G156" s="35"/>
      <c r="H156" s="36"/>
      <c r="I156" s="19" t="s">
        <v>310</v>
      </c>
      <c r="J156" s="18" t="s">
        <v>314</v>
      </c>
      <c r="K156" s="19" t="s">
        <v>47</v>
      </c>
      <c r="L156" s="19"/>
      <c r="M156" s="19" t="s">
        <v>12</v>
      </c>
      <c r="N156" s="44">
        <v>1</v>
      </c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7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</row>
    <row r="157" spans="1:67" ht="24" x14ac:dyDescent="0.25">
      <c r="A157" s="20">
        <v>1</v>
      </c>
      <c r="B157" s="16" t="s">
        <v>138</v>
      </c>
      <c r="C157" s="17" t="s">
        <v>139</v>
      </c>
      <c r="D157" s="17" t="s">
        <v>16</v>
      </c>
      <c r="E157" s="18" t="str">
        <f>CONCATENATE(C157,J157,M157,K157)</f>
        <v>011001ECLS_Batiment</v>
      </c>
      <c r="F157" s="16" t="s">
        <v>313</v>
      </c>
      <c r="G157" s="35"/>
      <c r="H157" s="36"/>
      <c r="I157" s="19" t="s">
        <v>310</v>
      </c>
      <c r="J157" s="18" t="s">
        <v>314</v>
      </c>
      <c r="K157" s="19" t="s">
        <v>47</v>
      </c>
      <c r="L157" s="19"/>
      <c r="M157" s="19" t="s">
        <v>12</v>
      </c>
      <c r="N157" s="44">
        <v>1</v>
      </c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7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</row>
    <row r="158" spans="1:67" ht="96" x14ac:dyDescent="0.25">
      <c r="A158" s="20">
        <v>1</v>
      </c>
      <c r="B158" s="16" t="s">
        <v>148</v>
      </c>
      <c r="C158" s="17" t="s">
        <v>149</v>
      </c>
      <c r="D158" s="17" t="s">
        <v>16</v>
      </c>
      <c r="E158" s="18" t="str">
        <f>CONCATENATE(C158,J158,M158,K158)</f>
        <v>014001POST_HTA_TGBT_Vert</v>
      </c>
      <c r="F158" s="16" t="s">
        <v>323</v>
      </c>
      <c r="G158" s="35"/>
      <c r="H158" s="36"/>
      <c r="I158" s="19" t="s">
        <v>310</v>
      </c>
      <c r="J158" s="18" t="s">
        <v>311</v>
      </c>
      <c r="K158" s="19" t="s">
        <v>312</v>
      </c>
      <c r="L158" s="19"/>
      <c r="M158" s="19" t="s">
        <v>12</v>
      </c>
      <c r="N158" s="44">
        <v>0.33</v>
      </c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6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</row>
    <row r="159" spans="1:67" ht="24" x14ac:dyDescent="0.25">
      <c r="A159" s="20">
        <v>1</v>
      </c>
      <c r="B159" s="16" t="s">
        <v>148</v>
      </c>
      <c r="C159" s="17" t="s">
        <v>149</v>
      </c>
      <c r="D159" s="17" t="s">
        <v>16</v>
      </c>
      <c r="E159" s="18" t="str">
        <f>CONCATENATE(C159,J159,M159,K159)</f>
        <v>014001ECLS_Batiment</v>
      </c>
      <c r="F159" s="16" t="s">
        <v>313</v>
      </c>
      <c r="G159" s="35"/>
      <c r="H159" s="36"/>
      <c r="I159" s="19" t="s">
        <v>310</v>
      </c>
      <c r="J159" s="18" t="s">
        <v>314</v>
      </c>
      <c r="K159" s="19" t="s">
        <v>47</v>
      </c>
      <c r="L159" s="19"/>
      <c r="M159" s="19" t="s">
        <v>12</v>
      </c>
      <c r="N159" s="44">
        <v>1</v>
      </c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7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</row>
    <row r="160" spans="1:67" ht="24" x14ac:dyDescent="0.25">
      <c r="A160" s="20">
        <v>1</v>
      </c>
      <c r="B160" s="16" t="s">
        <v>155</v>
      </c>
      <c r="C160" s="17" t="s">
        <v>156</v>
      </c>
      <c r="D160" s="17" t="s">
        <v>16</v>
      </c>
      <c r="E160" s="18" t="str">
        <f>CONCATENATE(C160,J160,M160,K160)</f>
        <v>017001ECLS_Batiment</v>
      </c>
      <c r="F160" s="16" t="s">
        <v>313</v>
      </c>
      <c r="G160" s="35"/>
      <c r="H160" s="36"/>
      <c r="I160" s="19" t="s">
        <v>310</v>
      </c>
      <c r="J160" s="18" t="s">
        <v>314</v>
      </c>
      <c r="K160" s="19" t="s">
        <v>47</v>
      </c>
      <c r="L160" s="19"/>
      <c r="M160" s="19" t="s">
        <v>12</v>
      </c>
      <c r="N160" s="44">
        <v>1</v>
      </c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7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</row>
    <row r="161" spans="1:67" ht="24" x14ac:dyDescent="0.25">
      <c r="A161" s="20">
        <v>1</v>
      </c>
      <c r="B161" s="16" t="s">
        <v>158</v>
      </c>
      <c r="C161" s="17" t="s">
        <v>159</v>
      </c>
      <c r="D161" s="17" t="s">
        <v>16</v>
      </c>
      <c r="E161" s="18" t="str">
        <f>CONCATENATE(C161,J161,M161,K161)</f>
        <v>018001ECLS_Batiment</v>
      </c>
      <c r="F161" s="16" t="s">
        <v>313</v>
      </c>
      <c r="G161" s="35"/>
      <c r="H161" s="36"/>
      <c r="I161" s="19" t="s">
        <v>310</v>
      </c>
      <c r="J161" s="18" t="s">
        <v>314</v>
      </c>
      <c r="K161" s="19" t="s">
        <v>47</v>
      </c>
      <c r="L161" s="19"/>
      <c r="M161" s="19" t="s">
        <v>12</v>
      </c>
      <c r="N161" s="44">
        <v>1</v>
      </c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7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</row>
    <row r="162" spans="1:67" ht="24" x14ac:dyDescent="0.25">
      <c r="A162" s="20">
        <v>1</v>
      </c>
      <c r="B162" s="16" t="s">
        <v>161</v>
      </c>
      <c r="C162" s="17" t="s">
        <v>162</v>
      </c>
      <c r="D162" s="17" t="s">
        <v>16</v>
      </c>
      <c r="E162" s="18" t="str">
        <f>CONCATENATE(C162,J162,M162,K162)</f>
        <v>025001ECLS_Batiment</v>
      </c>
      <c r="F162" s="16" t="s">
        <v>313</v>
      </c>
      <c r="G162" s="35"/>
      <c r="H162" s="36"/>
      <c r="I162" s="19" t="s">
        <v>310</v>
      </c>
      <c r="J162" s="18" t="s">
        <v>314</v>
      </c>
      <c r="K162" s="19" t="s">
        <v>47</v>
      </c>
      <c r="L162" s="19"/>
      <c r="M162" s="19" t="s">
        <v>12</v>
      </c>
      <c r="N162" s="44">
        <v>1</v>
      </c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7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</row>
    <row r="163" spans="1:67" ht="36" x14ac:dyDescent="0.25">
      <c r="A163" s="20">
        <v>1</v>
      </c>
      <c r="B163" s="16" t="s">
        <v>165</v>
      </c>
      <c r="C163" s="17" t="s">
        <v>166</v>
      </c>
      <c r="D163" s="17" t="s">
        <v>16</v>
      </c>
      <c r="E163" s="18" t="str">
        <f>CONCATENATE(C163,J163,M163,K163)</f>
        <v>039001ECLS_Batiment</v>
      </c>
      <c r="F163" s="16" t="s">
        <v>324</v>
      </c>
      <c r="G163" s="35"/>
      <c r="H163" s="36"/>
      <c r="I163" s="19" t="s">
        <v>310</v>
      </c>
      <c r="J163" s="18" t="s">
        <v>314</v>
      </c>
      <c r="K163" s="19" t="s">
        <v>47</v>
      </c>
      <c r="L163" s="19"/>
      <c r="M163" s="19" t="s">
        <v>12</v>
      </c>
      <c r="N163" s="44">
        <v>1</v>
      </c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7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</row>
    <row r="164" spans="1:67" ht="108" x14ac:dyDescent="0.25">
      <c r="A164" s="20">
        <v>1</v>
      </c>
      <c r="B164" s="16" t="s">
        <v>165</v>
      </c>
      <c r="C164" s="17" t="s">
        <v>166</v>
      </c>
      <c r="D164" s="17" t="s">
        <v>16</v>
      </c>
      <c r="E164" s="18" t="str">
        <f>CONCATENATE(C164,J164,M164,K164)</f>
        <v>039001POST_03_HT_TGBT_Vert</v>
      </c>
      <c r="F164" s="16" t="s">
        <v>325</v>
      </c>
      <c r="G164" s="35"/>
      <c r="H164" s="36"/>
      <c r="I164" s="19" t="s">
        <v>310</v>
      </c>
      <c r="J164" s="18" t="s">
        <v>311</v>
      </c>
      <c r="K164" s="19" t="s">
        <v>326</v>
      </c>
      <c r="L164" s="19"/>
      <c r="M164" s="19" t="s">
        <v>12</v>
      </c>
      <c r="N164" s="44">
        <v>0.33</v>
      </c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6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</row>
    <row r="165" spans="1:67" ht="24" x14ac:dyDescent="0.25">
      <c r="A165" s="20">
        <v>1</v>
      </c>
      <c r="B165" s="16" t="s">
        <v>165</v>
      </c>
      <c r="C165" s="17" t="s">
        <v>166</v>
      </c>
      <c r="D165" s="17" t="s">
        <v>16</v>
      </c>
      <c r="E165" s="18" t="str">
        <f>CONCATENATE(C165,J165,M165,K165)</f>
        <v>039001PROE_03_GE</v>
      </c>
      <c r="F165" s="16" t="s">
        <v>327</v>
      </c>
      <c r="G165" s="35"/>
      <c r="H165" s="36"/>
      <c r="I165" s="19" t="s">
        <v>310</v>
      </c>
      <c r="J165" s="18" t="s">
        <v>328</v>
      </c>
      <c r="K165" s="19" t="s">
        <v>329</v>
      </c>
      <c r="L165" s="19"/>
      <c r="M165" s="19" t="s">
        <v>12</v>
      </c>
      <c r="N165" s="44">
        <v>2</v>
      </c>
      <c r="O165" s="35"/>
      <c r="P165" s="35"/>
      <c r="Q165" s="35"/>
      <c r="R165" s="37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7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</row>
    <row r="166" spans="1:67" ht="36" x14ac:dyDescent="0.25">
      <c r="A166" s="20">
        <v>1</v>
      </c>
      <c r="B166" s="16" t="s">
        <v>165</v>
      </c>
      <c r="C166" s="17" t="s">
        <v>166</v>
      </c>
      <c r="D166" s="17" t="s">
        <v>16</v>
      </c>
      <c r="E166" s="18" t="str">
        <f>CONCATENATE(C166,J166,M166,K166)</f>
        <v>039001ECLS_Batiment</v>
      </c>
      <c r="F166" s="16" t="s">
        <v>330</v>
      </c>
      <c r="G166" s="35"/>
      <c r="H166" s="36"/>
      <c r="I166" s="19" t="s">
        <v>310</v>
      </c>
      <c r="J166" s="18" t="s">
        <v>314</v>
      </c>
      <c r="K166" s="19" t="s">
        <v>47</v>
      </c>
      <c r="L166" s="19"/>
      <c r="M166" s="19" t="s">
        <v>12</v>
      </c>
      <c r="N166" s="44">
        <v>1</v>
      </c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7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</row>
    <row r="167" spans="1:67" ht="36" x14ac:dyDescent="0.25">
      <c r="A167" s="20">
        <v>1</v>
      </c>
      <c r="B167" s="16" t="s">
        <v>165</v>
      </c>
      <c r="C167" s="17" t="s">
        <v>166</v>
      </c>
      <c r="D167" s="17" t="s">
        <v>16</v>
      </c>
      <c r="E167" s="18" t="str">
        <f>CONCATENATE(C167,J167,M167,K167)</f>
        <v>039001ECLS_Batiment</v>
      </c>
      <c r="F167" s="16" t="s">
        <v>331</v>
      </c>
      <c r="G167" s="35"/>
      <c r="H167" s="36"/>
      <c r="I167" s="19" t="s">
        <v>310</v>
      </c>
      <c r="J167" s="18" t="s">
        <v>314</v>
      </c>
      <c r="K167" s="19" t="s">
        <v>47</v>
      </c>
      <c r="L167" s="19"/>
      <c r="M167" s="19" t="s">
        <v>12</v>
      </c>
      <c r="N167" s="44">
        <v>1</v>
      </c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7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</row>
    <row r="168" spans="1:67" ht="36" x14ac:dyDescent="0.25">
      <c r="A168" s="20">
        <v>1</v>
      </c>
      <c r="B168" s="16" t="s">
        <v>165</v>
      </c>
      <c r="C168" s="17" t="s">
        <v>166</v>
      </c>
      <c r="D168" s="17" t="s">
        <v>16</v>
      </c>
      <c r="E168" s="18" t="str">
        <f>CONCATENATE(C168,J168,M168,K168)</f>
        <v>039001ECLS_Batiment</v>
      </c>
      <c r="F168" s="16" t="s">
        <v>332</v>
      </c>
      <c r="G168" s="35"/>
      <c r="H168" s="36"/>
      <c r="I168" s="19" t="s">
        <v>310</v>
      </c>
      <c r="J168" s="18" t="s">
        <v>314</v>
      </c>
      <c r="K168" s="19" t="s">
        <v>47</v>
      </c>
      <c r="L168" s="18"/>
      <c r="M168" s="19" t="s">
        <v>12</v>
      </c>
      <c r="N168" s="44">
        <v>1</v>
      </c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7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</row>
    <row r="169" spans="1:67" ht="36" x14ac:dyDescent="0.25">
      <c r="A169" s="20">
        <v>1</v>
      </c>
      <c r="B169" s="16" t="s">
        <v>165</v>
      </c>
      <c r="C169" s="17" t="s">
        <v>166</v>
      </c>
      <c r="D169" s="17" t="s">
        <v>16</v>
      </c>
      <c r="E169" s="18" t="str">
        <f>CONCATENATE(C169,J169,M169,K169)</f>
        <v>039001ECLS_Batiment</v>
      </c>
      <c r="F169" s="16" t="s">
        <v>333</v>
      </c>
      <c r="G169" s="35"/>
      <c r="H169" s="36"/>
      <c r="I169" s="19" t="s">
        <v>310</v>
      </c>
      <c r="J169" s="18" t="s">
        <v>314</v>
      </c>
      <c r="K169" s="19" t="s">
        <v>47</v>
      </c>
      <c r="L169" s="18"/>
      <c r="M169" s="19" t="s">
        <v>12</v>
      </c>
      <c r="N169" s="44">
        <v>1</v>
      </c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7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</row>
    <row r="170" spans="1:67" ht="24" x14ac:dyDescent="0.25">
      <c r="A170" s="20">
        <v>1</v>
      </c>
      <c r="B170" s="16" t="s">
        <v>165</v>
      </c>
      <c r="C170" s="17" t="s">
        <v>166</v>
      </c>
      <c r="D170" s="17" t="s">
        <v>16</v>
      </c>
      <c r="E170" s="18" t="str">
        <f>CONCATENATE(C170,J170,M170,K170)</f>
        <v>039001ECLS_Batiment_05</v>
      </c>
      <c r="F170" s="16" t="s">
        <v>334</v>
      </c>
      <c r="G170" s="35"/>
      <c r="H170" s="36"/>
      <c r="I170" s="19" t="s">
        <v>310</v>
      </c>
      <c r="J170" s="18" t="s">
        <v>314</v>
      </c>
      <c r="K170" s="19" t="s">
        <v>335</v>
      </c>
      <c r="L170" s="18"/>
      <c r="M170" s="19" t="s">
        <v>12</v>
      </c>
      <c r="N170" s="44">
        <v>1</v>
      </c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7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</row>
    <row r="171" spans="1:67" ht="24" x14ac:dyDescent="0.25">
      <c r="A171" s="20">
        <v>1</v>
      </c>
      <c r="B171" s="16" t="s">
        <v>208</v>
      </c>
      <c r="C171" s="17" t="s">
        <v>336</v>
      </c>
      <c r="D171" s="17" t="s">
        <v>16</v>
      </c>
      <c r="E171" s="18" t="str">
        <f>CONCATENATE(C171,J171,M171,K171)</f>
        <v>082001ECLS_Batiment</v>
      </c>
      <c r="F171" s="16" t="s">
        <v>313</v>
      </c>
      <c r="G171" s="35"/>
      <c r="H171" s="36"/>
      <c r="I171" s="19" t="s">
        <v>310</v>
      </c>
      <c r="J171" s="18" t="s">
        <v>314</v>
      </c>
      <c r="K171" s="19" t="s">
        <v>47</v>
      </c>
      <c r="L171" s="18"/>
      <c r="M171" s="19" t="s">
        <v>12</v>
      </c>
      <c r="N171" s="44">
        <v>1</v>
      </c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7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</row>
    <row r="172" spans="1:67" ht="24" x14ac:dyDescent="0.25">
      <c r="A172" s="20">
        <v>1</v>
      </c>
      <c r="B172" s="16" t="s">
        <v>210</v>
      </c>
      <c r="C172" s="17" t="s">
        <v>211</v>
      </c>
      <c r="D172" s="17" t="s">
        <v>16</v>
      </c>
      <c r="E172" s="18" t="str">
        <f>CONCATENATE(C172,J172,M172,K172)</f>
        <v>107001ECLS_Batiment</v>
      </c>
      <c r="F172" s="16" t="s">
        <v>313</v>
      </c>
      <c r="G172" s="35"/>
      <c r="H172" s="36"/>
      <c r="I172" s="19" t="s">
        <v>310</v>
      </c>
      <c r="J172" s="18" t="s">
        <v>314</v>
      </c>
      <c r="K172" s="19" t="s">
        <v>47</v>
      </c>
      <c r="L172" s="18"/>
      <c r="M172" s="19" t="s">
        <v>12</v>
      </c>
      <c r="N172" s="44">
        <v>1</v>
      </c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7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</row>
    <row r="173" spans="1:67" ht="24" x14ac:dyDescent="0.25">
      <c r="A173" s="20">
        <v>1</v>
      </c>
      <c r="B173" s="16" t="s">
        <v>337</v>
      </c>
      <c r="C173" s="17" t="s">
        <v>338</v>
      </c>
      <c r="D173" s="17" t="s">
        <v>16</v>
      </c>
      <c r="E173" s="18" t="str">
        <f>CONCATENATE(C173,J173,M173,K173)</f>
        <v>107002ECLS_Batiment</v>
      </c>
      <c r="F173" s="16" t="s">
        <v>313</v>
      </c>
      <c r="G173" s="35"/>
      <c r="H173" s="36"/>
      <c r="I173" s="19" t="s">
        <v>310</v>
      </c>
      <c r="J173" s="18" t="s">
        <v>314</v>
      </c>
      <c r="K173" s="19" t="s">
        <v>47</v>
      </c>
      <c r="L173" s="18"/>
      <c r="M173" s="19" t="s">
        <v>12</v>
      </c>
      <c r="N173" s="44">
        <v>1</v>
      </c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7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</row>
    <row r="174" spans="1:67" ht="24" x14ac:dyDescent="0.25">
      <c r="A174" s="20">
        <v>1</v>
      </c>
      <c r="B174" s="16" t="s">
        <v>219</v>
      </c>
      <c r="C174" s="17" t="s">
        <v>220</v>
      </c>
      <c r="D174" s="17" t="s">
        <v>16</v>
      </c>
      <c r="E174" s="18" t="str">
        <f>CONCATENATE(C174,J174,M174,K174)</f>
        <v>208001ECLS_Batiment</v>
      </c>
      <c r="F174" s="16" t="s">
        <v>313</v>
      </c>
      <c r="G174" s="35"/>
      <c r="H174" s="36"/>
      <c r="I174" s="19" t="s">
        <v>310</v>
      </c>
      <c r="J174" s="18" t="s">
        <v>314</v>
      </c>
      <c r="K174" s="19" t="s">
        <v>47</v>
      </c>
      <c r="L174" s="18"/>
      <c r="M174" s="19" t="s">
        <v>12</v>
      </c>
      <c r="N174" s="44">
        <v>1</v>
      </c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7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</row>
    <row r="175" spans="1:67" ht="24" x14ac:dyDescent="0.25">
      <c r="A175" s="20">
        <v>1</v>
      </c>
      <c r="B175" s="16" t="s">
        <v>227</v>
      </c>
      <c r="C175" s="17" t="s">
        <v>228</v>
      </c>
      <c r="D175" s="17" t="s">
        <v>16</v>
      </c>
      <c r="E175" s="18" t="str">
        <f>CONCATENATE(C175,J175,M175,K175)</f>
        <v>209001ECLS_Batiment</v>
      </c>
      <c r="F175" s="16" t="s">
        <v>313</v>
      </c>
      <c r="G175" s="35"/>
      <c r="H175" s="36"/>
      <c r="I175" s="19" t="s">
        <v>310</v>
      </c>
      <c r="J175" s="18" t="s">
        <v>314</v>
      </c>
      <c r="K175" s="19" t="s">
        <v>47</v>
      </c>
      <c r="L175" s="18"/>
      <c r="M175" s="19" t="s">
        <v>12</v>
      </c>
      <c r="N175" s="44">
        <v>1</v>
      </c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7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</row>
    <row r="176" spans="1:67" ht="24" x14ac:dyDescent="0.25">
      <c r="A176" s="20">
        <v>1</v>
      </c>
      <c r="B176" s="16" t="s">
        <v>229</v>
      </c>
      <c r="C176" s="17" t="s">
        <v>230</v>
      </c>
      <c r="D176" s="17" t="s">
        <v>16</v>
      </c>
      <c r="E176" s="18" t="str">
        <f>CONCATENATE(C176,J176,M176,K176)</f>
        <v>210001ECLS_Batiment</v>
      </c>
      <c r="F176" s="16" t="s">
        <v>313</v>
      </c>
      <c r="G176" s="35"/>
      <c r="H176" s="36"/>
      <c r="I176" s="19" t="s">
        <v>310</v>
      </c>
      <c r="J176" s="18" t="s">
        <v>314</v>
      </c>
      <c r="K176" s="19" t="s">
        <v>47</v>
      </c>
      <c r="L176" s="18"/>
      <c r="M176" s="19" t="s">
        <v>12</v>
      </c>
      <c r="N176" s="44">
        <v>1</v>
      </c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7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</row>
    <row r="177" spans="1:67" ht="24" x14ac:dyDescent="0.25">
      <c r="A177" s="20">
        <v>1</v>
      </c>
      <c r="B177" s="16" t="s">
        <v>231</v>
      </c>
      <c r="C177" s="17" t="s">
        <v>232</v>
      </c>
      <c r="D177" s="17" t="s">
        <v>16</v>
      </c>
      <c r="E177" s="18" t="str">
        <f>CONCATENATE(C177,J177,M177,K177)</f>
        <v>211001ECLS_Batiment</v>
      </c>
      <c r="F177" s="16" t="s">
        <v>313</v>
      </c>
      <c r="G177" s="35"/>
      <c r="H177" s="36"/>
      <c r="I177" s="19" t="s">
        <v>310</v>
      </c>
      <c r="J177" s="18" t="s">
        <v>314</v>
      </c>
      <c r="K177" s="19" t="s">
        <v>47</v>
      </c>
      <c r="L177" s="18"/>
      <c r="M177" s="19" t="s">
        <v>12</v>
      </c>
      <c r="N177" s="44">
        <v>1</v>
      </c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7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</row>
    <row r="178" spans="1:67" ht="24" x14ac:dyDescent="0.25">
      <c r="A178" s="20">
        <v>1</v>
      </c>
      <c r="B178" s="16" t="s">
        <v>235</v>
      </c>
      <c r="C178" s="17" t="s">
        <v>236</v>
      </c>
      <c r="D178" s="17" t="s">
        <v>16</v>
      </c>
      <c r="E178" s="18" t="str">
        <f>CONCATENATE(C178,J178,M178,K178)</f>
        <v>217001ECLS_Batiment</v>
      </c>
      <c r="F178" s="16" t="s">
        <v>313</v>
      </c>
      <c r="G178" s="35"/>
      <c r="H178" s="36"/>
      <c r="I178" s="19" t="s">
        <v>310</v>
      </c>
      <c r="J178" s="18" t="s">
        <v>314</v>
      </c>
      <c r="K178" s="19" t="s">
        <v>47</v>
      </c>
      <c r="L178" s="18"/>
      <c r="M178" s="19" t="s">
        <v>12</v>
      </c>
      <c r="N178" s="44">
        <v>1</v>
      </c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7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</row>
    <row r="179" spans="1:67" ht="24" x14ac:dyDescent="0.25">
      <c r="A179" s="20">
        <v>1</v>
      </c>
      <c r="B179" s="16" t="s">
        <v>237</v>
      </c>
      <c r="C179" s="17" t="s">
        <v>339</v>
      </c>
      <c r="D179" s="17" t="s">
        <v>16</v>
      </c>
      <c r="E179" s="18" t="str">
        <f>CONCATENATE(C179,J179,M179,K179)</f>
        <v>083005ECLS_Batiment</v>
      </c>
      <c r="F179" s="16" t="s">
        <v>313</v>
      </c>
      <c r="G179" s="35"/>
      <c r="H179" s="36"/>
      <c r="I179" s="19" t="s">
        <v>310</v>
      </c>
      <c r="J179" s="18" t="s">
        <v>314</v>
      </c>
      <c r="K179" s="19" t="s">
        <v>47</v>
      </c>
      <c r="L179" s="18"/>
      <c r="M179" s="19" t="s">
        <v>12</v>
      </c>
      <c r="N179" s="44">
        <v>1</v>
      </c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7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</row>
    <row r="180" spans="1:67" ht="24" x14ac:dyDescent="0.25">
      <c r="A180" s="1">
        <v>1</v>
      </c>
      <c r="B180" s="1" t="s">
        <v>14</v>
      </c>
      <c r="C180" s="9" t="s">
        <v>15</v>
      </c>
      <c r="D180" s="1" t="s">
        <v>16</v>
      </c>
      <c r="E180" s="1" t="str">
        <f>CONCATENATE(C180,J180,M180,K180)</f>
        <v>001001ESSA_Batiment</v>
      </c>
      <c r="F180" s="1" t="str">
        <f>CONCATENATE(C180,J180,M180,K180,M180,L180)</f>
        <v>001001ESSA_Batiment_Disco</v>
      </c>
      <c r="G180" s="4" t="s">
        <v>340</v>
      </c>
      <c r="H180" s="36"/>
      <c r="I180" s="19" t="s">
        <v>341</v>
      </c>
      <c r="J180" s="18" t="s">
        <v>342</v>
      </c>
      <c r="K180" s="2" t="s">
        <v>47</v>
      </c>
      <c r="L180" s="2" t="s">
        <v>343</v>
      </c>
      <c r="M180" s="2" t="s">
        <v>12</v>
      </c>
      <c r="N180" s="2">
        <v>1</v>
      </c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28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</row>
    <row r="181" spans="1:67" ht="48" x14ac:dyDescent="0.25">
      <c r="A181" s="2">
        <v>1</v>
      </c>
      <c r="B181" s="1" t="s">
        <v>37</v>
      </c>
      <c r="C181" s="2" t="s">
        <v>38</v>
      </c>
      <c r="D181" s="2" t="s">
        <v>16</v>
      </c>
      <c r="E181" s="2" t="str">
        <f>CONCATENATE(C181,J181,M181,K181)</f>
        <v>002001RESA_Batiment</v>
      </c>
      <c r="F181" s="1" t="str">
        <f>CONCATENATE(C181,J181,M181,K181,M181,L181)</f>
        <v>002001RESA_Batiment_</v>
      </c>
      <c r="G181" s="4" t="s">
        <v>344</v>
      </c>
      <c r="H181" s="36"/>
      <c r="I181" s="19" t="s">
        <v>341</v>
      </c>
      <c r="J181" s="18" t="s">
        <v>345</v>
      </c>
      <c r="K181" s="2" t="s">
        <v>47</v>
      </c>
      <c r="L181" s="2"/>
      <c r="M181" s="2" t="s">
        <v>12</v>
      </c>
      <c r="N181" s="2">
        <v>2</v>
      </c>
      <c r="O181" s="35"/>
      <c r="P181" s="35"/>
      <c r="Q181" s="35"/>
      <c r="R181" s="28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28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</row>
    <row r="182" spans="1:67" ht="24" x14ac:dyDescent="0.25">
      <c r="A182" s="2">
        <v>1</v>
      </c>
      <c r="B182" s="1" t="s">
        <v>37</v>
      </c>
      <c r="C182" s="2" t="s">
        <v>38</v>
      </c>
      <c r="D182" s="2" t="s">
        <v>16</v>
      </c>
      <c r="E182" s="45" t="str">
        <f>CONCATENATE(C182,J182,M182,K182)</f>
        <v>002001ESSA_Batiment</v>
      </c>
      <c r="F182" s="1" t="str">
        <f>CONCATENATE(C182,J182,M182,K182,M182,L182)</f>
        <v>002001ESSA_Batiment_Dose</v>
      </c>
      <c r="G182" s="4" t="s">
        <v>346</v>
      </c>
      <c r="H182" s="36"/>
      <c r="I182" s="19" t="s">
        <v>341</v>
      </c>
      <c r="J182" s="18" t="s">
        <v>342</v>
      </c>
      <c r="K182" s="2" t="s">
        <v>47</v>
      </c>
      <c r="L182" s="2" t="s">
        <v>347</v>
      </c>
      <c r="M182" s="2" t="s">
        <v>12</v>
      </c>
      <c r="N182" s="2">
        <v>2</v>
      </c>
      <c r="O182" s="35"/>
      <c r="P182" s="35"/>
      <c r="Q182" s="35"/>
      <c r="R182" s="28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28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</row>
    <row r="183" spans="1:67" ht="24" x14ac:dyDescent="0.25">
      <c r="A183" s="2">
        <v>1</v>
      </c>
      <c r="B183" s="1" t="s">
        <v>37</v>
      </c>
      <c r="C183" s="2" t="s">
        <v>38</v>
      </c>
      <c r="D183" s="2" t="s">
        <v>16</v>
      </c>
      <c r="E183" s="45"/>
      <c r="F183" s="1" t="str">
        <f>CONCATENATE(C183,J183,M183,K183,M183,L183)</f>
        <v>002001ESSA_Batiment_Disco</v>
      </c>
      <c r="G183" s="4" t="s">
        <v>340</v>
      </c>
      <c r="H183" s="36"/>
      <c r="I183" s="19" t="s">
        <v>341</v>
      </c>
      <c r="J183" s="18" t="s">
        <v>342</v>
      </c>
      <c r="K183" s="2" t="s">
        <v>47</v>
      </c>
      <c r="L183" s="2" t="s">
        <v>343</v>
      </c>
      <c r="M183" s="2" t="s">
        <v>12</v>
      </c>
      <c r="N183" s="2">
        <v>1</v>
      </c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28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</row>
    <row r="184" spans="1:67" ht="24" x14ac:dyDescent="0.25">
      <c r="A184" s="2">
        <v>1</v>
      </c>
      <c r="B184" s="1" t="s">
        <v>348</v>
      </c>
      <c r="C184" s="9" t="s">
        <v>38</v>
      </c>
      <c r="D184" s="2" t="s">
        <v>16</v>
      </c>
      <c r="E184" s="2" t="str">
        <f>CONCATENATE(C184,J184,M184,K184)</f>
        <v>002001RESA_Batiment</v>
      </c>
      <c r="F184" s="1" t="str">
        <f>CONCATENATE(C184,J184,M184,K184,M184,L184)</f>
        <v>002001RESA_Batiment_</v>
      </c>
      <c r="G184" s="4" t="s">
        <v>349</v>
      </c>
      <c r="H184" s="36"/>
      <c r="I184" s="19" t="s">
        <v>341</v>
      </c>
      <c r="J184" s="18" t="s">
        <v>345</v>
      </c>
      <c r="K184" s="2" t="s">
        <v>47</v>
      </c>
      <c r="L184" s="2"/>
      <c r="M184" s="2" t="s">
        <v>12</v>
      </c>
      <c r="N184" s="2">
        <v>2</v>
      </c>
      <c r="O184" s="35"/>
      <c r="P184" s="35"/>
      <c r="Q184" s="35"/>
      <c r="R184" s="28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28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</row>
    <row r="185" spans="1:67" ht="24" x14ac:dyDescent="0.25">
      <c r="A185" s="2">
        <v>1</v>
      </c>
      <c r="B185" s="1" t="s">
        <v>56</v>
      </c>
      <c r="C185" s="2" t="s">
        <v>57</v>
      </c>
      <c r="D185" s="2" t="s">
        <v>16</v>
      </c>
      <c r="E185" s="2" t="str">
        <f>CONCATENATE(C185,J185,M185,K185)</f>
        <v>003001ESSA_Batiment</v>
      </c>
      <c r="F185" s="1" t="str">
        <f>CONCATENATE(C185,J185,M185,K185,M185,L185)</f>
        <v>003001ESSA_Batiment_Disco</v>
      </c>
      <c r="G185" s="4" t="s">
        <v>340</v>
      </c>
      <c r="H185" s="36"/>
      <c r="I185" s="19" t="s">
        <v>341</v>
      </c>
      <c r="J185" s="18" t="s">
        <v>342</v>
      </c>
      <c r="K185" s="2" t="s">
        <v>47</v>
      </c>
      <c r="L185" s="2" t="s">
        <v>343</v>
      </c>
      <c r="M185" s="2" t="s">
        <v>12</v>
      </c>
      <c r="N185" s="2">
        <v>1</v>
      </c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28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</row>
    <row r="186" spans="1:67" ht="24" x14ac:dyDescent="0.25">
      <c r="A186" s="2">
        <v>1</v>
      </c>
      <c r="B186" s="1" t="s">
        <v>59</v>
      </c>
      <c r="C186" s="2" t="s">
        <v>60</v>
      </c>
      <c r="D186" s="2" t="s">
        <v>16</v>
      </c>
      <c r="E186" s="2" t="str">
        <f>CONCATENATE(C186,J186,M186,K186)</f>
        <v>004001ESSA_Batiment</v>
      </c>
      <c r="F186" s="1" t="str">
        <f>CONCATENATE(C186,J186,M186,K186,M186,L186)</f>
        <v>004001ESSA_Batiment_Disco</v>
      </c>
      <c r="G186" s="4" t="s">
        <v>340</v>
      </c>
      <c r="H186" s="36"/>
      <c r="I186" s="19" t="s">
        <v>341</v>
      </c>
      <c r="J186" s="18" t="s">
        <v>342</v>
      </c>
      <c r="K186" s="2" t="s">
        <v>47</v>
      </c>
      <c r="L186" s="2" t="s">
        <v>343</v>
      </c>
      <c r="M186" s="2" t="s">
        <v>12</v>
      </c>
      <c r="N186" s="2">
        <v>1</v>
      </c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28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</row>
    <row r="187" spans="1:67" ht="108" x14ac:dyDescent="0.25">
      <c r="A187" s="2">
        <v>1</v>
      </c>
      <c r="B187" s="1" t="s">
        <v>62</v>
      </c>
      <c r="C187" s="9" t="s">
        <v>72</v>
      </c>
      <c r="D187" s="2" t="s">
        <v>16</v>
      </c>
      <c r="E187" s="2" t="str">
        <f>CONCATENATE(C187,J187,M187,K187)</f>
        <v>005001ESSA_Batiment</v>
      </c>
      <c r="F187" s="1" t="str">
        <f>CONCATENATE(C187,J187,M187,K187,M187,L187)</f>
        <v>005001ESSA_Batiment_Disco</v>
      </c>
      <c r="G187" s="4" t="s">
        <v>350</v>
      </c>
      <c r="H187" s="36"/>
      <c r="I187" s="19" t="s">
        <v>341</v>
      </c>
      <c r="J187" s="18" t="s">
        <v>342</v>
      </c>
      <c r="K187" s="2" t="s">
        <v>47</v>
      </c>
      <c r="L187" s="2" t="s">
        <v>343</v>
      </c>
      <c r="M187" s="2" t="s">
        <v>12</v>
      </c>
      <c r="N187" s="2">
        <v>1</v>
      </c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28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  <c r="BM187" s="35"/>
      <c r="BN187" s="35"/>
      <c r="BO187" s="35"/>
    </row>
    <row r="188" spans="1:67" ht="24" x14ac:dyDescent="0.25">
      <c r="A188" s="2">
        <v>1</v>
      </c>
      <c r="B188" s="1" t="s">
        <v>74</v>
      </c>
      <c r="C188" s="2" t="s">
        <v>75</v>
      </c>
      <c r="D188" s="2" t="s">
        <v>16</v>
      </c>
      <c r="E188" s="2" t="str">
        <f>CONCATENATE(C188,J188,M188,K188)</f>
        <v>006001ESSA_Batiment</v>
      </c>
      <c r="F188" s="1" t="str">
        <f>CONCATENATE(C188,J188,M188,K188,M188,L188)</f>
        <v>006001ESSA_Batiment_Disco</v>
      </c>
      <c r="G188" s="4" t="s">
        <v>340</v>
      </c>
      <c r="H188" s="36"/>
      <c r="I188" s="19" t="s">
        <v>341</v>
      </c>
      <c r="J188" s="18" t="s">
        <v>342</v>
      </c>
      <c r="K188" s="2" t="s">
        <v>47</v>
      </c>
      <c r="L188" s="2" t="s">
        <v>343</v>
      </c>
      <c r="M188" s="2" t="s">
        <v>12</v>
      </c>
      <c r="N188" s="2">
        <v>1</v>
      </c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28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/>
      <c r="BJ188" s="35"/>
      <c r="BK188" s="35"/>
      <c r="BL188" s="35"/>
      <c r="BM188" s="35"/>
      <c r="BN188" s="35"/>
      <c r="BO188" s="35"/>
    </row>
    <row r="189" spans="1:67" ht="24" x14ac:dyDescent="0.25">
      <c r="A189" s="2">
        <v>1</v>
      </c>
      <c r="B189" s="1" t="s">
        <v>74</v>
      </c>
      <c r="C189" s="2" t="s">
        <v>75</v>
      </c>
      <c r="D189" s="2" t="s">
        <v>16</v>
      </c>
      <c r="E189" s="2" t="str">
        <f>CONCATENATE(C189,J189,M189,K189)</f>
        <v>006001RESA_Batiment</v>
      </c>
      <c r="F189" s="1" t="str">
        <f>CONCATENATE(C189,J189,M189,K189,M189,L189)</f>
        <v>006001RESA_Batiment_</v>
      </c>
      <c r="G189" s="4" t="s">
        <v>351</v>
      </c>
      <c r="H189" s="36"/>
      <c r="I189" s="19" t="s">
        <v>341</v>
      </c>
      <c r="J189" s="18" t="s">
        <v>345</v>
      </c>
      <c r="K189" s="2" t="s">
        <v>47</v>
      </c>
      <c r="L189" s="2"/>
      <c r="M189" s="2" t="s">
        <v>12</v>
      </c>
      <c r="N189" s="2">
        <v>2</v>
      </c>
      <c r="O189" s="35"/>
      <c r="P189" s="35"/>
      <c r="Q189" s="35"/>
      <c r="R189" s="28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28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  <c r="BM189" s="35"/>
      <c r="BN189" s="35"/>
      <c r="BO189" s="35"/>
    </row>
    <row r="190" spans="1:67" ht="36" x14ac:dyDescent="0.25">
      <c r="A190" s="2">
        <v>1</v>
      </c>
      <c r="B190" s="1" t="s">
        <v>99</v>
      </c>
      <c r="C190" s="2" t="s">
        <v>352</v>
      </c>
      <c r="D190" s="2" t="s">
        <v>16</v>
      </c>
      <c r="E190" s="2" t="str">
        <f>CONCATENATE(C190,J190,M190,K190)</f>
        <v>007002RESA_Batiment</v>
      </c>
      <c r="F190" s="1" t="str">
        <f>CONCATENATE(C190,J190,M190,K190,M190,L190)</f>
        <v>007002RESA_Batiment_</v>
      </c>
      <c r="G190" s="4" t="s">
        <v>353</v>
      </c>
      <c r="H190" s="36"/>
      <c r="I190" s="19" t="s">
        <v>341</v>
      </c>
      <c r="J190" s="18" t="s">
        <v>345</v>
      </c>
      <c r="K190" s="2" t="s">
        <v>47</v>
      </c>
      <c r="L190" s="2"/>
      <c r="M190" s="2" t="s">
        <v>12</v>
      </c>
      <c r="N190" s="2">
        <v>2</v>
      </c>
      <c r="O190" s="35"/>
      <c r="P190" s="35"/>
      <c r="Q190" s="35"/>
      <c r="R190" s="28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28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</row>
    <row r="191" spans="1:67" ht="24" x14ac:dyDescent="0.25">
      <c r="A191" s="2">
        <v>1</v>
      </c>
      <c r="B191" s="1" t="s">
        <v>79</v>
      </c>
      <c r="C191" s="2" t="s">
        <v>80</v>
      </c>
      <c r="D191" s="2" t="s">
        <v>16</v>
      </c>
      <c r="E191" s="45" t="str">
        <f>CONCATENATE(C191,J191,M191,K191)</f>
        <v>007001ESSA_Batiment</v>
      </c>
      <c r="F191" s="1" t="str">
        <f>CONCATENATE(C191,J191,M191,K191,M191,L191)</f>
        <v>007001ESSA_Batiment_Disco</v>
      </c>
      <c r="G191" s="4" t="s">
        <v>340</v>
      </c>
      <c r="H191" s="36"/>
      <c r="I191" s="19" t="s">
        <v>341</v>
      </c>
      <c r="J191" s="18" t="s">
        <v>342</v>
      </c>
      <c r="K191" s="2" t="s">
        <v>47</v>
      </c>
      <c r="L191" s="2" t="s">
        <v>343</v>
      </c>
      <c r="M191" s="2" t="s">
        <v>12</v>
      </c>
      <c r="N191" s="2">
        <v>1</v>
      </c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28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</row>
    <row r="192" spans="1:67" ht="24" x14ac:dyDescent="0.25">
      <c r="A192" s="2">
        <v>1</v>
      </c>
      <c r="B192" s="1" t="s">
        <v>79</v>
      </c>
      <c r="C192" s="2" t="s">
        <v>80</v>
      </c>
      <c r="D192" s="2" t="s">
        <v>16</v>
      </c>
      <c r="E192" s="45"/>
      <c r="F192" s="1" t="str">
        <f>CONCATENATE(C192,J192,M192,K192,M192,L192)</f>
        <v>007001ESSA_Batiment_Dose</v>
      </c>
      <c r="G192" s="4" t="s">
        <v>354</v>
      </c>
      <c r="H192" s="36"/>
      <c r="I192" s="19" t="s">
        <v>341</v>
      </c>
      <c r="J192" s="18" t="s">
        <v>342</v>
      </c>
      <c r="K192" s="2" t="s">
        <v>47</v>
      </c>
      <c r="L192" s="2" t="s">
        <v>347</v>
      </c>
      <c r="M192" s="2" t="s">
        <v>12</v>
      </c>
      <c r="N192" s="2">
        <v>2</v>
      </c>
      <c r="O192" s="35"/>
      <c r="P192" s="35"/>
      <c r="Q192" s="35"/>
      <c r="R192" s="28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28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</row>
    <row r="193" spans="1:67" ht="72" x14ac:dyDescent="0.25">
      <c r="A193" s="2">
        <v>1</v>
      </c>
      <c r="B193" s="1" t="s">
        <v>79</v>
      </c>
      <c r="C193" s="2" t="s">
        <v>80</v>
      </c>
      <c r="D193" s="2" t="s">
        <v>16</v>
      </c>
      <c r="E193" s="2" t="str">
        <f>CONCATENATE(C193,J193,M193,K193)</f>
        <v>007001RESA_Batiment</v>
      </c>
      <c r="F193" s="1" t="str">
        <f>CONCATENATE(C193,J193,M193,K193,M193,L193)</f>
        <v>007001RESA_Batiment_</v>
      </c>
      <c r="G193" s="4" t="s">
        <v>355</v>
      </c>
      <c r="H193" s="36"/>
      <c r="I193" s="19" t="s">
        <v>341</v>
      </c>
      <c r="J193" s="18" t="s">
        <v>345</v>
      </c>
      <c r="K193" s="2" t="s">
        <v>47</v>
      </c>
      <c r="L193" s="2"/>
      <c r="M193" s="2" t="s">
        <v>12</v>
      </c>
      <c r="N193" s="2">
        <v>2</v>
      </c>
      <c r="O193" s="35"/>
      <c r="P193" s="35"/>
      <c r="Q193" s="35"/>
      <c r="R193" s="28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28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</row>
    <row r="194" spans="1:67" ht="36" x14ac:dyDescent="0.25">
      <c r="A194" s="2">
        <v>1</v>
      </c>
      <c r="B194" s="1" t="s">
        <v>79</v>
      </c>
      <c r="C194" s="2" t="s">
        <v>80</v>
      </c>
      <c r="D194" s="2" t="s">
        <v>16</v>
      </c>
      <c r="E194" s="2" t="str">
        <f>CONCATENATE(C194,J194,M194,K194)</f>
        <v>007001PUIC_Batiment</v>
      </c>
      <c r="F194" s="1" t="str">
        <f>CONCATENATE(C194,J194,M194,K194,M194,L194)</f>
        <v>007001PUIC_Batiment_</v>
      </c>
      <c r="G194" s="4" t="s">
        <v>356</v>
      </c>
      <c r="H194" s="36"/>
      <c r="I194" s="19" t="s">
        <v>341</v>
      </c>
      <c r="J194" s="18" t="s">
        <v>357</v>
      </c>
      <c r="K194" s="2" t="s">
        <v>47</v>
      </c>
      <c r="L194" s="2"/>
      <c r="M194" s="2" t="s">
        <v>12</v>
      </c>
      <c r="N194" s="2">
        <v>2</v>
      </c>
      <c r="O194" s="35"/>
      <c r="P194" s="35"/>
      <c r="Q194" s="35"/>
      <c r="R194" s="28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28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</row>
    <row r="195" spans="1:67" ht="24" x14ac:dyDescent="0.25">
      <c r="A195" s="2">
        <v>1</v>
      </c>
      <c r="B195" s="1" t="s">
        <v>110</v>
      </c>
      <c r="C195" s="2" t="s">
        <v>111</v>
      </c>
      <c r="D195" s="2" t="s">
        <v>16</v>
      </c>
      <c r="E195" s="2" t="str">
        <f>CONCATENATE(C195,J195,M195,K195)</f>
        <v>008001ESSA_Batiment</v>
      </c>
      <c r="F195" s="1" t="str">
        <f>CONCATENATE(C195,J195,M195,K195,M195,L195)</f>
        <v>008001ESSA_Batiment_Disco</v>
      </c>
      <c r="G195" s="4" t="s">
        <v>340</v>
      </c>
      <c r="H195" s="36"/>
      <c r="I195" s="19" t="s">
        <v>341</v>
      </c>
      <c r="J195" s="18" t="s">
        <v>342</v>
      </c>
      <c r="K195" s="2" t="s">
        <v>47</v>
      </c>
      <c r="L195" s="2" t="s">
        <v>343</v>
      </c>
      <c r="M195" s="2" t="s">
        <v>12</v>
      </c>
      <c r="N195" s="2">
        <v>1</v>
      </c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28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</row>
    <row r="196" spans="1:67" ht="24" x14ac:dyDescent="0.25">
      <c r="A196" s="2">
        <v>1</v>
      </c>
      <c r="B196" s="1" t="s">
        <v>114</v>
      </c>
      <c r="C196" s="2" t="s">
        <v>111</v>
      </c>
      <c r="D196" s="2" t="s">
        <v>16</v>
      </c>
      <c r="E196" s="2" t="str">
        <f>CONCATENATE(C196,J196,M196,K196)</f>
        <v>008001RESA_Batiment</v>
      </c>
      <c r="F196" s="1" t="str">
        <f>CONCATENATE(C196,J196,M196,K196,M196,L196)</f>
        <v>008001RESA_Batiment_</v>
      </c>
      <c r="G196" s="4" t="s">
        <v>351</v>
      </c>
      <c r="H196" s="36"/>
      <c r="I196" s="19" t="s">
        <v>341</v>
      </c>
      <c r="J196" s="18" t="s">
        <v>345</v>
      </c>
      <c r="K196" s="2" t="s">
        <v>47</v>
      </c>
      <c r="L196" s="2"/>
      <c r="M196" s="2" t="s">
        <v>12</v>
      </c>
      <c r="N196" s="2">
        <v>2</v>
      </c>
      <c r="O196" s="35"/>
      <c r="P196" s="35"/>
      <c r="Q196" s="35"/>
      <c r="R196" s="28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28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</row>
    <row r="197" spans="1:67" ht="24" x14ac:dyDescent="0.25">
      <c r="A197" s="2">
        <v>1</v>
      </c>
      <c r="B197" s="1" t="s">
        <v>358</v>
      </c>
      <c r="C197" s="2" t="s">
        <v>119</v>
      </c>
      <c r="D197" s="2" t="s">
        <v>16</v>
      </c>
      <c r="E197" s="2" t="str">
        <f>CONCATENATE(C197,J197,M197,K197)</f>
        <v>008003ESSA_Batiment</v>
      </c>
      <c r="F197" s="1" t="str">
        <f>CONCATENATE(C197,J197,M197,K197,M197,L197)</f>
        <v>008003ESSA_Batiment_Disco</v>
      </c>
      <c r="G197" s="4" t="s">
        <v>340</v>
      </c>
      <c r="H197" s="36"/>
      <c r="I197" s="19" t="s">
        <v>341</v>
      </c>
      <c r="J197" s="18" t="s">
        <v>342</v>
      </c>
      <c r="K197" s="2" t="s">
        <v>47</v>
      </c>
      <c r="L197" s="2" t="s">
        <v>343</v>
      </c>
      <c r="M197" s="2" t="s">
        <v>12</v>
      </c>
      <c r="N197" s="2">
        <v>1</v>
      </c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28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</row>
    <row r="198" spans="1:67" ht="24" x14ac:dyDescent="0.25">
      <c r="A198" s="2">
        <v>1</v>
      </c>
      <c r="B198" s="1" t="s">
        <v>125</v>
      </c>
      <c r="C198" s="2" t="s">
        <v>126</v>
      </c>
      <c r="D198" s="2" t="s">
        <v>16</v>
      </c>
      <c r="E198" s="2" t="str">
        <f>CONCATENATE(C198,J198,M198,K198)</f>
        <v>009001ESSA_Batiment</v>
      </c>
      <c r="F198" s="1" t="str">
        <f>CONCATENATE(C198,J198,M198,K198,M198,L198)</f>
        <v>009001ESSA_Batiment_Disco</v>
      </c>
      <c r="G198" s="4" t="s">
        <v>340</v>
      </c>
      <c r="H198" s="36"/>
      <c r="I198" s="19" t="s">
        <v>341</v>
      </c>
      <c r="J198" s="18" t="s">
        <v>342</v>
      </c>
      <c r="K198" s="2" t="s">
        <v>47</v>
      </c>
      <c r="L198" s="2" t="s">
        <v>343</v>
      </c>
      <c r="M198" s="2" t="s">
        <v>12</v>
      </c>
      <c r="N198" s="2">
        <v>1</v>
      </c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28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</row>
    <row r="199" spans="1:67" ht="24" x14ac:dyDescent="0.25">
      <c r="A199" s="2">
        <v>1</v>
      </c>
      <c r="B199" s="1" t="s">
        <v>128</v>
      </c>
      <c r="C199" s="2" t="s">
        <v>129</v>
      </c>
      <c r="D199" s="2" t="s">
        <v>16</v>
      </c>
      <c r="E199" s="45" t="str">
        <f>CONCATENATE(C199,J199,M199,K199)</f>
        <v>010001ESSA_Batiment</v>
      </c>
      <c r="F199" s="1" t="str">
        <f>CONCATENATE(C199,J199,M199,K199,M199,L199)</f>
        <v>010001ESSA_Batiment_Disco</v>
      </c>
      <c r="G199" s="4" t="s">
        <v>359</v>
      </c>
      <c r="H199" s="36"/>
      <c r="I199" s="19" t="s">
        <v>341</v>
      </c>
      <c r="J199" s="18" t="s">
        <v>342</v>
      </c>
      <c r="K199" s="2" t="s">
        <v>47</v>
      </c>
      <c r="L199" s="2" t="s">
        <v>343</v>
      </c>
      <c r="M199" s="2" t="s">
        <v>12</v>
      </c>
      <c r="N199" s="2">
        <v>1</v>
      </c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28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</row>
    <row r="200" spans="1:67" ht="24" x14ac:dyDescent="0.25">
      <c r="A200" s="2">
        <v>1</v>
      </c>
      <c r="B200" s="1" t="s">
        <v>128</v>
      </c>
      <c r="C200" s="2" t="s">
        <v>129</v>
      </c>
      <c r="D200" s="2" t="s">
        <v>16</v>
      </c>
      <c r="E200" s="45"/>
      <c r="F200" s="1" t="str">
        <f>CONCATENATE(C200,J200,M200,K200,M200,L200)</f>
        <v>010001ESSA_Batiment_Dose</v>
      </c>
      <c r="G200" s="4" t="s">
        <v>360</v>
      </c>
      <c r="H200" s="36"/>
      <c r="I200" s="19" t="s">
        <v>341</v>
      </c>
      <c r="J200" s="18" t="s">
        <v>342</v>
      </c>
      <c r="K200" s="2" t="s">
        <v>47</v>
      </c>
      <c r="L200" s="2" t="s">
        <v>347</v>
      </c>
      <c r="M200" s="2" t="s">
        <v>12</v>
      </c>
      <c r="N200" s="2">
        <v>2</v>
      </c>
      <c r="O200" s="35"/>
      <c r="P200" s="35"/>
      <c r="Q200" s="35"/>
      <c r="R200" s="28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28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</row>
    <row r="201" spans="1:67" ht="36" x14ac:dyDescent="0.25">
      <c r="A201" s="2">
        <v>1</v>
      </c>
      <c r="B201" s="1" t="s">
        <v>128</v>
      </c>
      <c r="C201" s="2" t="s">
        <v>129</v>
      </c>
      <c r="D201" s="2" t="s">
        <v>16</v>
      </c>
      <c r="E201" s="2" t="str">
        <f>CONCATENATE(C201,J201,M201,K201)</f>
        <v>010001RESA_Batiment</v>
      </c>
      <c r="F201" s="1" t="str">
        <f>CONCATENATE(C201,J201,M201,K201,M201,L201)</f>
        <v>010001RESA_Batiment_</v>
      </c>
      <c r="G201" s="4" t="s">
        <v>361</v>
      </c>
      <c r="H201" s="36"/>
      <c r="I201" s="19" t="s">
        <v>341</v>
      </c>
      <c r="J201" s="18" t="s">
        <v>345</v>
      </c>
      <c r="K201" s="2" t="s">
        <v>47</v>
      </c>
      <c r="L201" s="2"/>
      <c r="M201" s="2" t="s">
        <v>12</v>
      </c>
      <c r="N201" s="2">
        <v>2</v>
      </c>
      <c r="O201" s="35"/>
      <c r="P201" s="35"/>
      <c r="Q201" s="35"/>
      <c r="R201" s="28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28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</row>
    <row r="202" spans="1:67" ht="24" x14ac:dyDescent="0.25">
      <c r="A202" s="2">
        <v>1</v>
      </c>
      <c r="B202" s="1" t="s">
        <v>148</v>
      </c>
      <c r="C202" s="2" t="s">
        <v>149</v>
      </c>
      <c r="D202" s="2" t="s">
        <v>16</v>
      </c>
      <c r="E202" s="2" t="str">
        <f>CONCATENATE(C202,J202,M202,K202)</f>
        <v>014001PUIC_Batiment</v>
      </c>
      <c r="F202" s="1" t="str">
        <f>CONCATENATE(C202,J202,M202,K202,M202,L202)</f>
        <v>014001PUIC_Batiment_</v>
      </c>
      <c r="G202" s="4" t="s">
        <v>362</v>
      </c>
      <c r="H202" s="36"/>
      <c r="I202" s="19" t="s">
        <v>341</v>
      </c>
      <c r="J202" s="18" t="s">
        <v>357</v>
      </c>
      <c r="K202" s="2" t="s">
        <v>47</v>
      </c>
      <c r="L202" s="2"/>
      <c r="M202" s="2" t="s">
        <v>12</v>
      </c>
      <c r="N202" s="2">
        <v>2</v>
      </c>
      <c r="O202" s="35"/>
      <c r="P202" s="35"/>
      <c r="Q202" s="35"/>
      <c r="R202" s="28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28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</row>
    <row r="203" spans="1:67" ht="24" x14ac:dyDescent="0.25">
      <c r="A203" s="2">
        <v>1</v>
      </c>
      <c r="B203" s="1" t="s">
        <v>148</v>
      </c>
      <c r="C203" s="9" t="s">
        <v>149</v>
      </c>
      <c r="D203" s="2" t="s">
        <v>16</v>
      </c>
      <c r="E203" s="2" t="str">
        <f>CONCATENATE(C203,J203,M203,K203)</f>
        <v>014001ESSA_Batiment</v>
      </c>
      <c r="F203" s="1" t="str">
        <f>CONCATENATE(C203,J203,M203,K203,M203,L203)</f>
        <v>014001ESSA_Batiment_Disco</v>
      </c>
      <c r="G203" s="4" t="s">
        <v>363</v>
      </c>
      <c r="H203" s="36"/>
      <c r="I203" s="19" t="s">
        <v>341</v>
      </c>
      <c r="J203" s="18" t="s">
        <v>342</v>
      </c>
      <c r="K203" s="2" t="s">
        <v>47</v>
      </c>
      <c r="L203" s="2" t="s">
        <v>343</v>
      </c>
      <c r="M203" s="2" t="s">
        <v>12</v>
      </c>
      <c r="N203" s="2">
        <v>1</v>
      </c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28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</row>
    <row r="204" spans="1:67" ht="24" x14ac:dyDescent="0.25">
      <c r="A204" s="2">
        <v>1</v>
      </c>
      <c r="B204" s="1" t="s">
        <v>155</v>
      </c>
      <c r="C204" s="2" t="s">
        <v>156</v>
      </c>
      <c r="D204" s="2" t="s">
        <v>16</v>
      </c>
      <c r="E204" s="2" t="str">
        <f>CONCATENATE(C204,J204,M204,K204)</f>
        <v>017001ESSA_Batiment</v>
      </c>
      <c r="F204" s="1" t="str">
        <f>CONCATENATE(C204,J204,M204,K204,M204,L204)</f>
        <v>017001ESSA_Batiment_Disco</v>
      </c>
      <c r="G204" s="4" t="s">
        <v>340</v>
      </c>
      <c r="H204" s="36"/>
      <c r="I204" s="19" t="s">
        <v>341</v>
      </c>
      <c r="J204" s="18" t="s">
        <v>342</v>
      </c>
      <c r="K204" s="2" t="s">
        <v>47</v>
      </c>
      <c r="L204" s="2" t="s">
        <v>343</v>
      </c>
      <c r="M204" s="2" t="s">
        <v>12</v>
      </c>
      <c r="N204" s="2">
        <v>1</v>
      </c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28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</row>
    <row r="205" spans="1:67" ht="24" x14ac:dyDescent="0.25">
      <c r="A205" s="2">
        <v>1</v>
      </c>
      <c r="B205" s="1" t="s">
        <v>161</v>
      </c>
      <c r="C205" s="2" t="s">
        <v>162</v>
      </c>
      <c r="D205" s="2" t="s">
        <v>16</v>
      </c>
      <c r="E205" s="2" t="str">
        <f>CONCATENATE(C205,J205,M205,K205)</f>
        <v>025001ESSA_Batiment</v>
      </c>
      <c r="F205" s="1" t="str">
        <f>CONCATENATE(C205,J205,M205,K205,M205,L205)</f>
        <v>025001ESSA_Batiment_Disco</v>
      </c>
      <c r="G205" s="4" t="s">
        <v>340</v>
      </c>
      <c r="H205" s="36"/>
      <c r="I205" s="19" t="s">
        <v>341</v>
      </c>
      <c r="J205" s="18" t="s">
        <v>342</v>
      </c>
      <c r="K205" s="2" t="s">
        <v>47</v>
      </c>
      <c r="L205" s="2" t="s">
        <v>343</v>
      </c>
      <c r="M205" s="2" t="s">
        <v>12</v>
      </c>
      <c r="N205" s="2">
        <v>1</v>
      </c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28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</row>
    <row r="206" spans="1:67" ht="48" x14ac:dyDescent="0.25">
      <c r="A206" s="2">
        <v>1</v>
      </c>
      <c r="B206" s="1" t="s">
        <v>161</v>
      </c>
      <c r="C206" s="2" t="s">
        <v>162</v>
      </c>
      <c r="D206" s="2" t="s">
        <v>16</v>
      </c>
      <c r="E206" s="2" t="str">
        <f>CONCATENATE(C206,J206,M206,K206)</f>
        <v>025001RESA_Batiment</v>
      </c>
      <c r="F206" s="1" t="str">
        <f>CONCATENATE(C206,J206,M206,K206,M206,L206)</f>
        <v>025001RESA_Batiment_</v>
      </c>
      <c r="G206" s="4" t="s">
        <v>364</v>
      </c>
      <c r="H206" s="36"/>
      <c r="I206" s="19" t="s">
        <v>341</v>
      </c>
      <c r="J206" s="18" t="s">
        <v>345</v>
      </c>
      <c r="K206" s="2" t="s">
        <v>47</v>
      </c>
      <c r="L206" s="2"/>
      <c r="M206" s="2" t="s">
        <v>12</v>
      </c>
      <c r="N206" s="2">
        <v>2</v>
      </c>
      <c r="O206" s="35"/>
      <c r="P206" s="35"/>
      <c r="Q206" s="35"/>
      <c r="R206" s="28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28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</row>
    <row r="207" spans="1:67" ht="36" x14ac:dyDescent="0.25">
      <c r="A207" s="2">
        <v>1</v>
      </c>
      <c r="B207" s="1" t="s">
        <v>165</v>
      </c>
      <c r="C207" s="2" t="s">
        <v>166</v>
      </c>
      <c r="D207" s="2" t="s">
        <v>16</v>
      </c>
      <c r="E207" s="45" t="str">
        <f>CONCATENATE(C207,J207,M207,K207)</f>
        <v>039001RESA_Batiment</v>
      </c>
      <c r="F207" s="1" t="str">
        <f>CONCATENATE(C207,J207,M207,K207,M207,L207)</f>
        <v>039001RESA_Batiment_</v>
      </c>
      <c r="G207" s="4" t="s">
        <v>365</v>
      </c>
      <c r="H207" s="36"/>
      <c r="I207" s="19" t="s">
        <v>341</v>
      </c>
      <c r="J207" s="18" t="s">
        <v>345</v>
      </c>
      <c r="K207" s="2" t="s">
        <v>47</v>
      </c>
      <c r="L207" s="2"/>
      <c r="M207" s="2" t="s">
        <v>12</v>
      </c>
      <c r="N207" s="2">
        <v>2</v>
      </c>
      <c r="O207" s="35"/>
      <c r="P207" s="35"/>
      <c r="Q207" s="35"/>
      <c r="R207" s="28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28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</row>
    <row r="208" spans="1:67" ht="36" x14ac:dyDescent="0.25">
      <c r="A208" s="2">
        <v>1</v>
      </c>
      <c r="B208" s="1" t="s">
        <v>165</v>
      </c>
      <c r="C208" s="2" t="s">
        <v>166</v>
      </c>
      <c r="D208" s="2" t="s">
        <v>16</v>
      </c>
      <c r="E208" s="45"/>
      <c r="F208" s="1" t="str">
        <f>CONCATENATE(C208,J208,M208,K208,M208,L208)</f>
        <v>039001RESA_Batiment_</v>
      </c>
      <c r="G208" s="4" t="s">
        <v>366</v>
      </c>
      <c r="H208" s="36"/>
      <c r="I208" s="19" t="s">
        <v>341</v>
      </c>
      <c r="J208" s="18" t="s">
        <v>345</v>
      </c>
      <c r="K208" s="2" t="s">
        <v>47</v>
      </c>
      <c r="L208" s="1"/>
      <c r="M208" s="2" t="s">
        <v>12</v>
      </c>
      <c r="N208" s="2">
        <v>2</v>
      </c>
      <c r="O208" s="35"/>
      <c r="P208" s="35"/>
      <c r="Q208" s="35"/>
      <c r="R208" s="28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28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</row>
    <row r="209" spans="1:67" ht="36" x14ac:dyDescent="0.25">
      <c r="A209" s="2">
        <v>1</v>
      </c>
      <c r="B209" s="1" t="s">
        <v>165</v>
      </c>
      <c r="C209" s="2" t="s">
        <v>166</v>
      </c>
      <c r="D209" s="2" t="s">
        <v>16</v>
      </c>
      <c r="E209" s="45"/>
      <c r="F209" s="1" t="str">
        <f>CONCATENATE(C209,J209,M209,K209,M209,L209)</f>
        <v>039001RESA_Batiment_</v>
      </c>
      <c r="G209" s="4" t="s">
        <v>366</v>
      </c>
      <c r="H209" s="36"/>
      <c r="I209" s="19" t="s">
        <v>341</v>
      </c>
      <c r="J209" s="18" t="s">
        <v>345</v>
      </c>
      <c r="K209" s="2" t="s">
        <v>47</v>
      </c>
      <c r="L209" s="1"/>
      <c r="M209" s="2" t="s">
        <v>12</v>
      </c>
      <c r="N209" s="2">
        <v>2</v>
      </c>
      <c r="O209" s="35"/>
      <c r="P209" s="35"/>
      <c r="Q209" s="35"/>
      <c r="R209" s="28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28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</row>
    <row r="210" spans="1:67" ht="36" x14ac:dyDescent="0.25">
      <c r="A210" s="2">
        <v>1</v>
      </c>
      <c r="B210" s="1" t="s">
        <v>165</v>
      </c>
      <c r="C210" s="2" t="s">
        <v>166</v>
      </c>
      <c r="D210" s="2" t="s">
        <v>16</v>
      </c>
      <c r="E210" s="45"/>
      <c r="F210" s="1" t="str">
        <f>CONCATENATE(C210,J210,M210,K210,M210,L210)</f>
        <v>039001RESA_Batiment_</v>
      </c>
      <c r="G210" s="4" t="s">
        <v>367</v>
      </c>
      <c r="H210" s="36"/>
      <c r="I210" s="19" t="s">
        <v>341</v>
      </c>
      <c r="J210" s="18" t="s">
        <v>345</v>
      </c>
      <c r="K210" s="2" t="s">
        <v>47</v>
      </c>
      <c r="L210" s="2"/>
      <c r="M210" s="2" t="s">
        <v>12</v>
      </c>
      <c r="N210" s="2">
        <v>2</v>
      </c>
      <c r="O210" s="35"/>
      <c r="P210" s="35"/>
      <c r="Q210" s="35"/>
      <c r="R210" s="28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28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</row>
    <row r="211" spans="1:67" ht="48" x14ac:dyDescent="0.25">
      <c r="A211" s="2">
        <v>1</v>
      </c>
      <c r="B211" s="1" t="s">
        <v>165</v>
      </c>
      <c r="C211" s="2" t="s">
        <v>166</v>
      </c>
      <c r="D211" s="2" t="s">
        <v>16</v>
      </c>
      <c r="E211" s="45"/>
      <c r="F211" s="1" t="str">
        <f>CONCATENATE(C211,J211,M211,K211,M211,L211)</f>
        <v>039001RESA_Batiment_</v>
      </c>
      <c r="G211" s="4" t="s">
        <v>368</v>
      </c>
      <c r="H211" s="36"/>
      <c r="I211" s="19" t="s">
        <v>341</v>
      </c>
      <c r="J211" s="18" t="s">
        <v>345</v>
      </c>
      <c r="K211" s="2" t="s">
        <v>47</v>
      </c>
      <c r="L211" s="2"/>
      <c r="M211" s="2" t="s">
        <v>12</v>
      </c>
      <c r="N211" s="2">
        <v>2</v>
      </c>
      <c r="O211" s="35"/>
      <c r="P211" s="35"/>
      <c r="Q211" s="35"/>
      <c r="R211" s="28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28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</row>
    <row r="212" spans="1:67" ht="72" x14ac:dyDescent="0.25">
      <c r="A212" s="2">
        <v>1</v>
      </c>
      <c r="B212" s="1" t="s">
        <v>165</v>
      </c>
      <c r="C212" s="9" t="s">
        <v>166</v>
      </c>
      <c r="D212" s="2" t="s">
        <v>16</v>
      </c>
      <c r="E212" s="2" t="str">
        <f>CONCATENATE(C212,J212,M212,K212)</f>
        <v>039001ESSA_Batiment</v>
      </c>
      <c r="F212" s="1" t="str">
        <f>CONCATENATE(C212,J212,M212,K212,M212,L212)</f>
        <v>039001ESSA_Batiment_Disco</v>
      </c>
      <c r="G212" s="4" t="s">
        <v>369</v>
      </c>
      <c r="H212" s="36"/>
      <c r="I212" s="19" t="s">
        <v>341</v>
      </c>
      <c r="J212" s="18" t="s">
        <v>342</v>
      </c>
      <c r="K212" s="2" t="s">
        <v>47</v>
      </c>
      <c r="L212" s="2" t="s">
        <v>343</v>
      </c>
      <c r="M212" s="2" t="s">
        <v>12</v>
      </c>
      <c r="N212" s="2">
        <v>1</v>
      </c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28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</row>
    <row r="213" spans="1:67" ht="24" x14ac:dyDescent="0.25">
      <c r="A213" s="2">
        <v>1</v>
      </c>
      <c r="B213" s="1" t="s">
        <v>210</v>
      </c>
      <c r="C213" s="2" t="s">
        <v>211</v>
      </c>
      <c r="D213" s="2" t="s">
        <v>16</v>
      </c>
      <c r="E213" s="2" t="str">
        <f>CONCATENATE(C213,J213,M213,K213)</f>
        <v>107001ESSA_Batiment</v>
      </c>
      <c r="F213" s="1" t="str">
        <f>CONCATENATE(C213,J213,M213,K213,M213,L213)</f>
        <v>107001ESSA_Batiment_Disco</v>
      </c>
      <c r="G213" s="4" t="s">
        <v>370</v>
      </c>
      <c r="H213" s="36"/>
      <c r="I213" s="19" t="s">
        <v>341</v>
      </c>
      <c r="J213" s="18" t="s">
        <v>342</v>
      </c>
      <c r="K213" s="2" t="s">
        <v>47</v>
      </c>
      <c r="L213" s="2" t="s">
        <v>343</v>
      </c>
      <c r="M213" s="2" t="s">
        <v>12</v>
      </c>
      <c r="N213" s="2">
        <v>1</v>
      </c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28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</row>
    <row r="214" spans="1:67" ht="24" x14ac:dyDescent="0.25">
      <c r="A214" s="2">
        <v>1</v>
      </c>
      <c r="B214" s="1" t="s">
        <v>210</v>
      </c>
      <c r="C214" s="2" t="s">
        <v>211</v>
      </c>
      <c r="D214" s="2" t="s">
        <v>16</v>
      </c>
      <c r="E214" s="2" t="str">
        <f>CONCATENATE(C214,J214,M214,K214)</f>
        <v>107001RESA_Batiment</v>
      </c>
      <c r="F214" s="1" t="str">
        <f>CONCATENATE(C214,J214,M214,K214,M214,L214)</f>
        <v>107001RESA_Batiment_</v>
      </c>
      <c r="G214" s="4" t="s">
        <v>371</v>
      </c>
      <c r="H214" s="36"/>
      <c r="I214" s="19" t="s">
        <v>341</v>
      </c>
      <c r="J214" s="18" t="s">
        <v>345</v>
      </c>
      <c r="K214" s="2" t="s">
        <v>47</v>
      </c>
      <c r="L214" s="1"/>
      <c r="M214" s="2" t="s">
        <v>12</v>
      </c>
      <c r="N214" s="2">
        <v>2</v>
      </c>
      <c r="O214" s="35"/>
      <c r="P214" s="35"/>
      <c r="Q214" s="35"/>
      <c r="R214" s="28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28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</row>
    <row r="215" spans="1:67" ht="24" x14ac:dyDescent="0.25">
      <c r="A215" s="2">
        <v>1</v>
      </c>
      <c r="B215" s="1" t="s">
        <v>219</v>
      </c>
      <c r="C215" s="2" t="s">
        <v>220</v>
      </c>
      <c r="D215" s="2" t="s">
        <v>16</v>
      </c>
      <c r="E215" s="2" t="str">
        <f>CONCATENATE(C215,J215,M215,K215)</f>
        <v>208001ESSA_Batiment</v>
      </c>
      <c r="F215" s="1" t="str">
        <f>CONCATENATE(C215,J215,M215,K215,M215,L215)</f>
        <v>208001ESSA_Batiment_Disco</v>
      </c>
      <c r="G215" s="4" t="s">
        <v>340</v>
      </c>
      <c r="H215" s="36"/>
      <c r="I215" s="19" t="s">
        <v>341</v>
      </c>
      <c r="J215" s="18" t="s">
        <v>342</v>
      </c>
      <c r="K215" s="2" t="s">
        <v>47</v>
      </c>
      <c r="L215" s="2" t="s">
        <v>343</v>
      </c>
      <c r="M215" s="2" t="s">
        <v>12</v>
      </c>
      <c r="N215" s="2">
        <v>1</v>
      </c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28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</row>
    <row r="216" spans="1:67" ht="36" x14ac:dyDescent="0.25">
      <c r="A216" s="2">
        <v>1</v>
      </c>
      <c r="B216" s="1" t="s">
        <v>219</v>
      </c>
      <c r="C216" s="2" t="s">
        <v>220</v>
      </c>
      <c r="D216" s="2" t="s">
        <v>16</v>
      </c>
      <c r="E216" s="2" t="str">
        <f>CONCATENATE(C216,J216,M216,K216)</f>
        <v>208001RESA_Batiment</v>
      </c>
      <c r="F216" s="1" t="str">
        <f>CONCATENATE(C216,J216,M216,K216,M216,L216)</f>
        <v>208001RESA_Batiment_</v>
      </c>
      <c r="G216" s="4" t="s">
        <v>372</v>
      </c>
      <c r="H216" s="36"/>
      <c r="I216" s="19" t="s">
        <v>341</v>
      </c>
      <c r="J216" s="18" t="s">
        <v>345</v>
      </c>
      <c r="K216" s="2" t="s">
        <v>47</v>
      </c>
      <c r="L216" s="2"/>
      <c r="M216" s="2" t="s">
        <v>12</v>
      </c>
      <c r="N216" s="2">
        <v>2</v>
      </c>
      <c r="O216" s="35"/>
      <c r="P216" s="35"/>
      <c r="Q216" s="35"/>
      <c r="R216" s="28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28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</row>
    <row r="217" spans="1:67" ht="24" x14ac:dyDescent="0.25">
      <c r="A217" s="2">
        <v>1</v>
      </c>
      <c r="B217" s="1" t="s">
        <v>227</v>
      </c>
      <c r="C217" s="2" t="s">
        <v>228</v>
      </c>
      <c r="D217" s="2" t="s">
        <v>16</v>
      </c>
      <c r="E217" s="2" t="str">
        <f>CONCATENATE(C217,J217,M217,K217)</f>
        <v>209001ESSA_Batiment</v>
      </c>
      <c r="F217" s="1" t="str">
        <f>CONCATENATE(C217,J217,M217,K217,M217,L217)</f>
        <v>209001ESSA_Batiment_Disco</v>
      </c>
      <c r="G217" s="4" t="s">
        <v>340</v>
      </c>
      <c r="H217" s="36"/>
      <c r="I217" s="19" t="s">
        <v>341</v>
      </c>
      <c r="J217" s="18" t="s">
        <v>342</v>
      </c>
      <c r="K217" s="2" t="s">
        <v>47</v>
      </c>
      <c r="L217" s="2" t="s">
        <v>343</v>
      </c>
      <c r="M217" s="2" t="s">
        <v>12</v>
      </c>
      <c r="N217" s="2">
        <v>1</v>
      </c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28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</row>
    <row r="218" spans="1:67" ht="24" x14ac:dyDescent="0.25">
      <c r="A218" s="2">
        <v>1</v>
      </c>
      <c r="B218" s="1" t="s">
        <v>229</v>
      </c>
      <c r="C218" s="2" t="s">
        <v>230</v>
      </c>
      <c r="D218" s="2" t="s">
        <v>16</v>
      </c>
      <c r="E218" s="2" t="str">
        <f>CONCATENATE(C218,J218,M218,K218)</f>
        <v>210001ESSA_Batiment</v>
      </c>
      <c r="F218" s="1" t="str">
        <f>CONCATENATE(C218,J218,M218,K218,M218,L218)</f>
        <v>210001ESSA_Batiment_Disco</v>
      </c>
      <c r="G218" s="4" t="s">
        <v>340</v>
      </c>
      <c r="H218" s="36"/>
      <c r="I218" s="19" t="s">
        <v>341</v>
      </c>
      <c r="J218" s="18" t="s">
        <v>342</v>
      </c>
      <c r="K218" s="2" t="s">
        <v>47</v>
      </c>
      <c r="L218" s="2" t="s">
        <v>343</v>
      </c>
      <c r="M218" s="2" t="s">
        <v>12</v>
      </c>
      <c r="N218" s="2">
        <v>1</v>
      </c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28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</row>
    <row r="219" spans="1:67" ht="24" x14ac:dyDescent="0.25">
      <c r="A219" s="2">
        <v>1</v>
      </c>
      <c r="B219" s="1" t="s">
        <v>231</v>
      </c>
      <c r="C219" s="2" t="s">
        <v>232</v>
      </c>
      <c r="D219" s="2" t="s">
        <v>16</v>
      </c>
      <c r="E219" s="2" t="str">
        <f>CONCATENATE(C219,J219,M219,K219)</f>
        <v>211001ESSA_Batiment</v>
      </c>
      <c r="F219" s="1" t="str">
        <f>CONCATENATE(C219,J219,M219,K219,M219,L219)</f>
        <v>211001ESSA_Batiment_Disco</v>
      </c>
      <c r="G219" s="4" t="s">
        <v>340</v>
      </c>
      <c r="H219" s="36"/>
      <c r="I219" s="19" t="s">
        <v>341</v>
      </c>
      <c r="J219" s="18" t="s">
        <v>342</v>
      </c>
      <c r="K219" s="2" t="s">
        <v>47</v>
      </c>
      <c r="L219" s="2" t="s">
        <v>343</v>
      </c>
      <c r="M219" s="2" t="s">
        <v>12</v>
      </c>
      <c r="N219" s="2">
        <v>1</v>
      </c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28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</row>
    <row r="220" spans="1:67" ht="24" x14ac:dyDescent="0.25">
      <c r="A220" s="2">
        <v>1</v>
      </c>
      <c r="B220" s="1" t="s">
        <v>231</v>
      </c>
      <c r="C220" s="2" t="s">
        <v>232</v>
      </c>
      <c r="D220" s="2" t="s">
        <v>16</v>
      </c>
      <c r="E220" s="2" t="str">
        <f>CONCATENATE(C220,J220,M220,K220)</f>
        <v>211001RESA_Batiment</v>
      </c>
      <c r="F220" s="1" t="str">
        <f>CONCATENATE(C220,J220,M220,K220,M220,L220)</f>
        <v>211001RESA_Batiment_</v>
      </c>
      <c r="G220" s="4" t="s">
        <v>351</v>
      </c>
      <c r="H220" s="36"/>
      <c r="I220" s="19" t="s">
        <v>341</v>
      </c>
      <c r="J220" s="18" t="s">
        <v>345</v>
      </c>
      <c r="K220" s="2" t="s">
        <v>47</v>
      </c>
      <c r="L220" s="2"/>
      <c r="M220" s="2" t="s">
        <v>12</v>
      </c>
      <c r="N220" s="2">
        <v>2</v>
      </c>
      <c r="O220" s="35"/>
      <c r="P220" s="35"/>
      <c r="Q220" s="35"/>
      <c r="R220" s="28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28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</row>
    <row r="221" spans="1:67" ht="36" x14ac:dyDescent="0.25">
      <c r="A221" s="2">
        <v>1</v>
      </c>
      <c r="B221" s="1" t="s">
        <v>231</v>
      </c>
      <c r="C221" s="2" t="s">
        <v>232</v>
      </c>
      <c r="D221" s="2" t="s">
        <v>16</v>
      </c>
      <c r="E221" s="2" t="str">
        <f>CONCATENATE(C221,J221,M221,K221)</f>
        <v>211001PRSA_Batiment</v>
      </c>
      <c r="F221" s="1" t="str">
        <f>CONCATENATE(C221,J221,M221,K221,M221,L221)</f>
        <v>211001PRSA_Batiment_</v>
      </c>
      <c r="G221" s="4" t="s">
        <v>373</v>
      </c>
      <c r="H221" s="36"/>
      <c r="I221" s="19" t="s">
        <v>341</v>
      </c>
      <c r="J221" s="18" t="s">
        <v>374</v>
      </c>
      <c r="K221" s="2" t="s">
        <v>47</v>
      </c>
      <c r="L221" s="2"/>
      <c r="M221" s="2" t="s">
        <v>12</v>
      </c>
      <c r="N221" s="2">
        <v>2</v>
      </c>
      <c r="O221" s="35"/>
      <c r="P221" s="35"/>
      <c r="Q221" s="35"/>
      <c r="R221" s="28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28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</row>
    <row r="222" spans="1:67" ht="24" x14ac:dyDescent="0.25">
      <c r="A222" s="2">
        <v>1</v>
      </c>
      <c r="B222" s="1" t="s">
        <v>235</v>
      </c>
      <c r="C222" s="2" t="s">
        <v>236</v>
      </c>
      <c r="D222" s="2" t="s">
        <v>16</v>
      </c>
      <c r="E222" s="2" t="str">
        <f>CONCATENATE(C222,J222,M222,K222)</f>
        <v>217001ESSA_Batiment</v>
      </c>
      <c r="F222" s="1" t="str">
        <f>CONCATENATE(C222,J222,M222,K222,M222,L222)</f>
        <v>217001ESSA_Batiment_Disco</v>
      </c>
      <c r="G222" s="4" t="s">
        <v>340</v>
      </c>
      <c r="H222" s="36"/>
      <c r="I222" s="19" t="s">
        <v>341</v>
      </c>
      <c r="J222" s="18" t="s">
        <v>342</v>
      </c>
      <c r="K222" s="2" t="s">
        <v>47</v>
      </c>
      <c r="L222" s="2" t="s">
        <v>343</v>
      </c>
      <c r="M222" s="2" t="s">
        <v>12</v>
      </c>
      <c r="N222" s="2">
        <v>1</v>
      </c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28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  <c r="BM222" s="35"/>
      <c r="BN222" s="35"/>
      <c r="BO222" s="35"/>
    </row>
    <row r="223" spans="1:67" ht="24" x14ac:dyDescent="0.25">
      <c r="A223" s="2">
        <v>1</v>
      </c>
      <c r="B223" s="2" t="s">
        <v>237</v>
      </c>
      <c r="C223" s="2" t="s">
        <v>339</v>
      </c>
      <c r="D223" s="2" t="s">
        <v>16</v>
      </c>
      <c r="E223" s="45" t="str">
        <f>CONCATENATE(C223,J223,M223,K223)</f>
        <v>083005RESA_Batiment</v>
      </c>
      <c r="F223" s="1" t="str">
        <f>CONCATENATE(C223,J223,M223,K223,M223,L223)</f>
        <v>083005RESA_Batiment_</v>
      </c>
      <c r="G223" s="4" t="s">
        <v>375</v>
      </c>
      <c r="H223" s="36"/>
      <c r="I223" s="19" t="s">
        <v>341</v>
      </c>
      <c r="J223" s="18" t="s">
        <v>345</v>
      </c>
      <c r="K223" s="2" t="s">
        <v>47</v>
      </c>
      <c r="L223" s="1"/>
      <c r="M223" s="2" t="s">
        <v>12</v>
      </c>
      <c r="N223" s="2">
        <v>2</v>
      </c>
      <c r="O223" s="35"/>
      <c r="P223" s="35"/>
      <c r="Q223" s="35"/>
      <c r="R223" s="28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28"/>
      <c r="AX223" s="35"/>
      <c r="AY223" s="35"/>
      <c r="AZ223" s="35"/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  <c r="BM223" s="35"/>
      <c r="BN223" s="35"/>
      <c r="BO223" s="35"/>
    </row>
    <row r="224" spans="1:67" ht="24" x14ac:dyDescent="0.25">
      <c r="A224" s="2">
        <v>1</v>
      </c>
      <c r="B224" s="2" t="s">
        <v>237</v>
      </c>
      <c r="C224" s="2" t="s">
        <v>339</v>
      </c>
      <c r="D224" s="2" t="s">
        <v>16</v>
      </c>
      <c r="E224" s="45"/>
      <c r="F224" s="1" t="str">
        <f>CONCATENATE(C224,J224,M224,K224,M224,L224)</f>
        <v>083005RESA_Batiment_</v>
      </c>
      <c r="G224" s="3" t="s">
        <v>376</v>
      </c>
      <c r="H224" s="36"/>
      <c r="I224" s="19" t="s">
        <v>341</v>
      </c>
      <c r="J224" s="18" t="s">
        <v>345</v>
      </c>
      <c r="K224" s="2" t="s">
        <v>47</v>
      </c>
      <c r="L224" s="2"/>
      <c r="M224" s="2" t="s">
        <v>12</v>
      </c>
      <c r="N224" s="2">
        <v>2</v>
      </c>
      <c r="O224" s="35"/>
      <c r="P224" s="35"/>
      <c r="Q224" s="35"/>
      <c r="R224" s="28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28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  <c r="BM224" s="35"/>
      <c r="BN224" s="35"/>
      <c r="BO224" s="35"/>
    </row>
    <row r="225" spans="1:67" ht="24" x14ac:dyDescent="0.25">
      <c r="A225" s="2">
        <v>1</v>
      </c>
      <c r="B225" s="2" t="s">
        <v>237</v>
      </c>
      <c r="C225" s="2" t="s">
        <v>339</v>
      </c>
      <c r="D225" s="2" t="s">
        <v>16</v>
      </c>
      <c r="E225" s="2" t="str">
        <f>CONCATENATE(C225,J225,M225,K225)</f>
        <v>083005ESSA_Batiment</v>
      </c>
      <c r="F225" s="1" t="str">
        <f>CONCATENATE(C225,J225,M225,K225,M225,L225)</f>
        <v>083005ESSA_Batiment_Disco</v>
      </c>
      <c r="G225" s="3" t="s">
        <v>340</v>
      </c>
      <c r="H225" s="36"/>
      <c r="I225" s="19" t="s">
        <v>341</v>
      </c>
      <c r="J225" s="18" t="s">
        <v>342</v>
      </c>
      <c r="K225" s="2" t="s">
        <v>47</v>
      </c>
      <c r="L225" s="2" t="s">
        <v>343</v>
      </c>
      <c r="M225" s="2" t="s">
        <v>12</v>
      </c>
      <c r="N225" s="2">
        <v>1</v>
      </c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28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</row>
    <row r="226" spans="1:67" ht="24" x14ac:dyDescent="0.25">
      <c r="A226" s="2">
        <v>1</v>
      </c>
      <c r="B226" s="4" t="s">
        <v>14</v>
      </c>
      <c r="C226" s="2" t="s">
        <v>15</v>
      </c>
      <c r="D226" s="2" t="s">
        <v>16</v>
      </c>
      <c r="E226" s="1" t="str">
        <f>CONCATENATE(C226,J226,M226,K226)</f>
        <v>001001SSID_Gene</v>
      </c>
      <c r="F226" s="4" t="s">
        <v>377</v>
      </c>
      <c r="G226" s="36"/>
      <c r="H226" s="36"/>
      <c r="I226" s="19" t="s">
        <v>378</v>
      </c>
      <c r="J226" s="18" t="s">
        <v>379</v>
      </c>
      <c r="K226" s="19" t="s">
        <v>380</v>
      </c>
      <c r="L226" s="18"/>
      <c r="M226" s="19" t="s">
        <v>12</v>
      </c>
      <c r="N226" s="2">
        <v>1</v>
      </c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29"/>
      <c r="BK226" s="35"/>
      <c r="BL226" s="35"/>
      <c r="BM226" s="35"/>
      <c r="BN226" s="35"/>
      <c r="BO226" s="35"/>
    </row>
    <row r="227" spans="1:67" ht="24" x14ac:dyDescent="0.25">
      <c r="A227" s="19">
        <v>1</v>
      </c>
      <c r="B227" s="6" t="s">
        <v>29</v>
      </c>
      <c r="C227" s="19" t="s">
        <v>25</v>
      </c>
      <c r="D227" s="32" t="s">
        <v>16</v>
      </c>
      <c r="E227" s="18" t="str">
        <f>CONCATENATE(C227,J227,M227,K227)</f>
        <v>001002SSIC_Cat_A</v>
      </c>
      <c r="F227" s="6" t="s">
        <v>381</v>
      </c>
      <c r="G227" s="36"/>
      <c r="H227" s="36"/>
      <c r="I227" s="19" t="s">
        <v>378</v>
      </c>
      <c r="J227" s="18" t="s">
        <v>382</v>
      </c>
      <c r="K227" s="19" t="s">
        <v>383</v>
      </c>
      <c r="L227" s="18"/>
      <c r="M227" s="19" t="s">
        <v>12</v>
      </c>
      <c r="N227" s="19">
        <v>2</v>
      </c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29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29"/>
      <c r="BK227" s="35"/>
      <c r="BL227" s="35"/>
      <c r="BM227" s="35"/>
      <c r="BN227" s="35"/>
      <c r="BO227" s="35"/>
    </row>
    <row r="228" spans="1:67" ht="24" x14ac:dyDescent="0.25">
      <c r="A228" s="19">
        <v>1</v>
      </c>
      <c r="B228" s="6" t="s">
        <v>29</v>
      </c>
      <c r="C228" s="19" t="s">
        <v>25</v>
      </c>
      <c r="D228" s="32" t="s">
        <v>16</v>
      </c>
      <c r="E228" s="18" t="str">
        <f>CONCATENATE(C228,J228,M228,K228)</f>
        <v>001002SSID_Gene</v>
      </c>
      <c r="F228" s="6" t="s">
        <v>377</v>
      </c>
      <c r="G228" s="36"/>
      <c r="H228" s="36"/>
      <c r="I228" s="19" t="s">
        <v>378</v>
      </c>
      <c r="J228" s="18" t="s">
        <v>379</v>
      </c>
      <c r="K228" s="19" t="s">
        <v>380</v>
      </c>
      <c r="L228" s="18"/>
      <c r="M228" s="19" t="s">
        <v>12</v>
      </c>
      <c r="N228" s="19">
        <v>1</v>
      </c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29"/>
      <c r="BK228" s="35"/>
      <c r="BL228" s="35"/>
      <c r="BM228" s="35"/>
      <c r="BN228" s="35"/>
      <c r="BO228" s="35"/>
    </row>
    <row r="229" spans="1:67" ht="24" x14ac:dyDescent="0.25">
      <c r="A229" s="19">
        <v>1</v>
      </c>
      <c r="B229" s="6" t="s">
        <v>37</v>
      </c>
      <c r="C229" s="19" t="s">
        <v>38</v>
      </c>
      <c r="D229" s="32" t="s">
        <v>16</v>
      </c>
      <c r="E229" s="18" t="str">
        <f>CONCATENATE(C229,J229,M229,K229)</f>
        <v>002001SSIC_Cat_A</v>
      </c>
      <c r="F229" s="6" t="s">
        <v>384</v>
      </c>
      <c r="G229" s="36"/>
      <c r="H229" s="36"/>
      <c r="I229" s="19" t="s">
        <v>378</v>
      </c>
      <c r="J229" s="18" t="s">
        <v>382</v>
      </c>
      <c r="K229" s="19" t="s">
        <v>383</v>
      </c>
      <c r="L229" s="18"/>
      <c r="M229" s="19" t="s">
        <v>12</v>
      </c>
      <c r="N229" s="19">
        <v>2</v>
      </c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29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29"/>
      <c r="BK229" s="35"/>
      <c r="BL229" s="35"/>
      <c r="BM229" s="35"/>
      <c r="BN229" s="35"/>
      <c r="BO229" s="35"/>
    </row>
    <row r="230" spans="1:67" ht="24" x14ac:dyDescent="0.25">
      <c r="A230" s="19">
        <v>1</v>
      </c>
      <c r="B230" s="6" t="s">
        <v>37</v>
      </c>
      <c r="C230" s="19" t="s">
        <v>38</v>
      </c>
      <c r="D230" s="32" t="s">
        <v>16</v>
      </c>
      <c r="E230" s="18" t="str">
        <f>CONCATENATE(C230,J230,M230,K230)</f>
        <v>002001SSID_Gene</v>
      </c>
      <c r="F230" s="6" t="s">
        <v>377</v>
      </c>
      <c r="G230" s="36"/>
      <c r="H230" s="36"/>
      <c r="I230" s="19" t="s">
        <v>378</v>
      </c>
      <c r="J230" s="18" t="s">
        <v>379</v>
      </c>
      <c r="K230" s="19" t="s">
        <v>380</v>
      </c>
      <c r="L230" s="18"/>
      <c r="M230" s="19" t="s">
        <v>12</v>
      </c>
      <c r="N230" s="19">
        <v>1</v>
      </c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29"/>
      <c r="BK230" s="35"/>
      <c r="BL230" s="35"/>
      <c r="BM230" s="35"/>
      <c r="BN230" s="35"/>
      <c r="BO230" s="35"/>
    </row>
    <row r="231" spans="1:67" ht="24" x14ac:dyDescent="0.25">
      <c r="A231" s="19">
        <v>1</v>
      </c>
      <c r="B231" s="6" t="s">
        <v>56</v>
      </c>
      <c r="C231" s="19" t="s">
        <v>57</v>
      </c>
      <c r="D231" s="32" t="s">
        <v>16</v>
      </c>
      <c r="E231" s="18" t="str">
        <f>CONCATENATE(C231,J231,M231,K231)</f>
        <v>003001SSIC_Cat_A</v>
      </c>
      <c r="F231" s="6" t="s">
        <v>384</v>
      </c>
      <c r="G231" s="36"/>
      <c r="H231" s="36"/>
      <c r="I231" s="19" t="s">
        <v>378</v>
      </c>
      <c r="J231" s="18" t="s">
        <v>382</v>
      </c>
      <c r="K231" s="19" t="s">
        <v>383</v>
      </c>
      <c r="L231" s="18"/>
      <c r="M231" s="19" t="s">
        <v>12</v>
      </c>
      <c r="N231" s="19">
        <v>2</v>
      </c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29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29"/>
      <c r="BK231" s="35"/>
      <c r="BL231" s="35"/>
      <c r="BM231" s="35"/>
      <c r="BN231" s="35"/>
      <c r="BO231" s="35"/>
    </row>
    <row r="232" spans="1:67" ht="84" x14ac:dyDescent="0.25">
      <c r="A232" s="19">
        <v>1</v>
      </c>
      <c r="B232" s="6" t="s">
        <v>62</v>
      </c>
      <c r="C232" s="19" t="s">
        <v>72</v>
      </c>
      <c r="D232" s="32" t="s">
        <v>16</v>
      </c>
      <c r="E232" s="18" t="str">
        <f>CONCATENATE(C232,J232,M232,K232)</f>
        <v>005001SSID_Gene</v>
      </c>
      <c r="F232" s="6" t="s">
        <v>385</v>
      </c>
      <c r="G232" s="36"/>
      <c r="H232" s="36"/>
      <c r="I232" s="19" t="s">
        <v>378</v>
      </c>
      <c r="J232" s="18" t="s">
        <v>379</v>
      </c>
      <c r="K232" s="19" t="s">
        <v>380</v>
      </c>
      <c r="L232" s="18"/>
      <c r="M232" s="19" t="s">
        <v>12</v>
      </c>
      <c r="N232" s="19">
        <v>1</v>
      </c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29"/>
      <c r="BK232" s="35"/>
      <c r="BL232" s="35"/>
      <c r="BM232" s="35"/>
      <c r="BN232" s="35"/>
      <c r="BO232" s="35"/>
    </row>
    <row r="233" spans="1:67" ht="48" x14ac:dyDescent="0.25">
      <c r="A233" s="19">
        <v>1</v>
      </c>
      <c r="B233" s="6" t="s">
        <v>62</v>
      </c>
      <c r="C233" s="19" t="s">
        <v>72</v>
      </c>
      <c r="D233" s="32" t="s">
        <v>16</v>
      </c>
      <c r="E233" s="18" t="str">
        <f>CONCATENATE(C233,J233,M233,K233)</f>
        <v>005001SSIC_Cat_A</v>
      </c>
      <c r="F233" s="6" t="s">
        <v>386</v>
      </c>
      <c r="G233" s="36"/>
      <c r="H233" s="36"/>
      <c r="I233" s="19" t="s">
        <v>378</v>
      </c>
      <c r="J233" s="18" t="s">
        <v>382</v>
      </c>
      <c r="K233" s="19" t="s">
        <v>383</v>
      </c>
      <c r="L233" s="18"/>
      <c r="M233" s="19" t="s">
        <v>12</v>
      </c>
      <c r="N233" s="19">
        <v>2</v>
      </c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29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29"/>
      <c r="BK233" s="35"/>
      <c r="BL233" s="35"/>
      <c r="BM233" s="35"/>
      <c r="BN233" s="35"/>
      <c r="BO233" s="35"/>
    </row>
    <row r="234" spans="1:67" ht="24" x14ac:dyDescent="0.25">
      <c r="A234" s="19">
        <v>1</v>
      </c>
      <c r="B234" s="6" t="s">
        <v>74</v>
      </c>
      <c r="C234" s="19" t="s">
        <v>75</v>
      </c>
      <c r="D234" s="32" t="s">
        <v>16</v>
      </c>
      <c r="E234" s="18" t="str">
        <f>CONCATENATE(C234,J234,M234,K234)</f>
        <v>006001SSID_Gene</v>
      </c>
      <c r="F234" s="6" t="s">
        <v>377</v>
      </c>
      <c r="G234" s="36"/>
      <c r="H234" s="36"/>
      <c r="I234" s="19" t="s">
        <v>378</v>
      </c>
      <c r="J234" s="18" t="s">
        <v>379</v>
      </c>
      <c r="K234" s="19" t="s">
        <v>380</v>
      </c>
      <c r="L234" s="18"/>
      <c r="M234" s="19" t="s">
        <v>12</v>
      </c>
      <c r="N234" s="19">
        <v>1</v>
      </c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29"/>
      <c r="BK234" s="35"/>
      <c r="BL234" s="35"/>
      <c r="BM234" s="35"/>
      <c r="BN234" s="35"/>
      <c r="BO234" s="35"/>
    </row>
    <row r="235" spans="1:67" ht="24" x14ac:dyDescent="0.25">
      <c r="A235" s="19">
        <v>1</v>
      </c>
      <c r="B235" s="6" t="s">
        <v>74</v>
      </c>
      <c r="C235" s="19" t="s">
        <v>75</v>
      </c>
      <c r="D235" s="32" t="s">
        <v>16</v>
      </c>
      <c r="E235" s="18" t="str">
        <f>CONCATENATE(C235,J235,M235,K235)</f>
        <v>006001SSIC_Cat_A</v>
      </c>
      <c r="F235" s="6" t="s">
        <v>384</v>
      </c>
      <c r="G235" s="36"/>
      <c r="H235" s="36"/>
      <c r="I235" s="19" t="s">
        <v>378</v>
      </c>
      <c r="J235" s="18" t="s">
        <v>382</v>
      </c>
      <c r="K235" s="19" t="s">
        <v>383</v>
      </c>
      <c r="L235" s="18"/>
      <c r="M235" s="19" t="s">
        <v>12</v>
      </c>
      <c r="N235" s="19">
        <v>2</v>
      </c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29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29"/>
      <c r="BK235" s="35"/>
      <c r="BL235" s="35"/>
      <c r="BM235" s="35"/>
      <c r="BN235" s="35"/>
      <c r="BO235" s="35"/>
    </row>
    <row r="236" spans="1:67" ht="24" x14ac:dyDescent="0.25">
      <c r="A236" s="19">
        <v>1</v>
      </c>
      <c r="B236" s="6" t="s">
        <v>79</v>
      </c>
      <c r="C236" s="19" t="s">
        <v>80</v>
      </c>
      <c r="D236" s="32" t="s">
        <v>16</v>
      </c>
      <c r="E236" s="18" t="str">
        <f>CONCATENATE(C236,J236,M236,K236)</f>
        <v>007001SSID_Gene</v>
      </c>
      <c r="F236" s="6" t="s">
        <v>377</v>
      </c>
      <c r="G236" s="36"/>
      <c r="H236" s="36"/>
      <c r="I236" s="19" t="s">
        <v>378</v>
      </c>
      <c r="J236" s="18" t="s">
        <v>379</v>
      </c>
      <c r="K236" s="19" t="s">
        <v>380</v>
      </c>
      <c r="L236" s="18"/>
      <c r="M236" s="19" t="s">
        <v>12</v>
      </c>
      <c r="N236" s="19">
        <v>1</v>
      </c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29"/>
      <c r="BK236" s="35"/>
      <c r="BL236" s="35"/>
      <c r="BM236" s="35"/>
      <c r="BN236" s="35"/>
      <c r="BO236" s="35"/>
    </row>
    <row r="237" spans="1:67" ht="24" x14ac:dyDescent="0.25">
      <c r="A237" s="19">
        <v>1</v>
      </c>
      <c r="B237" s="6" t="s">
        <v>79</v>
      </c>
      <c r="C237" s="19" t="s">
        <v>80</v>
      </c>
      <c r="D237" s="32" t="s">
        <v>16</v>
      </c>
      <c r="E237" s="18" t="str">
        <f>CONCATENATE(C237,J237,M237,K237)</f>
        <v>007001SSIC_Cat_A</v>
      </c>
      <c r="F237" s="6" t="s">
        <v>384</v>
      </c>
      <c r="G237" s="36"/>
      <c r="H237" s="36"/>
      <c r="I237" s="19" t="s">
        <v>378</v>
      </c>
      <c r="J237" s="18" t="s">
        <v>382</v>
      </c>
      <c r="K237" s="19" t="s">
        <v>383</v>
      </c>
      <c r="L237" s="18"/>
      <c r="M237" s="19" t="s">
        <v>12</v>
      </c>
      <c r="N237" s="19">
        <v>2</v>
      </c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29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29"/>
      <c r="BK237" s="35"/>
      <c r="BL237" s="35"/>
      <c r="BM237" s="35"/>
      <c r="BN237" s="35"/>
      <c r="BO237" s="35"/>
    </row>
    <row r="238" spans="1:67" ht="24" x14ac:dyDescent="0.25">
      <c r="A238" s="19">
        <v>1</v>
      </c>
      <c r="B238" s="6" t="s">
        <v>110</v>
      </c>
      <c r="C238" s="19" t="s">
        <v>111</v>
      </c>
      <c r="D238" s="32" t="s">
        <v>16</v>
      </c>
      <c r="E238" s="18" t="str">
        <f>CONCATENATE(C238,J238,M238,K238)</f>
        <v>008001SSID_Gene</v>
      </c>
      <c r="F238" s="6" t="s">
        <v>377</v>
      </c>
      <c r="G238" s="36"/>
      <c r="H238" s="36"/>
      <c r="I238" s="19" t="s">
        <v>378</v>
      </c>
      <c r="J238" s="18" t="s">
        <v>379</v>
      </c>
      <c r="K238" s="19" t="s">
        <v>380</v>
      </c>
      <c r="L238" s="18"/>
      <c r="M238" s="19" t="s">
        <v>12</v>
      </c>
      <c r="N238" s="19">
        <v>1</v>
      </c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29"/>
      <c r="BK238" s="35"/>
      <c r="BL238" s="35"/>
      <c r="BM238" s="35"/>
      <c r="BN238" s="35"/>
      <c r="BO238" s="35"/>
    </row>
    <row r="239" spans="1:67" ht="24" x14ac:dyDescent="0.25">
      <c r="A239" s="19">
        <v>1</v>
      </c>
      <c r="B239" s="6" t="s">
        <v>110</v>
      </c>
      <c r="C239" s="19" t="s">
        <v>111</v>
      </c>
      <c r="D239" s="32" t="s">
        <v>16</v>
      </c>
      <c r="E239" s="18" t="str">
        <f>CONCATENATE(C239,J239,M239,K239)</f>
        <v>008001SSIC_Cat_A</v>
      </c>
      <c r="F239" s="6" t="s">
        <v>384</v>
      </c>
      <c r="G239" s="36"/>
      <c r="H239" s="36"/>
      <c r="I239" s="19" t="s">
        <v>378</v>
      </c>
      <c r="J239" s="18" t="s">
        <v>382</v>
      </c>
      <c r="K239" s="19" t="s">
        <v>383</v>
      </c>
      <c r="L239" s="18"/>
      <c r="M239" s="19" t="s">
        <v>12</v>
      </c>
      <c r="N239" s="19">
        <v>2</v>
      </c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29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29"/>
      <c r="BK239" s="35"/>
      <c r="BL239" s="35"/>
      <c r="BM239" s="35"/>
      <c r="BN239" s="35"/>
      <c r="BO239" s="35"/>
    </row>
    <row r="240" spans="1:67" ht="24" x14ac:dyDescent="0.25">
      <c r="A240" s="19">
        <v>1</v>
      </c>
      <c r="B240" s="6" t="s">
        <v>387</v>
      </c>
      <c r="C240" s="19" t="s">
        <v>119</v>
      </c>
      <c r="D240" s="32" t="s">
        <v>16</v>
      </c>
      <c r="E240" s="18" t="str">
        <f>CONCATENATE(C240,J240,M240,K240)</f>
        <v>008003SSIC_</v>
      </c>
      <c r="F240" s="6" t="s">
        <v>384</v>
      </c>
      <c r="G240" s="36"/>
      <c r="H240" s="36"/>
      <c r="I240" s="19" t="s">
        <v>378</v>
      </c>
      <c r="J240" s="18" t="s">
        <v>382</v>
      </c>
      <c r="K240" s="19"/>
      <c r="L240" s="18"/>
      <c r="M240" s="19" t="s">
        <v>12</v>
      </c>
      <c r="N240" s="19">
        <v>2</v>
      </c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29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  <c r="BF240" s="35"/>
      <c r="BG240" s="35"/>
      <c r="BH240" s="35"/>
      <c r="BI240" s="35"/>
      <c r="BJ240" s="29"/>
      <c r="BK240" s="35"/>
      <c r="BL240" s="35"/>
      <c r="BM240" s="35"/>
      <c r="BN240" s="35"/>
      <c r="BO240" s="35"/>
    </row>
    <row r="241" spans="1:67" ht="24" x14ac:dyDescent="0.25">
      <c r="A241" s="19">
        <v>1</v>
      </c>
      <c r="B241" s="6" t="s">
        <v>387</v>
      </c>
      <c r="C241" s="19" t="s">
        <v>119</v>
      </c>
      <c r="D241" s="32" t="s">
        <v>16</v>
      </c>
      <c r="E241" s="18" t="str">
        <f>CONCATENATE(C241,J241,M241,K241)</f>
        <v>008003SSID_Gene</v>
      </c>
      <c r="F241" s="6" t="s">
        <v>377</v>
      </c>
      <c r="G241" s="36"/>
      <c r="H241" s="36"/>
      <c r="I241" s="19" t="s">
        <v>378</v>
      </c>
      <c r="J241" s="18" t="s">
        <v>379</v>
      </c>
      <c r="K241" s="19" t="s">
        <v>380</v>
      </c>
      <c r="L241" s="18"/>
      <c r="M241" s="19" t="s">
        <v>12</v>
      </c>
      <c r="N241" s="19">
        <v>1</v>
      </c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  <c r="BF241" s="35"/>
      <c r="BG241" s="35"/>
      <c r="BH241" s="35"/>
      <c r="BI241" s="35"/>
      <c r="BJ241" s="29"/>
      <c r="BK241" s="35"/>
      <c r="BL241" s="35"/>
      <c r="BM241" s="35"/>
      <c r="BN241" s="35"/>
      <c r="BO241" s="35"/>
    </row>
    <row r="242" spans="1:67" ht="24" x14ac:dyDescent="0.25">
      <c r="A242" s="19">
        <v>1</v>
      </c>
      <c r="B242" s="6" t="s">
        <v>128</v>
      </c>
      <c r="C242" s="19" t="s">
        <v>129</v>
      </c>
      <c r="D242" s="32" t="s">
        <v>16</v>
      </c>
      <c r="E242" s="18" t="str">
        <f>CONCATENATE(C242,J242,M242,K242)</f>
        <v>010001SSID_Gene</v>
      </c>
      <c r="F242" s="6" t="s">
        <v>377</v>
      </c>
      <c r="G242" s="36"/>
      <c r="H242" s="36"/>
      <c r="I242" s="19" t="s">
        <v>378</v>
      </c>
      <c r="J242" s="18" t="s">
        <v>379</v>
      </c>
      <c r="K242" s="19" t="s">
        <v>380</v>
      </c>
      <c r="L242" s="18"/>
      <c r="M242" s="19" t="s">
        <v>12</v>
      </c>
      <c r="N242" s="19">
        <v>1</v>
      </c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  <c r="BF242" s="35"/>
      <c r="BG242" s="35"/>
      <c r="BH242" s="35"/>
      <c r="BI242" s="35"/>
      <c r="BJ242" s="29"/>
      <c r="BK242" s="35"/>
      <c r="BL242" s="35"/>
      <c r="BM242" s="35"/>
      <c r="BN242" s="35"/>
      <c r="BO242" s="35"/>
    </row>
    <row r="243" spans="1:67" ht="24" x14ac:dyDescent="0.25">
      <c r="A243" s="19">
        <v>1</v>
      </c>
      <c r="B243" s="6" t="s">
        <v>128</v>
      </c>
      <c r="C243" s="19" t="s">
        <v>129</v>
      </c>
      <c r="D243" s="32" t="s">
        <v>16</v>
      </c>
      <c r="E243" s="18" t="str">
        <f>CONCATENATE(C243,J243,M243,K243)</f>
        <v>010001SSIC_Cat_B2B</v>
      </c>
      <c r="F243" s="6" t="s">
        <v>384</v>
      </c>
      <c r="G243" s="36"/>
      <c r="H243" s="36"/>
      <c r="I243" s="19" t="s">
        <v>378</v>
      </c>
      <c r="J243" s="18" t="s">
        <v>382</v>
      </c>
      <c r="K243" s="19" t="s">
        <v>388</v>
      </c>
      <c r="L243" s="18"/>
      <c r="M243" s="19" t="s">
        <v>12</v>
      </c>
      <c r="N243" s="19">
        <v>2</v>
      </c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29"/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  <c r="BF243" s="35"/>
      <c r="BG243" s="35"/>
      <c r="BH243" s="35"/>
      <c r="BI243" s="35"/>
      <c r="BJ243" s="29"/>
      <c r="BK243" s="35"/>
      <c r="BL243" s="35"/>
      <c r="BM243" s="35"/>
      <c r="BN243" s="35"/>
      <c r="BO243" s="35"/>
    </row>
    <row r="244" spans="1:67" ht="24" x14ac:dyDescent="0.25">
      <c r="A244" s="19">
        <v>1</v>
      </c>
      <c r="B244" s="6" t="s">
        <v>321</v>
      </c>
      <c r="C244" s="19">
        <v>10101</v>
      </c>
      <c r="D244" s="32" t="s">
        <v>16</v>
      </c>
      <c r="E244" s="18" t="str">
        <f>CONCATENATE(C244,J244,M244,K244)</f>
        <v>10101SSID_Gene</v>
      </c>
      <c r="F244" s="6" t="s">
        <v>377</v>
      </c>
      <c r="G244" s="36"/>
      <c r="H244" s="36"/>
      <c r="I244" s="19" t="s">
        <v>378</v>
      </c>
      <c r="J244" s="18" t="s">
        <v>379</v>
      </c>
      <c r="K244" s="19" t="s">
        <v>380</v>
      </c>
      <c r="L244" s="18"/>
      <c r="M244" s="19" t="s">
        <v>12</v>
      </c>
      <c r="N244" s="19">
        <v>1</v>
      </c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29"/>
      <c r="BK244" s="35"/>
      <c r="BL244" s="35"/>
      <c r="BM244" s="35"/>
      <c r="BN244" s="35"/>
      <c r="BO244" s="35"/>
    </row>
    <row r="245" spans="1:67" ht="24" x14ac:dyDescent="0.25">
      <c r="A245" s="19">
        <v>1</v>
      </c>
      <c r="B245" s="6" t="s">
        <v>138</v>
      </c>
      <c r="C245" s="19" t="s">
        <v>139</v>
      </c>
      <c r="D245" s="32" t="s">
        <v>16</v>
      </c>
      <c r="E245" s="18" t="str">
        <f>CONCATENATE(C245,J245,M245,K245)</f>
        <v>011001SSID_Gene</v>
      </c>
      <c r="F245" s="6" t="s">
        <v>377</v>
      </c>
      <c r="G245" s="36"/>
      <c r="H245" s="36"/>
      <c r="I245" s="19" t="s">
        <v>378</v>
      </c>
      <c r="J245" s="18" t="s">
        <v>379</v>
      </c>
      <c r="K245" s="19" t="s">
        <v>380</v>
      </c>
      <c r="L245" s="18"/>
      <c r="M245" s="19" t="s">
        <v>12</v>
      </c>
      <c r="N245" s="19">
        <v>1</v>
      </c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29"/>
      <c r="BK245" s="35"/>
      <c r="BL245" s="35"/>
      <c r="BM245" s="35"/>
      <c r="BN245" s="35"/>
      <c r="BO245" s="35"/>
    </row>
    <row r="246" spans="1:67" ht="24" x14ac:dyDescent="0.25">
      <c r="A246" s="19">
        <v>1</v>
      </c>
      <c r="B246" s="6" t="s">
        <v>138</v>
      </c>
      <c r="C246" s="19" t="s">
        <v>139</v>
      </c>
      <c r="D246" s="32" t="s">
        <v>16</v>
      </c>
      <c r="E246" s="18" t="str">
        <f>CONCATENATE(C246,J246,M246,K246)</f>
        <v>011001SSIC_Cat_A</v>
      </c>
      <c r="F246" s="6" t="s">
        <v>384</v>
      </c>
      <c r="G246" s="36"/>
      <c r="H246" s="36"/>
      <c r="I246" s="19" t="s">
        <v>378</v>
      </c>
      <c r="J246" s="18" t="s">
        <v>382</v>
      </c>
      <c r="K246" s="19" t="s">
        <v>383</v>
      </c>
      <c r="L246" s="18"/>
      <c r="M246" s="19" t="s">
        <v>12</v>
      </c>
      <c r="N246" s="19">
        <v>2</v>
      </c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29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29"/>
      <c r="BK246" s="35"/>
      <c r="BL246" s="35"/>
      <c r="BM246" s="35"/>
      <c r="BN246" s="35"/>
      <c r="BO246" s="35"/>
    </row>
    <row r="247" spans="1:67" ht="24" x14ac:dyDescent="0.25">
      <c r="A247" s="19">
        <v>1</v>
      </c>
      <c r="B247" s="6" t="s">
        <v>148</v>
      </c>
      <c r="C247" s="19" t="s">
        <v>149</v>
      </c>
      <c r="D247" s="32" t="s">
        <v>16</v>
      </c>
      <c r="E247" s="18" t="str">
        <f>CONCATENATE(C247,J247,M247,K247)</f>
        <v>014001SSID_Gene</v>
      </c>
      <c r="F247" s="6" t="s">
        <v>377</v>
      </c>
      <c r="G247" s="36"/>
      <c r="H247" s="36"/>
      <c r="I247" s="19" t="s">
        <v>378</v>
      </c>
      <c r="J247" s="18" t="s">
        <v>379</v>
      </c>
      <c r="K247" s="19" t="s">
        <v>380</v>
      </c>
      <c r="L247" s="18"/>
      <c r="M247" s="19" t="s">
        <v>12</v>
      </c>
      <c r="N247" s="19">
        <v>1</v>
      </c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29"/>
      <c r="BK247" s="35"/>
      <c r="BL247" s="35"/>
      <c r="BM247" s="35"/>
      <c r="BN247" s="35"/>
      <c r="BO247" s="35"/>
    </row>
    <row r="248" spans="1:67" ht="24" x14ac:dyDescent="0.25">
      <c r="A248" s="19">
        <v>1</v>
      </c>
      <c r="B248" s="6" t="s">
        <v>148</v>
      </c>
      <c r="C248" s="19" t="s">
        <v>149</v>
      </c>
      <c r="D248" s="32" t="s">
        <v>16</v>
      </c>
      <c r="E248" s="18" t="str">
        <f>CONCATENATE(C248,J248,M248,K248)</f>
        <v>014001SSIC_Cat_A</v>
      </c>
      <c r="F248" s="6" t="s">
        <v>384</v>
      </c>
      <c r="G248" s="36"/>
      <c r="H248" s="36"/>
      <c r="I248" s="19" t="s">
        <v>378</v>
      </c>
      <c r="J248" s="18" t="s">
        <v>382</v>
      </c>
      <c r="K248" s="19" t="s">
        <v>383</v>
      </c>
      <c r="L248" s="18"/>
      <c r="M248" s="19" t="s">
        <v>12</v>
      </c>
      <c r="N248" s="19">
        <v>2</v>
      </c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29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29"/>
      <c r="BK248" s="35"/>
      <c r="BL248" s="35"/>
      <c r="BM248" s="35"/>
      <c r="BN248" s="35"/>
      <c r="BO248" s="35"/>
    </row>
    <row r="249" spans="1:67" ht="24" x14ac:dyDescent="0.25">
      <c r="A249" s="19">
        <v>1</v>
      </c>
      <c r="B249" s="6" t="s">
        <v>155</v>
      </c>
      <c r="C249" s="19" t="s">
        <v>156</v>
      </c>
      <c r="D249" s="32" t="s">
        <v>16</v>
      </c>
      <c r="E249" s="18" t="str">
        <f>CONCATENATE(C249,J249,M249,K249)</f>
        <v>017001SSIC_Cat_A</v>
      </c>
      <c r="F249" s="6" t="s">
        <v>384</v>
      </c>
      <c r="G249" s="36"/>
      <c r="H249" s="36"/>
      <c r="I249" s="19" t="s">
        <v>378</v>
      </c>
      <c r="J249" s="18" t="s">
        <v>382</v>
      </c>
      <c r="K249" s="19" t="s">
        <v>383</v>
      </c>
      <c r="L249" s="18"/>
      <c r="M249" s="19" t="s">
        <v>12</v>
      </c>
      <c r="N249" s="19">
        <v>2</v>
      </c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29"/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29"/>
      <c r="BK249" s="35"/>
      <c r="BL249" s="35"/>
      <c r="BM249" s="35"/>
      <c r="BN249" s="35"/>
      <c r="BO249" s="35"/>
    </row>
    <row r="250" spans="1:67" ht="24" x14ac:dyDescent="0.25">
      <c r="A250" s="19">
        <v>1</v>
      </c>
      <c r="B250" s="6" t="s">
        <v>158</v>
      </c>
      <c r="C250" s="19" t="s">
        <v>159</v>
      </c>
      <c r="D250" s="32" t="s">
        <v>16</v>
      </c>
      <c r="E250" s="18" t="str">
        <f>CONCATENATE(C250,J250,M250,K250)</f>
        <v>018001SSIC_Cat_A</v>
      </c>
      <c r="F250" s="6" t="s">
        <v>384</v>
      </c>
      <c r="G250" s="36"/>
      <c r="H250" s="36"/>
      <c r="I250" s="19" t="s">
        <v>378</v>
      </c>
      <c r="J250" s="18" t="s">
        <v>382</v>
      </c>
      <c r="K250" s="19" t="s">
        <v>383</v>
      </c>
      <c r="L250" s="18"/>
      <c r="M250" s="19" t="s">
        <v>12</v>
      </c>
      <c r="N250" s="19">
        <v>2</v>
      </c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29"/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29"/>
      <c r="BK250" s="35"/>
      <c r="BL250" s="35"/>
      <c r="BM250" s="35"/>
      <c r="BN250" s="35"/>
      <c r="BO250" s="35"/>
    </row>
    <row r="251" spans="1:67" ht="24" x14ac:dyDescent="0.25">
      <c r="A251" s="19">
        <v>1</v>
      </c>
      <c r="B251" s="6" t="s">
        <v>161</v>
      </c>
      <c r="C251" s="19" t="s">
        <v>162</v>
      </c>
      <c r="D251" s="32" t="s">
        <v>16</v>
      </c>
      <c r="E251" s="18" t="str">
        <f>CONCATENATE(C251,J251,M251,K251)</f>
        <v>025001SSID_Gene</v>
      </c>
      <c r="F251" s="6" t="s">
        <v>377</v>
      </c>
      <c r="G251" s="36"/>
      <c r="H251" s="36"/>
      <c r="I251" s="19" t="s">
        <v>378</v>
      </c>
      <c r="J251" s="18" t="s">
        <v>379</v>
      </c>
      <c r="K251" s="19" t="s">
        <v>380</v>
      </c>
      <c r="L251" s="18"/>
      <c r="M251" s="19" t="s">
        <v>12</v>
      </c>
      <c r="N251" s="19">
        <v>1</v>
      </c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29"/>
      <c r="BK251" s="35"/>
      <c r="BL251" s="35"/>
      <c r="BM251" s="35"/>
      <c r="BN251" s="35"/>
      <c r="BO251" s="35"/>
    </row>
    <row r="252" spans="1:67" ht="24" x14ac:dyDescent="0.25">
      <c r="A252" s="19">
        <v>1</v>
      </c>
      <c r="B252" s="6" t="s">
        <v>161</v>
      </c>
      <c r="C252" s="19" t="s">
        <v>162</v>
      </c>
      <c r="D252" s="32" t="s">
        <v>16</v>
      </c>
      <c r="E252" s="18" t="str">
        <f>CONCATENATE(C252,J252,M252,K252)</f>
        <v>025001SSIC_Cat_A</v>
      </c>
      <c r="F252" s="6" t="s">
        <v>384</v>
      </c>
      <c r="G252" s="36"/>
      <c r="H252" s="36"/>
      <c r="I252" s="19" t="s">
        <v>378</v>
      </c>
      <c r="J252" s="18" t="s">
        <v>382</v>
      </c>
      <c r="K252" s="19" t="s">
        <v>383</v>
      </c>
      <c r="L252" s="18"/>
      <c r="M252" s="19" t="s">
        <v>12</v>
      </c>
      <c r="N252" s="19">
        <v>2</v>
      </c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29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29"/>
      <c r="BK252" s="35"/>
      <c r="BL252" s="35"/>
      <c r="BM252" s="35"/>
      <c r="BN252" s="35"/>
      <c r="BO252" s="35"/>
    </row>
    <row r="253" spans="1:67" ht="24" x14ac:dyDescent="0.25">
      <c r="A253" s="19">
        <v>1</v>
      </c>
      <c r="B253" s="6" t="s">
        <v>165</v>
      </c>
      <c r="C253" s="19" t="s">
        <v>166</v>
      </c>
      <c r="D253" s="32" t="s">
        <v>16</v>
      </c>
      <c r="E253" s="18" t="str">
        <f>CONCATENATE(C253,J253,M253,K253)</f>
        <v>039001SSID_01_Gene</v>
      </c>
      <c r="F253" s="6" t="s">
        <v>377</v>
      </c>
      <c r="G253" s="36"/>
      <c r="H253" s="36"/>
      <c r="I253" s="19" t="s">
        <v>378</v>
      </c>
      <c r="J253" s="18" t="s">
        <v>379</v>
      </c>
      <c r="K253" s="19" t="s">
        <v>389</v>
      </c>
      <c r="L253" s="18"/>
      <c r="M253" s="19" t="s">
        <v>12</v>
      </c>
      <c r="N253" s="19">
        <v>1</v>
      </c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29"/>
      <c r="BK253" s="35"/>
      <c r="BL253" s="35"/>
      <c r="BM253" s="35"/>
      <c r="BN253" s="35"/>
      <c r="BO253" s="35"/>
    </row>
    <row r="254" spans="1:67" ht="24" x14ac:dyDescent="0.25">
      <c r="A254" s="19">
        <v>1</v>
      </c>
      <c r="B254" s="6" t="s">
        <v>165</v>
      </c>
      <c r="C254" s="19" t="s">
        <v>166</v>
      </c>
      <c r="D254" s="32" t="s">
        <v>16</v>
      </c>
      <c r="E254" s="18" t="str">
        <f>CONCATENATE(C254,J254,M254,K254)</f>
        <v>039001SSIC_01_Cat_A</v>
      </c>
      <c r="F254" s="6" t="s">
        <v>390</v>
      </c>
      <c r="G254" s="36"/>
      <c r="H254" s="36"/>
      <c r="I254" s="19" t="s">
        <v>378</v>
      </c>
      <c r="J254" s="18" t="s">
        <v>382</v>
      </c>
      <c r="K254" s="19" t="s">
        <v>391</v>
      </c>
      <c r="L254" s="18"/>
      <c r="M254" s="19" t="s">
        <v>12</v>
      </c>
      <c r="N254" s="19">
        <v>2</v>
      </c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29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29"/>
      <c r="BK254" s="35"/>
      <c r="BL254" s="35"/>
      <c r="BM254" s="35"/>
      <c r="BN254" s="35"/>
      <c r="BO254" s="35"/>
    </row>
    <row r="255" spans="1:67" ht="24" x14ac:dyDescent="0.25">
      <c r="A255" s="19">
        <v>1</v>
      </c>
      <c r="B255" s="6" t="s">
        <v>165</v>
      </c>
      <c r="C255" s="19" t="s">
        <v>166</v>
      </c>
      <c r="D255" s="32" t="s">
        <v>16</v>
      </c>
      <c r="E255" s="18" t="str">
        <f>CONCATENATE(C255,J255,M255,K255)</f>
        <v>039001SSID_02_Gene</v>
      </c>
      <c r="F255" s="6" t="s">
        <v>377</v>
      </c>
      <c r="G255" s="36"/>
      <c r="H255" s="36"/>
      <c r="I255" s="19" t="s">
        <v>378</v>
      </c>
      <c r="J255" s="18" t="s">
        <v>379</v>
      </c>
      <c r="K255" s="19" t="s">
        <v>392</v>
      </c>
      <c r="L255" s="18"/>
      <c r="M255" s="19" t="s">
        <v>12</v>
      </c>
      <c r="N255" s="19">
        <v>1</v>
      </c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29"/>
      <c r="BK255" s="35"/>
      <c r="BL255" s="35"/>
      <c r="BM255" s="35"/>
      <c r="BN255" s="35"/>
      <c r="BO255" s="35"/>
    </row>
    <row r="256" spans="1:67" ht="24" x14ac:dyDescent="0.25">
      <c r="A256" s="19">
        <v>1</v>
      </c>
      <c r="B256" s="6" t="s">
        <v>165</v>
      </c>
      <c r="C256" s="19" t="s">
        <v>166</v>
      </c>
      <c r="D256" s="32" t="s">
        <v>16</v>
      </c>
      <c r="E256" s="18" t="str">
        <f>CONCATENATE(C256,J256,M256,K256)</f>
        <v>039001SSID_03_Gene</v>
      </c>
      <c r="F256" s="6" t="s">
        <v>377</v>
      </c>
      <c r="G256" s="36"/>
      <c r="H256" s="36"/>
      <c r="I256" s="19" t="s">
        <v>378</v>
      </c>
      <c r="J256" s="18" t="s">
        <v>379</v>
      </c>
      <c r="K256" s="19" t="s">
        <v>393</v>
      </c>
      <c r="L256" s="18"/>
      <c r="M256" s="19" t="s">
        <v>12</v>
      </c>
      <c r="N256" s="19">
        <v>1</v>
      </c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29"/>
      <c r="BK256" s="35"/>
      <c r="BL256" s="35"/>
      <c r="BM256" s="35"/>
      <c r="BN256" s="35"/>
      <c r="BO256" s="35"/>
    </row>
    <row r="257" spans="1:67" ht="24" x14ac:dyDescent="0.25">
      <c r="A257" s="19">
        <v>1</v>
      </c>
      <c r="B257" s="6" t="s">
        <v>165</v>
      </c>
      <c r="C257" s="19" t="s">
        <v>166</v>
      </c>
      <c r="D257" s="32" t="s">
        <v>16</v>
      </c>
      <c r="E257" s="18" t="str">
        <f>CONCATENATE(C257,J257,M257,K257)</f>
        <v>039001SSID_04_Gene</v>
      </c>
      <c r="F257" s="6" t="s">
        <v>394</v>
      </c>
      <c r="G257" s="36"/>
      <c r="H257" s="36"/>
      <c r="I257" s="19" t="s">
        <v>378</v>
      </c>
      <c r="J257" s="18" t="s">
        <v>379</v>
      </c>
      <c r="K257" s="19" t="s">
        <v>395</v>
      </c>
      <c r="L257" s="18"/>
      <c r="M257" s="19" t="s">
        <v>12</v>
      </c>
      <c r="N257" s="19">
        <v>1</v>
      </c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  <c r="BD257" s="35"/>
      <c r="BE257" s="35"/>
      <c r="BF257" s="35"/>
      <c r="BG257" s="35"/>
      <c r="BH257" s="35"/>
      <c r="BI257" s="35"/>
      <c r="BJ257" s="29"/>
      <c r="BK257" s="35"/>
      <c r="BL257" s="35"/>
      <c r="BM257" s="35"/>
      <c r="BN257" s="35"/>
      <c r="BO257" s="35"/>
    </row>
    <row r="258" spans="1:67" ht="24" x14ac:dyDescent="0.25">
      <c r="A258" s="19">
        <v>1</v>
      </c>
      <c r="B258" s="6" t="s">
        <v>165</v>
      </c>
      <c r="C258" s="19" t="s">
        <v>166</v>
      </c>
      <c r="D258" s="32" t="s">
        <v>16</v>
      </c>
      <c r="E258" s="18" t="str">
        <f>CONCATENATE(C258,J258,M258,K258)</f>
        <v>039001SSID_05_Gene</v>
      </c>
      <c r="F258" s="6" t="s">
        <v>377</v>
      </c>
      <c r="G258" s="36"/>
      <c r="H258" s="36"/>
      <c r="I258" s="19" t="s">
        <v>378</v>
      </c>
      <c r="J258" s="18" t="s">
        <v>379</v>
      </c>
      <c r="K258" s="19" t="s">
        <v>396</v>
      </c>
      <c r="L258" s="18"/>
      <c r="M258" s="19" t="s">
        <v>12</v>
      </c>
      <c r="N258" s="19">
        <v>1</v>
      </c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  <c r="BD258" s="35"/>
      <c r="BE258" s="35"/>
      <c r="BF258" s="35"/>
      <c r="BG258" s="35"/>
      <c r="BH258" s="35"/>
      <c r="BI258" s="35"/>
      <c r="BJ258" s="29"/>
      <c r="BK258" s="35"/>
      <c r="BL258" s="35"/>
      <c r="BM258" s="35"/>
      <c r="BN258" s="35"/>
      <c r="BO258" s="35"/>
    </row>
    <row r="259" spans="1:67" ht="24" x14ac:dyDescent="0.25">
      <c r="A259" s="19">
        <v>1</v>
      </c>
      <c r="B259" s="6" t="s">
        <v>165</v>
      </c>
      <c r="C259" s="19" t="s">
        <v>166</v>
      </c>
      <c r="D259" s="32" t="s">
        <v>16</v>
      </c>
      <c r="E259" s="18" t="str">
        <f>CONCATENATE(C259,J259,M259,K259)</f>
        <v>039001SSID_05_Gene</v>
      </c>
      <c r="F259" s="6" t="s">
        <v>394</v>
      </c>
      <c r="G259" s="36"/>
      <c r="H259" s="36"/>
      <c r="I259" s="19" t="s">
        <v>378</v>
      </c>
      <c r="J259" s="18" t="s">
        <v>379</v>
      </c>
      <c r="K259" s="19" t="s">
        <v>396</v>
      </c>
      <c r="L259" s="18"/>
      <c r="M259" s="19" t="s">
        <v>12</v>
      </c>
      <c r="N259" s="19">
        <v>1</v>
      </c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  <c r="BD259" s="35"/>
      <c r="BE259" s="35"/>
      <c r="BF259" s="35"/>
      <c r="BG259" s="35"/>
      <c r="BH259" s="35"/>
      <c r="BI259" s="35"/>
      <c r="BJ259" s="29"/>
      <c r="BK259" s="35"/>
      <c r="BL259" s="35"/>
      <c r="BM259" s="35"/>
      <c r="BN259" s="35"/>
      <c r="BO259" s="35"/>
    </row>
    <row r="260" spans="1:67" ht="24" x14ac:dyDescent="0.25">
      <c r="A260" s="19">
        <v>1</v>
      </c>
      <c r="B260" s="6" t="s">
        <v>165</v>
      </c>
      <c r="C260" s="19" t="s">
        <v>166</v>
      </c>
      <c r="D260" s="32" t="s">
        <v>16</v>
      </c>
      <c r="E260" s="18" t="str">
        <f>CONCATENATE(C260,J260,M260,K260)</f>
        <v>039001SSID_Batiment_05</v>
      </c>
      <c r="F260" s="6" t="s">
        <v>394</v>
      </c>
      <c r="G260" s="36"/>
      <c r="H260" s="36"/>
      <c r="I260" s="19" t="s">
        <v>378</v>
      </c>
      <c r="J260" s="18" t="s">
        <v>379</v>
      </c>
      <c r="K260" s="18" t="s">
        <v>335</v>
      </c>
      <c r="L260" s="18"/>
      <c r="M260" s="19" t="s">
        <v>12</v>
      </c>
      <c r="N260" s="19">
        <v>1</v>
      </c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29"/>
      <c r="BK260" s="35"/>
      <c r="BL260" s="35"/>
      <c r="BM260" s="35"/>
      <c r="BN260" s="35"/>
      <c r="BO260" s="35"/>
    </row>
    <row r="261" spans="1:67" ht="24" x14ac:dyDescent="0.25">
      <c r="A261" s="19">
        <v>1</v>
      </c>
      <c r="B261" s="6" t="s">
        <v>208</v>
      </c>
      <c r="C261" s="19" t="s">
        <v>336</v>
      </c>
      <c r="D261" s="32" t="s">
        <v>16</v>
      </c>
      <c r="E261" s="18" t="str">
        <f>CONCATENATE(C261,J261,M261,K261)</f>
        <v>082001SSID_Gene</v>
      </c>
      <c r="F261" s="6" t="s">
        <v>397</v>
      </c>
      <c r="G261" s="36"/>
      <c r="H261" s="36"/>
      <c r="I261" s="19" t="s">
        <v>378</v>
      </c>
      <c r="J261" s="18" t="s">
        <v>379</v>
      </c>
      <c r="K261" s="18" t="s">
        <v>380</v>
      </c>
      <c r="L261" s="18"/>
      <c r="M261" s="19" t="s">
        <v>12</v>
      </c>
      <c r="N261" s="19">
        <v>1</v>
      </c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29"/>
      <c r="BK261" s="35"/>
      <c r="BL261" s="35"/>
      <c r="BM261" s="35"/>
      <c r="BN261" s="35"/>
      <c r="BO261" s="35"/>
    </row>
    <row r="262" spans="1:67" ht="24" x14ac:dyDescent="0.25">
      <c r="A262" s="19">
        <v>1</v>
      </c>
      <c r="B262" s="6" t="s">
        <v>208</v>
      </c>
      <c r="C262" s="19" t="s">
        <v>336</v>
      </c>
      <c r="D262" s="32" t="s">
        <v>16</v>
      </c>
      <c r="E262" s="18" t="str">
        <f>CONCATENATE(C262,J262,M262,K262)</f>
        <v>082001SSIC_Cat_B</v>
      </c>
      <c r="F262" s="6" t="s">
        <v>384</v>
      </c>
      <c r="G262" s="36"/>
      <c r="H262" s="36"/>
      <c r="I262" s="19" t="s">
        <v>378</v>
      </c>
      <c r="J262" s="18" t="s">
        <v>382</v>
      </c>
      <c r="K262" s="19" t="s">
        <v>398</v>
      </c>
      <c r="L262" s="18"/>
      <c r="M262" s="19" t="s">
        <v>12</v>
      </c>
      <c r="N262" s="19">
        <v>2</v>
      </c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29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29"/>
      <c r="BK262" s="35"/>
      <c r="BL262" s="35"/>
      <c r="BM262" s="35"/>
      <c r="BN262" s="35"/>
      <c r="BO262" s="35"/>
    </row>
    <row r="263" spans="1:67" ht="24" x14ac:dyDescent="0.25">
      <c r="A263" s="19">
        <v>1</v>
      </c>
      <c r="B263" s="6" t="s">
        <v>210</v>
      </c>
      <c r="C263" s="19" t="s">
        <v>211</v>
      </c>
      <c r="D263" s="32" t="s">
        <v>16</v>
      </c>
      <c r="E263" s="18" t="str">
        <f>CONCATENATE(C263,J263,M263,K263)</f>
        <v>107001SSID_Gene</v>
      </c>
      <c r="F263" s="6" t="s">
        <v>377</v>
      </c>
      <c r="G263" s="36"/>
      <c r="H263" s="36"/>
      <c r="I263" s="19" t="s">
        <v>378</v>
      </c>
      <c r="J263" s="18" t="s">
        <v>379</v>
      </c>
      <c r="K263" s="18" t="s">
        <v>380</v>
      </c>
      <c r="L263" s="18"/>
      <c r="M263" s="19" t="s">
        <v>12</v>
      </c>
      <c r="N263" s="19">
        <v>1</v>
      </c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29"/>
      <c r="BK263" s="35"/>
      <c r="BL263" s="35"/>
      <c r="BM263" s="35"/>
      <c r="BN263" s="35"/>
      <c r="BO263" s="35"/>
    </row>
    <row r="264" spans="1:67" ht="24" x14ac:dyDescent="0.25">
      <c r="A264" s="19">
        <v>1</v>
      </c>
      <c r="B264" s="6" t="s">
        <v>210</v>
      </c>
      <c r="C264" s="19" t="s">
        <v>211</v>
      </c>
      <c r="D264" s="32" t="s">
        <v>16</v>
      </c>
      <c r="E264" s="18" t="str">
        <f>CONCATENATE(C264,J264,M264,K264)</f>
        <v>107001SSIC_Cat_A</v>
      </c>
      <c r="F264" s="6" t="s">
        <v>390</v>
      </c>
      <c r="G264" s="36"/>
      <c r="H264" s="36"/>
      <c r="I264" s="19" t="s">
        <v>378</v>
      </c>
      <c r="J264" s="18" t="s">
        <v>382</v>
      </c>
      <c r="K264" s="19" t="s">
        <v>383</v>
      </c>
      <c r="L264" s="18"/>
      <c r="M264" s="19" t="s">
        <v>12</v>
      </c>
      <c r="N264" s="19">
        <v>2</v>
      </c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29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  <c r="BD264" s="35"/>
      <c r="BE264" s="35"/>
      <c r="BF264" s="35"/>
      <c r="BG264" s="35"/>
      <c r="BH264" s="35"/>
      <c r="BI264" s="35"/>
      <c r="BJ264" s="29"/>
      <c r="BK264" s="35"/>
      <c r="BL264" s="35"/>
      <c r="BM264" s="35"/>
      <c r="BN264" s="35"/>
      <c r="BO264" s="35"/>
    </row>
    <row r="265" spans="1:67" ht="24" x14ac:dyDescent="0.25">
      <c r="A265" s="19">
        <v>1</v>
      </c>
      <c r="B265" s="6" t="s">
        <v>337</v>
      </c>
      <c r="C265" s="19" t="s">
        <v>338</v>
      </c>
      <c r="D265" s="32" t="s">
        <v>16</v>
      </c>
      <c r="E265" s="18" t="str">
        <f>CONCATENATE(C265,J265,M265,K265)</f>
        <v>107002SSIC_Cat_A</v>
      </c>
      <c r="F265" s="6" t="s">
        <v>384</v>
      </c>
      <c r="G265" s="36"/>
      <c r="H265" s="36"/>
      <c r="I265" s="19" t="s">
        <v>378</v>
      </c>
      <c r="J265" s="18" t="s">
        <v>382</v>
      </c>
      <c r="K265" s="19" t="s">
        <v>383</v>
      </c>
      <c r="L265" s="18"/>
      <c r="M265" s="19" t="s">
        <v>12</v>
      </c>
      <c r="N265" s="19">
        <v>2</v>
      </c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29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29"/>
      <c r="BK265" s="35"/>
      <c r="BL265" s="35"/>
      <c r="BM265" s="35"/>
      <c r="BN265" s="35"/>
      <c r="BO265" s="35"/>
    </row>
    <row r="266" spans="1:67" ht="24" x14ac:dyDescent="0.25">
      <c r="A266" s="19">
        <v>1</v>
      </c>
      <c r="B266" s="6" t="s">
        <v>219</v>
      </c>
      <c r="C266" s="19" t="s">
        <v>220</v>
      </c>
      <c r="D266" s="32" t="s">
        <v>16</v>
      </c>
      <c r="E266" s="18" t="str">
        <f>CONCATENATE(C266,J266,M266,K266)</f>
        <v>208001SSIC_Cat_C</v>
      </c>
      <c r="F266" s="6" t="s">
        <v>384</v>
      </c>
      <c r="G266" s="36"/>
      <c r="H266" s="36"/>
      <c r="I266" s="19" t="s">
        <v>378</v>
      </c>
      <c r="J266" s="18" t="s">
        <v>382</v>
      </c>
      <c r="K266" s="19" t="s">
        <v>399</v>
      </c>
      <c r="L266" s="18"/>
      <c r="M266" s="19" t="s">
        <v>12</v>
      </c>
      <c r="N266" s="19">
        <v>2</v>
      </c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29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  <c r="BD266" s="35"/>
      <c r="BE266" s="35"/>
      <c r="BF266" s="35"/>
      <c r="BG266" s="35"/>
      <c r="BH266" s="35"/>
      <c r="BI266" s="35"/>
      <c r="BJ266" s="29"/>
      <c r="BK266" s="35"/>
      <c r="BL266" s="35"/>
      <c r="BM266" s="35"/>
      <c r="BN266" s="35"/>
      <c r="BO266" s="35"/>
    </row>
    <row r="267" spans="1:67" ht="24" x14ac:dyDescent="0.25">
      <c r="A267" s="19">
        <v>1</v>
      </c>
      <c r="B267" s="6" t="s">
        <v>219</v>
      </c>
      <c r="C267" s="19" t="s">
        <v>220</v>
      </c>
      <c r="D267" s="32" t="s">
        <v>16</v>
      </c>
      <c r="E267" s="18" t="str">
        <f>CONCATENATE(C267,J267,M267,K267)</f>
        <v>208001SSID_Gene</v>
      </c>
      <c r="F267" s="6" t="s">
        <v>377</v>
      </c>
      <c r="G267" s="36"/>
      <c r="H267" s="36"/>
      <c r="I267" s="19" t="s">
        <v>378</v>
      </c>
      <c r="J267" s="18" t="s">
        <v>379</v>
      </c>
      <c r="K267" s="18" t="s">
        <v>380</v>
      </c>
      <c r="L267" s="18"/>
      <c r="M267" s="19" t="s">
        <v>12</v>
      </c>
      <c r="N267" s="19">
        <v>1</v>
      </c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29"/>
      <c r="BK267" s="35"/>
      <c r="BL267" s="35"/>
      <c r="BM267" s="35"/>
      <c r="BN267" s="35"/>
      <c r="BO267" s="35"/>
    </row>
    <row r="268" spans="1:67" ht="24" x14ac:dyDescent="0.25">
      <c r="A268" s="19">
        <v>1</v>
      </c>
      <c r="B268" s="6" t="s">
        <v>227</v>
      </c>
      <c r="C268" s="19" t="s">
        <v>228</v>
      </c>
      <c r="D268" s="32" t="s">
        <v>16</v>
      </c>
      <c r="E268" s="18" t="str">
        <f>CONCATENATE(C268,J268,M268,K268)</f>
        <v>209001SSIC_Cat_A</v>
      </c>
      <c r="F268" s="6" t="s">
        <v>384</v>
      </c>
      <c r="G268" s="36"/>
      <c r="H268" s="36"/>
      <c r="I268" s="19" t="s">
        <v>378</v>
      </c>
      <c r="J268" s="18" t="s">
        <v>382</v>
      </c>
      <c r="K268" s="19" t="s">
        <v>383</v>
      </c>
      <c r="L268" s="25"/>
      <c r="M268" s="19" t="s">
        <v>12</v>
      </c>
      <c r="N268" s="19">
        <v>2</v>
      </c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29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  <c r="BD268" s="35"/>
      <c r="BE268" s="35"/>
      <c r="BF268" s="35"/>
      <c r="BG268" s="35"/>
      <c r="BH268" s="35"/>
      <c r="BI268" s="35"/>
      <c r="BJ268" s="29"/>
      <c r="BK268" s="35"/>
      <c r="BL268" s="35"/>
      <c r="BM268" s="35"/>
      <c r="BN268" s="35"/>
      <c r="BO268" s="35"/>
    </row>
    <row r="269" spans="1:67" ht="24" x14ac:dyDescent="0.25">
      <c r="A269" s="19">
        <v>1</v>
      </c>
      <c r="B269" s="6" t="s">
        <v>227</v>
      </c>
      <c r="C269" s="19" t="s">
        <v>228</v>
      </c>
      <c r="D269" s="32" t="s">
        <v>16</v>
      </c>
      <c r="E269" s="18" t="str">
        <f>CONCATENATE(C269,J269,M269,K269)</f>
        <v>209001SSID_Gene</v>
      </c>
      <c r="F269" s="6" t="s">
        <v>377</v>
      </c>
      <c r="G269" s="36"/>
      <c r="H269" s="36"/>
      <c r="I269" s="19" t="s">
        <v>378</v>
      </c>
      <c r="J269" s="18" t="s">
        <v>379</v>
      </c>
      <c r="K269" s="18" t="s">
        <v>380</v>
      </c>
      <c r="L269" s="25"/>
      <c r="M269" s="19" t="s">
        <v>12</v>
      </c>
      <c r="N269" s="19">
        <v>1</v>
      </c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  <c r="AV269" s="35"/>
      <c r="AW269" s="35"/>
      <c r="AX269" s="35"/>
      <c r="AY269" s="35"/>
      <c r="AZ269" s="35"/>
      <c r="BA269" s="35"/>
      <c r="BB269" s="35"/>
      <c r="BC269" s="35"/>
      <c r="BD269" s="35"/>
      <c r="BE269" s="35"/>
      <c r="BF269" s="35"/>
      <c r="BG269" s="35"/>
      <c r="BH269" s="35"/>
      <c r="BI269" s="35"/>
      <c r="BJ269" s="29"/>
      <c r="BK269" s="35"/>
      <c r="BL269" s="35"/>
      <c r="BM269" s="35"/>
      <c r="BN269" s="35"/>
      <c r="BO269" s="35"/>
    </row>
    <row r="270" spans="1:67" ht="24" x14ac:dyDescent="0.25">
      <c r="A270" s="19">
        <v>1</v>
      </c>
      <c r="B270" s="6" t="s">
        <v>229</v>
      </c>
      <c r="C270" s="19" t="s">
        <v>230</v>
      </c>
      <c r="D270" s="32" t="s">
        <v>16</v>
      </c>
      <c r="E270" s="18" t="str">
        <f>CONCATENATE(C270,J270,M270,K270)</f>
        <v>210001SSIC_Cat_A</v>
      </c>
      <c r="F270" s="6" t="s">
        <v>384</v>
      </c>
      <c r="G270" s="36"/>
      <c r="H270" s="36"/>
      <c r="I270" s="19" t="s">
        <v>378</v>
      </c>
      <c r="J270" s="18" t="s">
        <v>382</v>
      </c>
      <c r="K270" s="19" t="s">
        <v>383</v>
      </c>
      <c r="L270" s="18"/>
      <c r="M270" s="19" t="s">
        <v>12</v>
      </c>
      <c r="N270" s="19">
        <v>2</v>
      </c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29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  <c r="BD270" s="35"/>
      <c r="BE270" s="35"/>
      <c r="BF270" s="35"/>
      <c r="BG270" s="35"/>
      <c r="BH270" s="35"/>
      <c r="BI270" s="35"/>
      <c r="BJ270" s="29"/>
      <c r="BK270" s="35"/>
      <c r="BL270" s="35"/>
      <c r="BM270" s="35"/>
      <c r="BN270" s="35"/>
      <c r="BO270" s="35"/>
    </row>
    <row r="271" spans="1:67" ht="24" x14ac:dyDescent="0.25">
      <c r="A271" s="19">
        <v>1</v>
      </c>
      <c r="B271" s="6" t="s">
        <v>229</v>
      </c>
      <c r="C271" s="19" t="s">
        <v>230</v>
      </c>
      <c r="D271" s="32" t="s">
        <v>16</v>
      </c>
      <c r="E271" s="18" t="str">
        <f>CONCATENATE(C271,J271,M271,K271)</f>
        <v>210001SSID_Gene</v>
      </c>
      <c r="F271" s="6" t="s">
        <v>377</v>
      </c>
      <c r="G271" s="36"/>
      <c r="H271" s="36"/>
      <c r="I271" s="19" t="s">
        <v>378</v>
      </c>
      <c r="J271" s="18" t="s">
        <v>379</v>
      </c>
      <c r="K271" s="18" t="s">
        <v>380</v>
      </c>
      <c r="L271" s="18"/>
      <c r="M271" s="19" t="s">
        <v>12</v>
      </c>
      <c r="N271" s="19">
        <v>1</v>
      </c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29"/>
      <c r="BK271" s="35"/>
      <c r="BL271" s="35"/>
      <c r="BM271" s="35"/>
      <c r="BN271" s="35"/>
      <c r="BO271" s="35"/>
    </row>
    <row r="272" spans="1:67" ht="24" x14ac:dyDescent="0.25">
      <c r="A272" s="19">
        <v>1</v>
      </c>
      <c r="B272" s="6" t="s">
        <v>231</v>
      </c>
      <c r="C272" s="19" t="s">
        <v>232</v>
      </c>
      <c r="D272" s="32" t="s">
        <v>16</v>
      </c>
      <c r="E272" s="18" t="str">
        <f>CONCATENATE(C272,J272,M272,K272)</f>
        <v>211001SSIC_Cat_A</v>
      </c>
      <c r="F272" s="6" t="s">
        <v>384</v>
      </c>
      <c r="G272" s="36"/>
      <c r="H272" s="36"/>
      <c r="I272" s="19" t="s">
        <v>378</v>
      </c>
      <c r="J272" s="18" t="s">
        <v>382</v>
      </c>
      <c r="K272" s="19" t="s">
        <v>383</v>
      </c>
      <c r="L272" s="18"/>
      <c r="M272" s="19" t="s">
        <v>12</v>
      </c>
      <c r="N272" s="19">
        <v>2</v>
      </c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29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/>
      <c r="BJ272" s="29"/>
      <c r="BK272" s="35"/>
      <c r="BL272" s="35"/>
      <c r="BM272" s="35"/>
      <c r="BN272" s="35"/>
      <c r="BO272" s="35"/>
    </row>
    <row r="273" spans="1:67" ht="24" x14ac:dyDescent="0.25">
      <c r="A273" s="19">
        <v>1</v>
      </c>
      <c r="B273" s="6" t="s">
        <v>231</v>
      </c>
      <c r="C273" s="19" t="s">
        <v>232</v>
      </c>
      <c r="D273" s="32" t="s">
        <v>16</v>
      </c>
      <c r="E273" s="18" t="str">
        <f>CONCATENATE(C273,J273,M273,K273)</f>
        <v>211001SSID_Gene</v>
      </c>
      <c r="F273" s="6" t="s">
        <v>377</v>
      </c>
      <c r="G273" s="36"/>
      <c r="H273" s="36"/>
      <c r="I273" s="19" t="s">
        <v>378</v>
      </c>
      <c r="J273" s="18" t="s">
        <v>379</v>
      </c>
      <c r="K273" s="18" t="s">
        <v>380</v>
      </c>
      <c r="L273" s="18"/>
      <c r="M273" s="19" t="s">
        <v>12</v>
      </c>
      <c r="N273" s="19">
        <v>1</v>
      </c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  <c r="BD273" s="35"/>
      <c r="BE273" s="35"/>
      <c r="BF273" s="35"/>
      <c r="BG273" s="35"/>
      <c r="BH273" s="35"/>
      <c r="BI273" s="35"/>
      <c r="BJ273" s="29"/>
      <c r="BK273" s="35"/>
      <c r="BL273" s="35"/>
      <c r="BM273" s="35"/>
      <c r="BN273" s="35"/>
      <c r="BO273" s="35"/>
    </row>
    <row r="274" spans="1:67" ht="24" x14ac:dyDescent="0.25">
      <c r="A274" s="19">
        <v>1</v>
      </c>
      <c r="B274" s="6" t="s">
        <v>235</v>
      </c>
      <c r="C274" s="19" t="s">
        <v>236</v>
      </c>
      <c r="D274" s="32" t="s">
        <v>16</v>
      </c>
      <c r="E274" s="18" t="str">
        <f>CONCATENATE(C274,J274,M274,K274)</f>
        <v>217001SSIC_Cat_4</v>
      </c>
      <c r="F274" s="6" t="s">
        <v>384</v>
      </c>
      <c r="G274" s="36"/>
      <c r="H274" s="36"/>
      <c r="I274" s="19" t="s">
        <v>378</v>
      </c>
      <c r="J274" s="18" t="s">
        <v>382</v>
      </c>
      <c r="K274" s="19" t="s">
        <v>400</v>
      </c>
      <c r="L274" s="18"/>
      <c r="M274" s="19" t="s">
        <v>12</v>
      </c>
      <c r="N274" s="19">
        <v>2</v>
      </c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29"/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/>
      <c r="BJ274" s="29"/>
      <c r="BK274" s="35"/>
      <c r="BL274" s="35"/>
      <c r="BM274" s="35"/>
      <c r="BN274" s="35"/>
      <c r="BO274" s="35"/>
    </row>
    <row r="275" spans="1:67" ht="24" x14ac:dyDescent="0.25">
      <c r="A275" s="19">
        <v>1</v>
      </c>
      <c r="B275" s="32" t="s">
        <v>237</v>
      </c>
      <c r="C275" s="19" t="s">
        <v>339</v>
      </c>
      <c r="D275" s="32" t="s">
        <v>16</v>
      </c>
      <c r="E275" s="18" t="str">
        <f>CONCATENATE(C275,J275,M275,K275)</f>
        <v>083005SSIC_Cat_A</v>
      </c>
      <c r="F275" s="32" t="s">
        <v>384</v>
      </c>
      <c r="G275" s="36"/>
      <c r="H275" s="36"/>
      <c r="I275" s="19" t="s">
        <v>378</v>
      </c>
      <c r="J275" s="18" t="s">
        <v>382</v>
      </c>
      <c r="K275" s="19" t="s">
        <v>383</v>
      </c>
      <c r="L275" s="18"/>
      <c r="M275" s="19" t="s">
        <v>12</v>
      </c>
      <c r="N275" s="19">
        <v>2</v>
      </c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29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29"/>
      <c r="BK275" s="35"/>
      <c r="BL275" s="35"/>
      <c r="BM275" s="35"/>
      <c r="BN275" s="35"/>
      <c r="BO275" s="35"/>
    </row>
    <row r="276" spans="1:67" ht="24" x14ac:dyDescent="0.25">
      <c r="A276" s="19">
        <v>1</v>
      </c>
      <c r="B276" s="32" t="s">
        <v>237</v>
      </c>
      <c r="C276" s="19" t="s">
        <v>339</v>
      </c>
      <c r="D276" s="32" t="s">
        <v>16</v>
      </c>
      <c r="E276" s="18" t="str">
        <f>CONCATENATE(C276,J276,M276,K276)</f>
        <v>083005SSID_Cat_A</v>
      </c>
      <c r="F276" s="32" t="s">
        <v>401</v>
      </c>
      <c r="G276" s="36"/>
      <c r="H276" s="36"/>
      <c r="I276" s="19" t="s">
        <v>378</v>
      </c>
      <c r="J276" s="18" t="s">
        <v>379</v>
      </c>
      <c r="K276" s="19" t="s">
        <v>383</v>
      </c>
      <c r="L276" s="18"/>
      <c r="M276" s="19" t="s">
        <v>12</v>
      </c>
      <c r="N276" s="19">
        <v>1</v>
      </c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29"/>
      <c r="BK276" s="35"/>
      <c r="BL276" s="35"/>
      <c r="BM276" s="35"/>
      <c r="BN276" s="35"/>
      <c r="BO276" s="35"/>
    </row>
    <row r="277" spans="1:67" ht="24" x14ac:dyDescent="0.25">
      <c r="A277" s="20">
        <v>1</v>
      </c>
      <c r="B277" s="16" t="s">
        <v>14</v>
      </c>
      <c r="C277" s="17" t="s">
        <v>15</v>
      </c>
      <c r="D277" s="19" t="s">
        <v>16</v>
      </c>
      <c r="E277" s="17" t="s">
        <v>402</v>
      </c>
      <c r="F277" s="6"/>
      <c r="G277" s="18" t="str">
        <f>CONCATENATE(C277,J277,M277,K277,M277,L277)</f>
        <v>001001LEAS_Princ_3N_</v>
      </c>
      <c r="H277" s="16" t="s">
        <v>403</v>
      </c>
      <c r="I277" s="18" t="s">
        <v>404</v>
      </c>
      <c r="J277" s="18" t="s">
        <v>405</v>
      </c>
      <c r="K277" s="18" t="s">
        <v>406</v>
      </c>
      <c r="L277" s="6"/>
      <c r="M277" s="19" t="s">
        <v>12</v>
      </c>
      <c r="N277" s="19">
        <v>10</v>
      </c>
      <c r="O277" s="35"/>
      <c r="P277" s="26"/>
      <c r="Q277" s="35"/>
      <c r="R277" s="35"/>
      <c r="S277" s="35"/>
      <c r="T277" s="35"/>
      <c r="U277" s="35"/>
      <c r="V277" s="26"/>
      <c r="W277" s="35"/>
      <c r="X277" s="35"/>
      <c r="Y277" s="35"/>
      <c r="Z277" s="35"/>
      <c r="AA277" s="35"/>
      <c r="AB277" s="26"/>
      <c r="AC277" s="35"/>
      <c r="AD277" s="35"/>
      <c r="AE277" s="35"/>
      <c r="AF277" s="35"/>
      <c r="AG277" s="35"/>
      <c r="AH277" s="26"/>
      <c r="AI277" s="35"/>
      <c r="AJ277" s="35"/>
      <c r="AK277" s="35"/>
      <c r="AL277" s="35"/>
      <c r="AM277" s="35"/>
      <c r="AN277" s="26"/>
      <c r="AO277" s="35"/>
      <c r="AP277" s="35"/>
      <c r="AQ277" s="35"/>
      <c r="AR277" s="35"/>
      <c r="AS277" s="35"/>
      <c r="AT277" s="26"/>
      <c r="AU277" s="35"/>
      <c r="AV277" s="35"/>
      <c r="AW277" s="35"/>
      <c r="AX277" s="35"/>
      <c r="AY277" s="35"/>
      <c r="AZ277" s="26"/>
      <c r="BA277" s="35"/>
      <c r="BB277" s="35"/>
      <c r="BC277" s="35"/>
      <c r="BD277" s="35"/>
      <c r="BE277" s="35"/>
      <c r="BF277" s="26"/>
      <c r="BG277" s="35"/>
      <c r="BH277" s="35"/>
      <c r="BI277" s="35"/>
      <c r="BJ277" s="35"/>
      <c r="BK277" s="35"/>
      <c r="BL277" s="26"/>
      <c r="BM277" s="35"/>
      <c r="BN277" s="35"/>
      <c r="BO277" s="35"/>
    </row>
    <row r="278" spans="1:67" ht="24" x14ac:dyDescent="0.25">
      <c r="A278" s="20">
        <v>1</v>
      </c>
      <c r="B278" s="16" t="s">
        <v>14</v>
      </c>
      <c r="C278" s="17" t="s">
        <v>15</v>
      </c>
      <c r="D278" s="17" t="s">
        <v>16</v>
      </c>
      <c r="E278" s="17" t="s">
        <v>407</v>
      </c>
      <c r="F278" s="6"/>
      <c r="G278" s="18" t="str">
        <f>CONCATENATE(C278,J278,M278,K278,M278,L278)</f>
        <v>001001LEAS_Princ_3N_</v>
      </c>
      <c r="H278" s="16" t="s">
        <v>408</v>
      </c>
      <c r="I278" s="18" t="s">
        <v>404</v>
      </c>
      <c r="J278" s="18" t="s">
        <v>405</v>
      </c>
      <c r="K278" s="18" t="s">
        <v>406</v>
      </c>
      <c r="L278" s="6"/>
      <c r="M278" s="19" t="s">
        <v>12</v>
      </c>
      <c r="N278" s="19">
        <v>10</v>
      </c>
      <c r="O278" s="35"/>
      <c r="P278" s="26"/>
      <c r="Q278" s="35"/>
      <c r="R278" s="35"/>
      <c r="S278" s="35"/>
      <c r="T278" s="35"/>
      <c r="U278" s="35"/>
      <c r="V278" s="26"/>
      <c r="W278" s="35"/>
      <c r="X278" s="35"/>
      <c r="Y278" s="35"/>
      <c r="Z278" s="35"/>
      <c r="AA278" s="35"/>
      <c r="AB278" s="26"/>
      <c r="AC278" s="35"/>
      <c r="AD278" s="35"/>
      <c r="AE278" s="35"/>
      <c r="AF278" s="35"/>
      <c r="AG278" s="35"/>
      <c r="AH278" s="26"/>
      <c r="AI278" s="35"/>
      <c r="AJ278" s="35"/>
      <c r="AK278" s="35"/>
      <c r="AL278" s="35"/>
      <c r="AM278" s="35"/>
      <c r="AN278" s="26"/>
      <c r="AO278" s="35"/>
      <c r="AP278" s="35"/>
      <c r="AQ278" s="35"/>
      <c r="AR278" s="35"/>
      <c r="AS278" s="35"/>
      <c r="AT278" s="26"/>
      <c r="AU278" s="35"/>
      <c r="AV278" s="35"/>
      <c r="AW278" s="35"/>
      <c r="AX278" s="35"/>
      <c r="AY278" s="35"/>
      <c r="AZ278" s="26"/>
      <c r="BA278" s="35"/>
      <c r="BB278" s="35"/>
      <c r="BC278" s="35"/>
      <c r="BD278" s="35"/>
      <c r="BE278" s="35"/>
      <c r="BF278" s="26"/>
      <c r="BG278" s="35"/>
      <c r="BH278" s="35"/>
      <c r="BI278" s="35"/>
      <c r="BJ278" s="35"/>
      <c r="BK278" s="35"/>
      <c r="BL278" s="26"/>
      <c r="BM278" s="35"/>
      <c r="BN278" s="35"/>
      <c r="BO278" s="35"/>
    </row>
    <row r="279" spans="1:67" ht="24" x14ac:dyDescent="0.25">
      <c r="A279" s="20">
        <v>1</v>
      </c>
      <c r="B279" s="16" t="s">
        <v>37</v>
      </c>
      <c r="C279" s="17" t="s">
        <v>38</v>
      </c>
      <c r="D279" s="17" t="s">
        <v>16</v>
      </c>
      <c r="E279" s="17" t="s">
        <v>409</v>
      </c>
      <c r="F279" s="6"/>
      <c r="G279" s="18" t="str">
        <f>CONCATENATE(C279,J279,M279,K279,M279,L279)</f>
        <v>002001LEAS_Princ_5N_</v>
      </c>
      <c r="H279" s="16" t="s">
        <v>410</v>
      </c>
      <c r="I279" s="18" t="s">
        <v>404</v>
      </c>
      <c r="J279" s="18" t="s">
        <v>405</v>
      </c>
      <c r="K279" s="18" t="s">
        <v>411</v>
      </c>
      <c r="L279" s="6"/>
      <c r="M279" s="19" t="s">
        <v>12</v>
      </c>
      <c r="N279" s="19">
        <v>10</v>
      </c>
      <c r="O279" s="35"/>
      <c r="P279" s="26"/>
      <c r="Q279" s="35"/>
      <c r="R279" s="35"/>
      <c r="S279" s="35"/>
      <c r="T279" s="35"/>
      <c r="U279" s="35"/>
      <c r="V279" s="26"/>
      <c r="W279" s="35"/>
      <c r="X279" s="35"/>
      <c r="Y279" s="35"/>
      <c r="Z279" s="35"/>
      <c r="AA279" s="35"/>
      <c r="AB279" s="26"/>
      <c r="AC279" s="35"/>
      <c r="AD279" s="35"/>
      <c r="AE279" s="35"/>
      <c r="AF279" s="35"/>
      <c r="AG279" s="35"/>
      <c r="AH279" s="26"/>
      <c r="AI279" s="35"/>
      <c r="AJ279" s="35"/>
      <c r="AK279" s="35"/>
      <c r="AL279" s="35"/>
      <c r="AM279" s="35"/>
      <c r="AN279" s="26"/>
      <c r="AO279" s="35"/>
      <c r="AP279" s="35"/>
      <c r="AQ279" s="35"/>
      <c r="AR279" s="35"/>
      <c r="AS279" s="35"/>
      <c r="AT279" s="26"/>
      <c r="AU279" s="35"/>
      <c r="AV279" s="35"/>
      <c r="AW279" s="35"/>
      <c r="AX279" s="35"/>
      <c r="AY279" s="35"/>
      <c r="AZ279" s="26"/>
      <c r="BA279" s="35"/>
      <c r="BB279" s="35"/>
      <c r="BC279" s="35"/>
      <c r="BD279" s="35"/>
      <c r="BE279" s="35"/>
      <c r="BF279" s="26"/>
      <c r="BG279" s="35"/>
      <c r="BH279" s="35"/>
      <c r="BI279" s="35"/>
      <c r="BJ279" s="35"/>
      <c r="BK279" s="35"/>
      <c r="BL279" s="26"/>
      <c r="BM279" s="35"/>
      <c r="BN279" s="35"/>
      <c r="BO279" s="35"/>
    </row>
    <row r="280" spans="1:67" ht="24" x14ac:dyDescent="0.25">
      <c r="A280" s="20">
        <v>1</v>
      </c>
      <c r="B280" s="16" t="s">
        <v>59</v>
      </c>
      <c r="C280" s="17" t="s">
        <v>60</v>
      </c>
      <c r="D280" s="17" t="s">
        <v>16</v>
      </c>
      <c r="E280" s="17" t="s">
        <v>412</v>
      </c>
      <c r="F280" s="6"/>
      <c r="G280" s="18" t="str">
        <f>CONCATENATE(C280,J280,M280,K280,M280,L280)</f>
        <v>004001LEAS_Princ_5N_</v>
      </c>
      <c r="H280" s="16" t="s">
        <v>413</v>
      </c>
      <c r="I280" s="18" t="s">
        <v>404</v>
      </c>
      <c r="J280" s="18" t="s">
        <v>405</v>
      </c>
      <c r="K280" s="18" t="s">
        <v>411</v>
      </c>
      <c r="L280" s="6"/>
      <c r="M280" s="19" t="s">
        <v>12</v>
      </c>
      <c r="N280" s="19">
        <v>10</v>
      </c>
      <c r="O280" s="35"/>
      <c r="P280" s="26"/>
      <c r="Q280" s="35"/>
      <c r="R280" s="35"/>
      <c r="S280" s="35"/>
      <c r="T280" s="35"/>
      <c r="U280" s="35"/>
      <c r="V280" s="26"/>
      <c r="W280" s="35"/>
      <c r="X280" s="35"/>
      <c r="Y280" s="35"/>
      <c r="Z280" s="35"/>
      <c r="AA280" s="35"/>
      <c r="AB280" s="26"/>
      <c r="AC280" s="35"/>
      <c r="AD280" s="35"/>
      <c r="AE280" s="35"/>
      <c r="AF280" s="35"/>
      <c r="AG280" s="35"/>
      <c r="AH280" s="26"/>
      <c r="AI280" s="35"/>
      <c r="AJ280" s="35"/>
      <c r="AK280" s="35"/>
      <c r="AL280" s="35"/>
      <c r="AM280" s="35"/>
      <c r="AN280" s="26"/>
      <c r="AO280" s="35"/>
      <c r="AP280" s="35"/>
      <c r="AQ280" s="35"/>
      <c r="AR280" s="35"/>
      <c r="AS280" s="35"/>
      <c r="AT280" s="26"/>
      <c r="AU280" s="35"/>
      <c r="AV280" s="35"/>
      <c r="AW280" s="35"/>
      <c r="AX280" s="35"/>
      <c r="AY280" s="35"/>
      <c r="AZ280" s="26"/>
      <c r="BA280" s="35"/>
      <c r="BB280" s="35"/>
      <c r="BC280" s="35"/>
      <c r="BD280" s="35"/>
      <c r="BE280" s="35"/>
      <c r="BF280" s="26"/>
      <c r="BG280" s="35"/>
      <c r="BH280" s="35"/>
      <c r="BI280" s="35"/>
      <c r="BJ280" s="35"/>
      <c r="BK280" s="35"/>
      <c r="BL280" s="26"/>
      <c r="BM280" s="35"/>
      <c r="BN280" s="35"/>
      <c r="BO280" s="35"/>
    </row>
    <row r="281" spans="1:67" ht="36" x14ac:dyDescent="0.25">
      <c r="A281" s="20">
        <v>1</v>
      </c>
      <c r="B281" s="16" t="s">
        <v>59</v>
      </c>
      <c r="C281" s="17" t="s">
        <v>60</v>
      </c>
      <c r="D281" s="17" t="s">
        <v>16</v>
      </c>
      <c r="E281" s="17" t="s">
        <v>414</v>
      </c>
      <c r="F281" s="6"/>
      <c r="G281" s="18" t="str">
        <f>CONCATENATE(C281,J281,M281,K281,M281,L281)</f>
        <v>004001LEMD_Monte_Document_5N_</v>
      </c>
      <c r="H281" s="16" t="s">
        <v>415</v>
      </c>
      <c r="I281" s="18" t="s">
        <v>404</v>
      </c>
      <c r="J281" s="18" t="s">
        <v>416</v>
      </c>
      <c r="K281" s="18" t="s">
        <v>417</v>
      </c>
      <c r="L281" s="6"/>
      <c r="M281" s="19" t="s">
        <v>12</v>
      </c>
      <c r="N281" s="19">
        <v>10</v>
      </c>
      <c r="O281" s="35"/>
      <c r="P281" s="26"/>
      <c r="Q281" s="35"/>
      <c r="R281" s="35"/>
      <c r="S281" s="35"/>
      <c r="T281" s="35"/>
      <c r="U281" s="35"/>
      <c r="V281" s="26"/>
      <c r="W281" s="35"/>
      <c r="X281" s="35"/>
      <c r="Y281" s="35"/>
      <c r="Z281" s="35"/>
      <c r="AA281" s="35"/>
      <c r="AB281" s="26"/>
      <c r="AC281" s="35"/>
      <c r="AD281" s="35"/>
      <c r="AE281" s="35"/>
      <c r="AF281" s="35"/>
      <c r="AG281" s="35"/>
      <c r="AH281" s="26"/>
      <c r="AI281" s="35"/>
      <c r="AJ281" s="35"/>
      <c r="AK281" s="35"/>
      <c r="AL281" s="35"/>
      <c r="AM281" s="35"/>
      <c r="AN281" s="26"/>
      <c r="AO281" s="35"/>
      <c r="AP281" s="35"/>
      <c r="AQ281" s="35"/>
      <c r="AR281" s="35"/>
      <c r="AS281" s="35"/>
      <c r="AT281" s="26"/>
      <c r="AU281" s="35"/>
      <c r="AV281" s="35"/>
      <c r="AW281" s="35"/>
      <c r="AX281" s="35"/>
      <c r="AY281" s="35"/>
      <c r="AZ281" s="26"/>
      <c r="BA281" s="35"/>
      <c r="BB281" s="35"/>
      <c r="BC281" s="35"/>
      <c r="BD281" s="35"/>
      <c r="BE281" s="35"/>
      <c r="BF281" s="26"/>
      <c r="BG281" s="35"/>
      <c r="BH281" s="35"/>
      <c r="BI281" s="35"/>
      <c r="BJ281" s="35"/>
      <c r="BK281" s="35"/>
      <c r="BL281" s="26"/>
      <c r="BM281" s="35"/>
      <c r="BN281" s="35"/>
      <c r="BO281" s="35"/>
    </row>
    <row r="282" spans="1:67" ht="24" x14ac:dyDescent="0.25">
      <c r="A282" s="20">
        <v>1</v>
      </c>
      <c r="B282" s="16" t="s">
        <v>62</v>
      </c>
      <c r="C282" s="17" t="s">
        <v>72</v>
      </c>
      <c r="D282" s="17" t="s">
        <v>16</v>
      </c>
      <c r="E282" s="17" t="s">
        <v>418</v>
      </c>
      <c r="F282" s="6"/>
      <c r="G282" s="18" t="str">
        <f>CONCATENATE(C282,J282,M282,K282,M282,L282)</f>
        <v>005001LEMC_Escalier_2N_</v>
      </c>
      <c r="H282" s="16" t="s">
        <v>419</v>
      </c>
      <c r="I282" s="18" t="s">
        <v>404</v>
      </c>
      <c r="J282" s="18" t="s">
        <v>420</v>
      </c>
      <c r="K282" s="18" t="s">
        <v>421</v>
      </c>
      <c r="L282" s="6"/>
      <c r="M282" s="19" t="s">
        <v>12</v>
      </c>
      <c r="N282" s="19">
        <v>10</v>
      </c>
      <c r="O282" s="35"/>
      <c r="P282" s="26"/>
      <c r="Q282" s="35"/>
      <c r="R282" s="35"/>
      <c r="S282" s="35"/>
      <c r="T282" s="35"/>
      <c r="U282" s="35"/>
      <c r="V282" s="26"/>
      <c r="W282" s="35"/>
      <c r="X282" s="35"/>
      <c r="Y282" s="35"/>
      <c r="Z282" s="35"/>
      <c r="AA282" s="35"/>
      <c r="AB282" s="26"/>
      <c r="AC282" s="35"/>
      <c r="AD282" s="35"/>
      <c r="AE282" s="35"/>
      <c r="AF282" s="35"/>
      <c r="AG282" s="35"/>
      <c r="AH282" s="26"/>
      <c r="AI282" s="35"/>
      <c r="AJ282" s="35"/>
      <c r="AK282" s="35"/>
      <c r="AL282" s="35"/>
      <c r="AM282" s="35"/>
      <c r="AN282" s="26"/>
      <c r="AO282" s="35"/>
      <c r="AP282" s="35"/>
      <c r="AQ282" s="35"/>
      <c r="AR282" s="35"/>
      <c r="AS282" s="35"/>
      <c r="AT282" s="26"/>
      <c r="AU282" s="35"/>
      <c r="AV282" s="35"/>
      <c r="AW282" s="35"/>
      <c r="AX282" s="35"/>
      <c r="AY282" s="35"/>
      <c r="AZ282" s="26"/>
      <c r="BA282" s="35"/>
      <c r="BB282" s="35"/>
      <c r="BC282" s="35"/>
      <c r="BD282" s="35"/>
      <c r="BE282" s="35"/>
      <c r="BF282" s="26"/>
      <c r="BG282" s="35"/>
      <c r="BH282" s="35"/>
      <c r="BI282" s="35"/>
      <c r="BJ282" s="35"/>
      <c r="BK282" s="35"/>
      <c r="BL282" s="26"/>
      <c r="BM282" s="35"/>
      <c r="BN282" s="35"/>
      <c r="BO282" s="35"/>
    </row>
    <row r="283" spans="1:67" ht="24" x14ac:dyDescent="0.25">
      <c r="A283" s="20">
        <v>1</v>
      </c>
      <c r="B283" s="16" t="s">
        <v>62</v>
      </c>
      <c r="C283" s="17" t="s">
        <v>72</v>
      </c>
      <c r="D283" s="17" t="s">
        <v>16</v>
      </c>
      <c r="E283" s="17" t="s">
        <v>422</v>
      </c>
      <c r="F283" s="6"/>
      <c r="G283" s="18" t="str">
        <f>CONCATENATE(C283,J283,M283,K283,M283,L283)</f>
        <v>005001LEAS_Princ_5N_</v>
      </c>
      <c r="H283" s="16" t="s">
        <v>423</v>
      </c>
      <c r="I283" s="18" t="s">
        <v>404</v>
      </c>
      <c r="J283" s="18" t="s">
        <v>405</v>
      </c>
      <c r="K283" s="18" t="s">
        <v>411</v>
      </c>
      <c r="L283" s="6"/>
      <c r="M283" s="19" t="s">
        <v>12</v>
      </c>
      <c r="N283" s="19">
        <v>10</v>
      </c>
      <c r="O283" s="35"/>
      <c r="P283" s="26"/>
      <c r="Q283" s="35"/>
      <c r="R283" s="35"/>
      <c r="S283" s="35"/>
      <c r="T283" s="35"/>
      <c r="U283" s="35"/>
      <c r="V283" s="26"/>
      <c r="W283" s="35"/>
      <c r="X283" s="35"/>
      <c r="Y283" s="35"/>
      <c r="Z283" s="35"/>
      <c r="AA283" s="35"/>
      <c r="AB283" s="26"/>
      <c r="AC283" s="35"/>
      <c r="AD283" s="35"/>
      <c r="AE283" s="35"/>
      <c r="AF283" s="35"/>
      <c r="AG283" s="35"/>
      <c r="AH283" s="26"/>
      <c r="AI283" s="35"/>
      <c r="AJ283" s="35"/>
      <c r="AK283" s="35"/>
      <c r="AL283" s="35"/>
      <c r="AM283" s="35"/>
      <c r="AN283" s="26"/>
      <c r="AO283" s="35"/>
      <c r="AP283" s="35"/>
      <c r="AQ283" s="35"/>
      <c r="AR283" s="35"/>
      <c r="AS283" s="35"/>
      <c r="AT283" s="26"/>
      <c r="AU283" s="35"/>
      <c r="AV283" s="35"/>
      <c r="AW283" s="35"/>
      <c r="AX283" s="35"/>
      <c r="AY283" s="35"/>
      <c r="AZ283" s="26"/>
      <c r="BA283" s="35"/>
      <c r="BB283" s="35"/>
      <c r="BC283" s="35"/>
      <c r="BD283" s="35"/>
      <c r="BE283" s="35"/>
      <c r="BF283" s="26"/>
      <c r="BG283" s="35"/>
      <c r="BH283" s="35"/>
      <c r="BI283" s="35"/>
      <c r="BJ283" s="35"/>
      <c r="BK283" s="35"/>
      <c r="BL283" s="26"/>
      <c r="BM283" s="35"/>
      <c r="BN283" s="35"/>
      <c r="BO283" s="35"/>
    </row>
    <row r="284" spans="1:67" x14ac:dyDescent="0.25">
      <c r="A284" s="20">
        <v>1</v>
      </c>
      <c r="B284" s="16" t="s">
        <v>424</v>
      </c>
      <c r="C284" s="46" t="s">
        <v>75</v>
      </c>
      <c r="D284" s="17" t="s">
        <v>16</v>
      </c>
      <c r="E284" s="17" t="s">
        <v>425</v>
      </c>
      <c r="F284" s="6"/>
      <c r="G284" s="18" t="str">
        <f>CONCATENATE(C284,J284,M284,K284,M284,L284)</f>
        <v>006001LEAS_3N_</v>
      </c>
      <c r="H284" s="16" t="s">
        <v>426</v>
      </c>
      <c r="I284" s="18" t="s">
        <v>404</v>
      </c>
      <c r="J284" s="18" t="s">
        <v>405</v>
      </c>
      <c r="K284" s="18" t="s">
        <v>427</v>
      </c>
      <c r="L284" s="6"/>
      <c r="M284" s="19" t="s">
        <v>12</v>
      </c>
      <c r="N284" s="19">
        <v>10</v>
      </c>
      <c r="O284" s="35"/>
      <c r="P284" s="26"/>
      <c r="Q284" s="35"/>
      <c r="R284" s="35"/>
      <c r="S284" s="35"/>
      <c r="T284" s="35"/>
      <c r="U284" s="35"/>
      <c r="V284" s="26"/>
      <c r="W284" s="35"/>
      <c r="X284" s="35"/>
      <c r="Y284" s="35"/>
      <c r="Z284" s="35"/>
      <c r="AA284" s="35"/>
      <c r="AB284" s="26"/>
      <c r="AC284" s="35"/>
      <c r="AD284" s="35"/>
      <c r="AE284" s="35"/>
      <c r="AF284" s="35"/>
      <c r="AG284" s="35"/>
      <c r="AH284" s="26"/>
      <c r="AI284" s="35"/>
      <c r="AJ284" s="35"/>
      <c r="AK284" s="35"/>
      <c r="AL284" s="35"/>
      <c r="AM284" s="35"/>
      <c r="AN284" s="26"/>
      <c r="AO284" s="35"/>
      <c r="AP284" s="35"/>
      <c r="AQ284" s="35"/>
      <c r="AR284" s="35"/>
      <c r="AS284" s="35"/>
      <c r="AT284" s="26"/>
      <c r="AU284" s="35"/>
      <c r="AV284" s="35"/>
      <c r="AW284" s="35"/>
      <c r="AX284" s="35"/>
      <c r="AY284" s="35"/>
      <c r="AZ284" s="26"/>
      <c r="BA284" s="35"/>
      <c r="BB284" s="35"/>
      <c r="BC284" s="35"/>
      <c r="BD284" s="35"/>
      <c r="BE284" s="35"/>
      <c r="BF284" s="26"/>
      <c r="BG284" s="35"/>
      <c r="BH284" s="35"/>
      <c r="BI284" s="35"/>
      <c r="BJ284" s="35"/>
      <c r="BK284" s="35"/>
      <c r="BL284" s="26"/>
      <c r="BM284" s="35"/>
      <c r="BN284" s="35"/>
      <c r="BO284" s="35"/>
    </row>
    <row r="285" spans="1:67" ht="24" x14ac:dyDescent="0.25">
      <c r="A285" s="20">
        <v>1</v>
      </c>
      <c r="B285" s="16" t="s">
        <v>428</v>
      </c>
      <c r="C285" s="46" t="s">
        <v>429</v>
      </c>
      <c r="D285" s="17" t="s">
        <v>16</v>
      </c>
      <c r="E285" s="17" t="s">
        <v>425</v>
      </c>
      <c r="F285" s="6"/>
      <c r="G285" s="18" t="str">
        <f>CONCATENATE(C285,J285,M285,K285,M285,L285)</f>
        <v>007000LEAS_3N_Droite</v>
      </c>
      <c r="H285" s="16" t="s">
        <v>430</v>
      </c>
      <c r="I285" s="18" t="s">
        <v>404</v>
      </c>
      <c r="J285" s="18" t="s">
        <v>405</v>
      </c>
      <c r="K285" s="18" t="s">
        <v>427</v>
      </c>
      <c r="L285" s="6" t="s">
        <v>431</v>
      </c>
      <c r="M285" s="19" t="s">
        <v>12</v>
      </c>
      <c r="N285" s="19">
        <v>10</v>
      </c>
      <c r="O285" s="35"/>
      <c r="P285" s="26"/>
      <c r="Q285" s="35"/>
      <c r="R285" s="35"/>
      <c r="S285" s="35"/>
      <c r="T285" s="35"/>
      <c r="U285" s="35"/>
      <c r="V285" s="26"/>
      <c r="W285" s="35"/>
      <c r="X285" s="35"/>
      <c r="Y285" s="35"/>
      <c r="Z285" s="35"/>
      <c r="AA285" s="35"/>
      <c r="AB285" s="26"/>
      <c r="AC285" s="35"/>
      <c r="AD285" s="35"/>
      <c r="AE285" s="35"/>
      <c r="AF285" s="35"/>
      <c r="AG285" s="35"/>
      <c r="AH285" s="26"/>
      <c r="AI285" s="35"/>
      <c r="AJ285" s="35"/>
      <c r="AK285" s="35"/>
      <c r="AL285" s="35"/>
      <c r="AM285" s="35"/>
      <c r="AN285" s="26"/>
      <c r="AO285" s="35"/>
      <c r="AP285" s="35"/>
      <c r="AQ285" s="35"/>
      <c r="AR285" s="35"/>
      <c r="AS285" s="35"/>
      <c r="AT285" s="26"/>
      <c r="AU285" s="35"/>
      <c r="AV285" s="35"/>
      <c r="AW285" s="35"/>
      <c r="AX285" s="35"/>
      <c r="AY285" s="35"/>
      <c r="AZ285" s="26"/>
      <c r="BA285" s="35"/>
      <c r="BB285" s="35"/>
      <c r="BC285" s="35"/>
      <c r="BD285" s="35"/>
      <c r="BE285" s="35"/>
      <c r="BF285" s="26"/>
      <c r="BG285" s="35"/>
      <c r="BH285" s="35"/>
      <c r="BI285" s="35"/>
      <c r="BJ285" s="35"/>
      <c r="BK285" s="35"/>
      <c r="BL285" s="26"/>
      <c r="BM285" s="35"/>
      <c r="BN285" s="35"/>
      <c r="BO285" s="35"/>
    </row>
    <row r="286" spans="1:67" ht="24" x14ac:dyDescent="0.25">
      <c r="A286" s="20">
        <v>1</v>
      </c>
      <c r="B286" s="16" t="s">
        <v>428</v>
      </c>
      <c r="C286" s="46" t="s">
        <v>80</v>
      </c>
      <c r="D286" s="17" t="s">
        <v>16</v>
      </c>
      <c r="E286" s="17" t="s">
        <v>425</v>
      </c>
      <c r="F286" s="6"/>
      <c r="G286" s="18" t="str">
        <f>CONCATENATE(C286,J286,M286,K286,M286,L286)</f>
        <v>007001LEAS_3N_Gauche</v>
      </c>
      <c r="H286" s="16" t="s">
        <v>432</v>
      </c>
      <c r="I286" s="18" t="s">
        <v>404</v>
      </c>
      <c r="J286" s="18" t="s">
        <v>405</v>
      </c>
      <c r="K286" s="18" t="s">
        <v>427</v>
      </c>
      <c r="L286" s="6" t="s">
        <v>433</v>
      </c>
      <c r="M286" s="19" t="s">
        <v>12</v>
      </c>
      <c r="N286" s="19">
        <v>10</v>
      </c>
      <c r="O286" s="35"/>
      <c r="P286" s="26"/>
      <c r="Q286" s="35"/>
      <c r="R286" s="35"/>
      <c r="S286" s="35"/>
      <c r="T286" s="35"/>
      <c r="U286" s="35"/>
      <c r="V286" s="26"/>
      <c r="W286" s="35"/>
      <c r="X286" s="35"/>
      <c r="Y286" s="35"/>
      <c r="Z286" s="35"/>
      <c r="AA286" s="35"/>
      <c r="AB286" s="26"/>
      <c r="AC286" s="35"/>
      <c r="AD286" s="35"/>
      <c r="AE286" s="35"/>
      <c r="AF286" s="35"/>
      <c r="AG286" s="35"/>
      <c r="AH286" s="26"/>
      <c r="AI286" s="35"/>
      <c r="AJ286" s="35"/>
      <c r="AK286" s="35"/>
      <c r="AL286" s="35"/>
      <c r="AM286" s="35"/>
      <c r="AN286" s="26"/>
      <c r="AO286" s="35"/>
      <c r="AP286" s="35"/>
      <c r="AQ286" s="35"/>
      <c r="AR286" s="35"/>
      <c r="AS286" s="35"/>
      <c r="AT286" s="26"/>
      <c r="AU286" s="35"/>
      <c r="AV286" s="35"/>
      <c r="AW286" s="35"/>
      <c r="AX286" s="35"/>
      <c r="AY286" s="35"/>
      <c r="AZ286" s="26"/>
      <c r="BA286" s="35"/>
      <c r="BB286" s="35"/>
      <c r="BC286" s="35"/>
      <c r="BD286" s="35"/>
      <c r="BE286" s="35"/>
      <c r="BF286" s="26"/>
      <c r="BG286" s="35"/>
      <c r="BH286" s="35"/>
      <c r="BI286" s="35"/>
      <c r="BJ286" s="35"/>
      <c r="BK286" s="35"/>
      <c r="BL286" s="26"/>
      <c r="BM286" s="35"/>
      <c r="BN286" s="35"/>
      <c r="BO286" s="35"/>
    </row>
    <row r="287" spans="1:67" ht="24" x14ac:dyDescent="0.25">
      <c r="A287" s="20">
        <v>1</v>
      </c>
      <c r="B287" s="16" t="s">
        <v>128</v>
      </c>
      <c r="C287" s="17" t="s">
        <v>129</v>
      </c>
      <c r="D287" s="17" t="s">
        <v>16</v>
      </c>
      <c r="E287" s="17" t="s">
        <v>434</v>
      </c>
      <c r="F287" s="6"/>
      <c r="G287" s="18" t="str">
        <f>CONCATENATE(C287,J287,M287,K287,M287,L287)</f>
        <v>010001LEAS_Princ_6N_</v>
      </c>
      <c r="H287" s="16" t="s">
        <v>435</v>
      </c>
      <c r="I287" s="18" t="s">
        <v>404</v>
      </c>
      <c r="J287" s="18" t="s">
        <v>405</v>
      </c>
      <c r="K287" s="18" t="s">
        <v>436</v>
      </c>
      <c r="L287" s="6"/>
      <c r="M287" s="19" t="s">
        <v>12</v>
      </c>
      <c r="N287" s="19">
        <v>10</v>
      </c>
      <c r="O287" s="35"/>
      <c r="P287" s="26"/>
      <c r="Q287" s="35"/>
      <c r="R287" s="35"/>
      <c r="S287" s="35"/>
      <c r="T287" s="35"/>
      <c r="U287" s="35"/>
      <c r="V287" s="26"/>
      <c r="W287" s="35"/>
      <c r="X287" s="35"/>
      <c r="Y287" s="35"/>
      <c r="Z287" s="35"/>
      <c r="AA287" s="35"/>
      <c r="AB287" s="26"/>
      <c r="AC287" s="35"/>
      <c r="AD287" s="35"/>
      <c r="AE287" s="35"/>
      <c r="AF287" s="35"/>
      <c r="AG287" s="35"/>
      <c r="AH287" s="26"/>
      <c r="AI287" s="35"/>
      <c r="AJ287" s="35"/>
      <c r="AK287" s="35"/>
      <c r="AL287" s="35"/>
      <c r="AM287" s="35"/>
      <c r="AN287" s="26"/>
      <c r="AO287" s="35"/>
      <c r="AP287" s="35"/>
      <c r="AQ287" s="35"/>
      <c r="AR287" s="35"/>
      <c r="AS287" s="35"/>
      <c r="AT287" s="26"/>
      <c r="AU287" s="35"/>
      <c r="AV287" s="35"/>
      <c r="AW287" s="35"/>
      <c r="AX287" s="35"/>
      <c r="AY287" s="35"/>
      <c r="AZ287" s="26"/>
      <c r="BA287" s="35"/>
      <c r="BB287" s="35"/>
      <c r="BC287" s="35"/>
      <c r="BD287" s="35"/>
      <c r="BE287" s="35"/>
      <c r="BF287" s="26"/>
      <c r="BG287" s="35"/>
      <c r="BH287" s="35"/>
      <c r="BI287" s="35"/>
      <c r="BJ287" s="35"/>
      <c r="BK287" s="35"/>
      <c r="BL287" s="26"/>
      <c r="BM287" s="35"/>
      <c r="BN287" s="35"/>
      <c r="BO287" s="35"/>
    </row>
    <row r="288" spans="1:67" ht="24" x14ac:dyDescent="0.25">
      <c r="A288" s="20">
        <v>1</v>
      </c>
      <c r="B288" s="16" t="s">
        <v>321</v>
      </c>
      <c r="C288" s="17" t="s">
        <v>322</v>
      </c>
      <c r="D288" s="17" t="s">
        <v>16</v>
      </c>
      <c r="E288" s="17" t="s">
        <v>437</v>
      </c>
      <c r="F288" s="6"/>
      <c r="G288" s="18" t="str">
        <f>CONCATENATE(C288,J288,M288,K288,M288,L288)</f>
        <v>010101LEAS_Princ_2N_</v>
      </c>
      <c r="H288" s="16" t="s">
        <v>438</v>
      </c>
      <c r="I288" s="18" t="s">
        <v>404</v>
      </c>
      <c r="J288" s="18" t="s">
        <v>405</v>
      </c>
      <c r="K288" s="18" t="s">
        <v>439</v>
      </c>
      <c r="L288" s="6"/>
      <c r="M288" s="19" t="s">
        <v>12</v>
      </c>
      <c r="N288" s="19">
        <v>10</v>
      </c>
      <c r="O288" s="35"/>
      <c r="P288" s="26"/>
      <c r="Q288" s="35"/>
      <c r="R288" s="35"/>
      <c r="S288" s="35"/>
      <c r="T288" s="35"/>
      <c r="U288" s="35"/>
      <c r="V288" s="26"/>
      <c r="W288" s="35"/>
      <c r="X288" s="35"/>
      <c r="Y288" s="35"/>
      <c r="Z288" s="35"/>
      <c r="AA288" s="35"/>
      <c r="AB288" s="26"/>
      <c r="AC288" s="35"/>
      <c r="AD288" s="35"/>
      <c r="AE288" s="35"/>
      <c r="AF288" s="35"/>
      <c r="AG288" s="35"/>
      <c r="AH288" s="26"/>
      <c r="AI288" s="35"/>
      <c r="AJ288" s="35"/>
      <c r="AK288" s="35"/>
      <c r="AL288" s="35"/>
      <c r="AM288" s="35"/>
      <c r="AN288" s="26"/>
      <c r="AO288" s="35"/>
      <c r="AP288" s="35"/>
      <c r="AQ288" s="35"/>
      <c r="AR288" s="35"/>
      <c r="AS288" s="35"/>
      <c r="AT288" s="26"/>
      <c r="AU288" s="35"/>
      <c r="AV288" s="35"/>
      <c r="AW288" s="35"/>
      <c r="AX288" s="35"/>
      <c r="AY288" s="35"/>
      <c r="AZ288" s="26"/>
      <c r="BA288" s="35"/>
      <c r="BB288" s="35"/>
      <c r="BC288" s="35"/>
      <c r="BD288" s="35"/>
      <c r="BE288" s="35"/>
      <c r="BF288" s="26"/>
      <c r="BG288" s="35"/>
      <c r="BH288" s="35"/>
      <c r="BI288" s="35"/>
      <c r="BJ288" s="35"/>
      <c r="BK288" s="35"/>
      <c r="BL288" s="26"/>
      <c r="BM288" s="35"/>
      <c r="BN288" s="35"/>
      <c r="BO288" s="35"/>
    </row>
    <row r="289" spans="1:67" ht="24" x14ac:dyDescent="0.25">
      <c r="A289" s="20">
        <v>1</v>
      </c>
      <c r="B289" s="16" t="s">
        <v>138</v>
      </c>
      <c r="C289" s="17" t="s">
        <v>139</v>
      </c>
      <c r="D289" s="17" t="s">
        <v>16</v>
      </c>
      <c r="E289" s="17" t="s">
        <v>440</v>
      </c>
      <c r="F289" s="6"/>
      <c r="G289" s="18" t="str">
        <f>CONCATENATE(C289,J289,M289,K289,M289,L289)</f>
        <v>011001LEAS_Princ_3N_</v>
      </c>
      <c r="H289" s="16" t="s">
        <v>441</v>
      </c>
      <c r="I289" s="18" t="s">
        <v>404</v>
      </c>
      <c r="J289" s="18" t="s">
        <v>405</v>
      </c>
      <c r="K289" s="18" t="s">
        <v>406</v>
      </c>
      <c r="L289" s="6"/>
      <c r="M289" s="19" t="s">
        <v>12</v>
      </c>
      <c r="N289" s="19">
        <v>10</v>
      </c>
      <c r="O289" s="35"/>
      <c r="P289" s="26"/>
      <c r="Q289" s="35"/>
      <c r="R289" s="35"/>
      <c r="S289" s="35"/>
      <c r="T289" s="35"/>
      <c r="U289" s="35"/>
      <c r="V289" s="26"/>
      <c r="W289" s="35"/>
      <c r="X289" s="35"/>
      <c r="Y289" s="35"/>
      <c r="Z289" s="35"/>
      <c r="AA289" s="35"/>
      <c r="AB289" s="26"/>
      <c r="AC289" s="35"/>
      <c r="AD289" s="35"/>
      <c r="AE289" s="35"/>
      <c r="AF289" s="35"/>
      <c r="AG289" s="35"/>
      <c r="AH289" s="26"/>
      <c r="AI289" s="35"/>
      <c r="AJ289" s="35"/>
      <c r="AK289" s="35"/>
      <c r="AL289" s="35"/>
      <c r="AM289" s="35"/>
      <c r="AN289" s="26"/>
      <c r="AO289" s="35"/>
      <c r="AP289" s="35"/>
      <c r="AQ289" s="35"/>
      <c r="AR289" s="35"/>
      <c r="AS289" s="35"/>
      <c r="AT289" s="26"/>
      <c r="AU289" s="35"/>
      <c r="AV289" s="35"/>
      <c r="AW289" s="35"/>
      <c r="AX289" s="35"/>
      <c r="AY289" s="35"/>
      <c r="AZ289" s="26"/>
      <c r="BA289" s="35"/>
      <c r="BB289" s="35"/>
      <c r="BC289" s="35"/>
      <c r="BD289" s="35"/>
      <c r="BE289" s="35"/>
      <c r="BF289" s="26"/>
      <c r="BG289" s="35"/>
      <c r="BH289" s="35"/>
      <c r="BI289" s="35"/>
      <c r="BJ289" s="35"/>
      <c r="BK289" s="35"/>
      <c r="BL289" s="26"/>
      <c r="BM289" s="35"/>
      <c r="BN289" s="35"/>
      <c r="BO289" s="35"/>
    </row>
    <row r="290" spans="1:67" ht="24" x14ac:dyDescent="0.25">
      <c r="A290" s="20">
        <v>1</v>
      </c>
      <c r="B290" s="16" t="s">
        <v>148</v>
      </c>
      <c r="C290" s="17" t="s">
        <v>149</v>
      </c>
      <c r="D290" s="17" t="s">
        <v>16</v>
      </c>
      <c r="E290" s="17" t="s">
        <v>442</v>
      </c>
      <c r="F290" s="6"/>
      <c r="G290" s="18" t="str">
        <f>CONCATENATE(C290,J290,M290,K290,M290,L290)</f>
        <v>014001LEAS_Princ_3N_</v>
      </c>
      <c r="H290" s="16" t="s">
        <v>443</v>
      </c>
      <c r="I290" s="18" t="s">
        <v>404</v>
      </c>
      <c r="J290" s="18" t="s">
        <v>405</v>
      </c>
      <c r="K290" s="18" t="s">
        <v>406</v>
      </c>
      <c r="L290" s="6"/>
      <c r="M290" s="19" t="s">
        <v>12</v>
      </c>
      <c r="N290" s="19">
        <v>10</v>
      </c>
      <c r="O290" s="35"/>
      <c r="P290" s="26"/>
      <c r="Q290" s="35"/>
      <c r="R290" s="35"/>
      <c r="S290" s="35"/>
      <c r="T290" s="35"/>
      <c r="U290" s="35"/>
      <c r="V290" s="26"/>
      <c r="W290" s="35"/>
      <c r="X290" s="35"/>
      <c r="Y290" s="35"/>
      <c r="Z290" s="35"/>
      <c r="AA290" s="35"/>
      <c r="AB290" s="26"/>
      <c r="AC290" s="35"/>
      <c r="AD290" s="35"/>
      <c r="AE290" s="35"/>
      <c r="AF290" s="35"/>
      <c r="AG290" s="35"/>
      <c r="AH290" s="26"/>
      <c r="AI290" s="35"/>
      <c r="AJ290" s="35"/>
      <c r="AK290" s="35"/>
      <c r="AL290" s="35"/>
      <c r="AM290" s="35"/>
      <c r="AN290" s="26"/>
      <c r="AO290" s="35"/>
      <c r="AP290" s="35"/>
      <c r="AQ290" s="35"/>
      <c r="AR290" s="35"/>
      <c r="AS290" s="35"/>
      <c r="AT290" s="26"/>
      <c r="AU290" s="35"/>
      <c r="AV290" s="35"/>
      <c r="AW290" s="35"/>
      <c r="AX290" s="35"/>
      <c r="AY290" s="35"/>
      <c r="AZ290" s="26"/>
      <c r="BA290" s="35"/>
      <c r="BB290" s="35"/>
      <c r="BC290" s="35"/>
      <c r="BD290" s="35"/>
      <c r="BE290" s="35"/>
      <c r="BF290" s="26"/>
      <c r="BG290" s="35"/>
      <c r="BH290" s="35"/>
      <c r="BI290" s="35"/>
      <c r="BJ290" s="35"/>
      <c r="BK290" s="35"/>
      <c r="BL290" s="26"/>
      <c r="BM290" s="35"/>
      <c r="BN290" s="35"/>
      <c r="BO290" s="35"/>
    </row>
    <row r="291" spans="1:67" ht="24" x14ac:dyDescent="0.25">
      <c r="A291" s="20">
        <v>1</v>
      </c>
      <c r="B291" s="16" t="s">
        <v>161</v>
      </c>
      <c r="C291" s="17" t="s">
        <v>162</v>
      </c>
      <c r="D291" s="17" t="s">
        <v>16</v>
      </c>
      <c r="E291" s="17" t="s">
        <v>444</v>
      </c>
      <c r="F291" s="6"/>
      <c r="G291" s="18" t="str">
        <f>CONCATENATE(C291,J291,M291,K291,M291,L291)</f>
        <v>025001LEAS_Princ_4N_</v>
      </c>
      <c r="H291" s="16" t="s">
        <v>445</v>
      </c>
      <c r="I291" s="18" t="s">
        <v>404</v>
      </c>
      <c r="J291" s="18" t="s">
        <v>405</v>
      </c>
      <c r="K291" s="18" t="s">
        <v>446</v>
      </c>
      <c r="L291" s="6"/>
      <c r="M291" s="19" t="s">
        <v>12</v>
      </c>
      <c r="N291" s="19">
        <v>10</v>
      </c>
      <c r="O291" s="35"/>
      <c r="P291" s="26"/>
      <c r="Q291" s="35"/>
      <c r="R291" s="35"/>
      <c r="S291" s="35"/>
      <c r="T291" s="35"/>
      <c r="U291" s="35"/>
      <c r="V291" s="26"/>
      <c r="W291" s="35"/>
      <c r="X291" s="35"/>
      <c r="Y291" s="35"/>
      <c r="Z291" s="35"/>
      <c r="AA291" s="35"/>
      <c r="AB291" s="26"/>
      <c r="AC291" s="35"/>
      <c r="AD291" s="35"/>
      <c r="AE291" s="35"/>
      <c r="AF291" s="35"/>
      <c r="AG291" s="35"/>
      <c r="AH291" s="26"/>
      <c r="AI291" s="35"/>
      <c r="AJ291" s="35"/>
      <c r="AK291" s="35"/>
      <c r="AL291" s="35"/>
      <c r="AM291" s="35"/>
      <c r="AN291" s="26"/>
      <c r="AO291" s="35"/>
      <c r="AP291" s="35"/>
      <c r="AQ291" s="35"/>
      <c r="AR291" s="35"/>
      <c r="AS291" s="35"/>
      <c r="AT291" s="26"/>
      <c r="AU291" s="35"/>
      <c r="AV291" s="35"/>
      <c r="AW291" s="35"/>
      <c r="AX291" s="35"/>
      <c r="AY291" s="35"/>
      <c r="AZ291" s="26"/>
      <c r="BA291" s="35"/>
      <c r="BB291" s="35"/>
      <c r="BC291" s="35"/>
      <c r="BD291" s="35"/>
      <c r="BE291" s="35"/>
      <c r="BF291" s="26"/>
      <c r="BG291" s="35"/>
      <c r="BH291" s="35"/>
      <c r="BI291" s="35"/>
      <c r="BJ291" s="35"/>
      <c r="BK291" s="35"/>
      <c r="BL291" s="26"/>
      <c r="BM291" s="35"/>
      <c r="BN291" s="35"/>
      <c r="BO291" s="35"/>
    </row>
    <row r="292" spans="1:67" ht="24" x14ac:dyDescent="0.25">
      <c r="A292" s="20">
        <v>1</v>
      </c>
      <c r="B292" s="16" t="s">
        <v>165</v>
      </c>
      <c r="C292" s="17" t="s">
        <v>166</v>
      </c>
      <c r="D292" s="17" t="s">
        <v>16</v>
      </c>
      <c r="E292" s="17" t="s">
        <v>447</v>
      </c>
      <c r="F292" s="6"/>
      <c r="G292" s="18" t="str">
        <f>CONCATENATE(C292,J292,M292,K292,M292,L292)</f>
        <v>039001LEAS_Princ_3N_</v>
      </c>
      <c r="H292" s="16" t="s">
        <v>448</v>
      </c>
      <c r="I292" s="18" t="s">
        <v>404</v>
      </c>
      <c r="J292" s="18" t="s">
        <v>405</v>
      </c>
      <c r="K292" s="18" t="s">
        <v>406</v>
      </c>
      <c r="L292" s="6"/>
      <c r="M292" s="19" t="s">
        <v>12</v>
      </c>
      <c r="N292" s="19">
        <v>10</v>
      </c>
      <c r="O292" s="35"/>
      <c r="P292" s="26"/>
      <c r="Q292" s="35"/>
      <c r="R292" s="35"/>
      <c r="S292" s="35"/>
      <c r="T292" s="35"/>
      <c r="U292" s="35"/>
      <c r="V292" s="26"/>
      <c r="W292" s="35"/>
      <c r="X292" s="35"/>
      <c r="Y292" s="35"/>
      <c r="Z292" s="35"/>
      <c r="AA292" s="35"/>
      <c r="AB292" s="26"/>
      <c r="AC292" s="35"/>
      <c r="AD292" s="35"/>
      <c r="AE292" s="35"/>
      <c r="AF292" s="35"/>
      <c r="AG292" s="35"/>
      <c r="AH292" s="26"/>
      <c r="AI292" s="35"/>
      <c r="AJ292" s="35"/>
      <c r="AK292" s="35"/>
      <c r="AL292" s="35"/>
      <c r="AM292" s="35"/>
      <c r="AN292" s="26"/>
      <c r="AO292" s="35"/>
      <c r="AP292" s="35"/>
      <c r="AQ292" s="35"/>
      <c r="AR292" s="35"/>
      <c r="AS292" s="35"/>
      <c r="AT292" s="26"/>
      <c r="AU292" s="35"/>
      <c r="AV292" s="35"/>
      <c r="AW292" s="35"/>
      <c r="AX292" s="35"/>
      <c r="AY292" s="35"/>
      <c r="AZ292" s="26"/>
      <c r="BA292" s="35"/>
      <c r="BB292" s="35"/>
      <c r="BC292" s="35"/>
      <c r="BD292" s="35"/>
      <c r="BE292" s="35"/>
      <c r="BF292" s="26"/>
      <c r="BG292" s="35"/>
      <c r="BH292" s="35"/>
      <c r="BI292" s="35"/>
      <c r="BJ292" s="35"/>
      <c r="BK292" s="35"/>
      <c r="BL292" s="26"/>
      <c r="BM292" s="35"/>
      <c r="BN292" s="35"/>
      <c r="BO292" s="35"/>
    </row>
    <row r="293" spans="1:67" ht="24" x14ac:dyDescent="0.25">
      <c r="A293" s="20">
        <v>1</v>
      </c>
      <c r="B293" s="16" t="s">
        <v>165</v>
      </c>
      <c r="C293" s="17" t="s">
        <v>166</v>
      </c>
      <c r="D293" s="17" t="s">
        <v>16</v>
      </c>
      <c r="E293" s="17" t="s">
        <v>447</v>
      </c>
      <c r="F293" s="6"/>
      <c r="G293" s="18" t="str">
        <f>CONCATENATE(C293,J293,M293,K293,M293,L293)</f>
        <v>039001LEAS_Princ_3N_</v>
      </c>
      <c r="H293" s="16" t="s">
        <v>449</v>
      </c>
      <c r="I293" s="18" t="s">
        <v>404</v>
      </c>
      <c r="J293" s="18" t="s">
        <v>405</v>
      </c>
      <c r="K293" s="18" t="s">
        <v>406</v>
      </c>
      <c r="L293" s="6"/>
      <c r="M293" s="19" t="s">
        <v>12</v>
      </c>
      <c r="N293" s="19">
        <v>10</v>
      </c>
      <c r="O293" s="35"/>
      <c r="P293" s="26"/>
      <c r="Q293" s="35"/>
      <c r="R293" s="35"/>
      <c r="S293" s="35"/>
      <c r="T293" s="35"/>
      <c r="U293" s="35"/>
      <c r="V293" s="26"/>
      <c r="W293" s="35"/>
      <c r="X293" s="35"/>
      <c r="Y293" s="35"/>
      <c r="Z293" s="35"/>
      <c r="AA293" s="35"/>
      <c r="AB293" s="26"/>
      <c r="AC293" s="35"/>
      <c r="AD293" s="35"/>
      <c r="AE293" s="35"/>
      <c r="AF293" s="35"/>
      <c r="AG293" s="35"/>
      <c r="AH293" s="26"/>
      <c r="AI293" s="35"/>
      <c r="AJ293" s="35"/>
      <c r="AK293" s="35"/>
      <c r="AL293" s="35"/>
      <c r="AM293" s="35"/>
      <c r="AN293" s="26"/>
      <c r="AO293" s="35"/>
      <c r="AP293" s="35"/>
      <c r="AQ293" s="35"/>
      <c r="AR293" s="35"/>
      <c r="AS293" s="35"/>
      <c r="AT293" s="26"/>
      <c r="AU293" s="35"/>
      <c r="AV293" s="35"/>
      <c r="AW293" s="35"/>
      <c r="AX293" s="35"/>
      <c r="AY293" s="35"/>
      <c r="AZ293" s="26"/>
      <c r="BA293" s="35"/>
      <c r="BB293" s="35"/>
      <c r="BC293" s="35"/>
      <c r="BD293" s="35"/>
      <c r="BE293" s="35"/>
      <c r="BF293" s="26"/>
      <c r="BG293" s="35"/>
      <c r="BH293" s="35"/>
      <c r="BI293" s="35"/>
      <c r="BJ293" s="35"/>
      <c r="BK293" s="35"/>
      <c r="BL293" s="26"/>
      <c r="BM293" s="35"/>
      <c r="BN293" s="35"/>
      <c r="BO293" s="35"/>
    </row>
    <row r="294" spans="1:67" ht="24" x14ac:dyDescent="0.25">
      <c r="A294" s="20">
        <v>1</v>
      </c>
      <c r="B294" s="16" t="s">
        <v>165</v>
      </c>
      <c r="C294" s="17" t="s">
        <v>166</v>
      </c>
      <c r="D294" s="17" t="s">
        <v>16</v>
      </c>
      <c r="E294" s="17" t="s">
        <v>447</v>
      </c>
      <c r="F294" s="6"/>
      <c r="G294" s="18" t="str">
        <f>CONCATENATE(C294,J294,M294,K294,M294,L294)</f>
        <v>039001LEAS_Princ_3N_</v>
      </c>
      <c r="H294" s="16" t="s">
        <v>450</v>
      </c>
      <c r="I294" s="18" t="s">
        <v>404</v>
      </c>
      <c r="J294" s="18" t="s">
        <v>405</v>
      </c>
      <c r="K294" s="18" t="s">
        <v>406</v>
      </c>
      <c r="L294" s="6"/>
      <c r="M294" s="19" t="s">
        <v>12</v>
      </c>
      <c r="N294" s="19">
        <v>10</v>
      </c>
      <c r="O294" s="35"/>
      <c r="P294" s="26"/>
      <c r="Q294" s="35"/>
      <c r="R294" s="35"/>
      <c r="S294" s="35"/>
      <c r="T294" s="35"/>
      <c r="U294" s="35"/>
      <c r="V294" s="26"/>
      <c r="W294" s="35"/>
      <c r="X294" s="35"/>
      <c r="Y294" s="35"/>
      <c r="Z294" s="35"/>
      <c r="AA294" s="35"/>
      <c r="AB294" s="26"/>
      <c r="AC294" s="35"/>
      <c r="AD294" s="35"/>
      <c r="AE294" s="35"/>
      <c r="AF294" s="35"/>
      <c r="AG294" s="35"/>
      <c r="AH294" s="26"/>
      <c r="AI294" s="35"/>
      <c r="AJ294" s="35"/>
      <c r="AK294" s="35"/>
      <c r="AL294" s="35"/>
      <c r="AM294" s="35"/>
      <c r="AN294" s="26"/>
      <c r="AO294" s="35"/>
      <c r="AP294" s="35"/>
      <c r="AQ294" s="35"/>
      <c r="AR294" s="35"/>
      <c r="AS294" s="35"/>
      <c r="AT294" s="26"/>
      <c r="AU294" s="35"/>
      <c r="AV294" s="35"/>
      <c r="AW294" s="35"/>
      <c r="AX294" s="35"/>
      <c r="AY294" s="35"/>
      <c r="AZ294" s="26"/>
      <c r="BA294" s="35"/>
      <c r="BB294" s="35"/>
      <c r="BC294" s="35"/>
      <c r="BD294" s="35"/>
      <c r="BE294" s="35"/>
      <c r="BF294" s="26"/>
      <c r="BG294" s="35"/>
      <c r="BH294" s="35"/>
      <c r="BI294" s="35"/>
      <c r="BJ294" s="35"/>
      <c r="BK294" s="35"/>
      <c r="BL294" s="26"/>
      <c r="BM294" s="35"/>
      <c r="BN294" s="35"/>
      <c r="BO294" s="35"/>
    </row>
    <row r="295" spans="1:67" ht="24" x14ac:dyDescent="0.25">
      <c r="A295" s="20">
        <v>1</v>
      </c>
      <c r="B295" s="16" t="s">
        <v>165</v>
      </c>
      <c r="C295" s="17" t="s">
        <v>166</v>
      </c>
      <c r="D295" s="17" t="s">
        <v>16</v>
      </c>
      <c r="E295" s="17" t="s">
        <v>447</v>
      </c>
      <c r="F295" s="6"/>
      <c r="G295" s="18" t="str">
        <f>CONCATENATE(C295,J295,M295,K295,M295,L295)</f>
        <v>039001LEAS_Princ_3N_</v>
      </c>
      <c r="H295" s="16" t="s">
        <v>451</v>
      </c>
      <c r="I295" s="18" t="s">
        <v>404</v>
      </c>
      <c r="J295" s="18" t="s">
        <v>405</v>
      </c>
      <c r="K295" s="18" t="s">
        <v>406</v>
      </c>
      <c r="L295" s="6"/>
      <c r="M295" s="19" t="s">
        <v>12</v>
      </c>
      <c r="N295" s="19">
        <v>10</v>
      </c>
      <c r="O295" s="35"/>
      <c r="P295" s="26"/>
      <c r="Q295" s="35"/>
      <c r="R295" s="35"/>
      <c r="S295" s="35"/>
      <c r="T295" s="35"/>
      <c r="U295" s="35"/>
      <c r="V295" s="26"/>
      <c r="W295" s="35"/>
      <c r="X295" s="35"/>
      <c r="Y295" s="35"/>
      <c r="Z295" s="35"/>
      <c r="AA295" s="35"/>
      <c r="AB295" s="26"/>
      <c r="AC295" s="35"/>
      <c r="AD295" s="35"/>
      <c r="AE295" s="35"/>
      <c r="AF295" s="35"/>
      <c r="AG295" s="35"/>
      <c r="AH295" s="26"/>
      <c r="AI295" s="35"/>
      <c r="AJ295" s="35"/>
      <c r="AK295" s="35"/>
      <c r="AL295" s="35"/>
      <c r="AM295" s="35"/>
      <c r="AN295" s="26"/>
      <c r="AO295" s="35"/>
      <c r="AP295" s="35"/>
      <c r="AQ295" s="35"/>
      <c r="AR295" s="35"/>
      <c r="AS295" s="35"/>
      <c r="AT295" s="26"/>
      <c r="AU295" s="35"/>
      <c r="AV295" s="35"/>
      <c r="AW295" s="35"/>
      <c r="AX295" s="35"/>
      <c r="AY295" s="35"/>
      <c r="AZ295" s="26"/>
      <c r="BA295" s="35"/>
      <c r="BB295" s="35"/>
      <c r="BC295" s="35"/>
      <c r="BD295" s="35"/>
      <c r="BE295" s="35"/>
      <c r="BF295" s="26"/>
      <c r="BG295" s="35"/>
      <c r="BH295" s="35"/>
      <c r="BI295" s="35"/>
      <c r="BJ295" s="35"/>
      <c r="BK295" s="35"/>
      <c r="BL295" s="26"/>
      <c r="BM295" s="35"/>
      <c r="BN295" s="35"/>
      <c r="BO295" s="35"/>
    </row>
    <row r="296" spans="1:67" ht="24" x14ac:dyDescent="0.25">
      <c r="A296" s="20">
        <v>1</v>
      </c>
      <c r="B296" s="16" t="s">
        <v>165</v>
      </c>
      <c r="C296" s="17" t="s">
        <v>166</v>
      </c>
      <c r="D296" s="17" t="s">
        <v>16</v>
      </c>
      <c r="E296" s="17" t="s">
        <v>452</v>
      </c>
      <c r="F296" s="6"/>
      <c r="G296" s="18" t="str">
        <f>CONCATENATE(C296,J296,M296,K296,M296,L296)</f>
        <v>039001LEAS_Princ_5N_</v>
      </c>
      <c r="H296" s="16" t="s">
        <v>453</v>
      </c>
      <c r="I296" s="18" t="s">
        <v>404</v>
      </c>
      <c r="J296" s="18" t="s">
        <v>405</v>
      </c>
      <c r="K296" s="18" t="s">
        <v>411</v>
      </c>
      <c r="L296" s="6"/>
      <c r="M296" s="19" t="s">
        <v>12</v>
      </c>
      <c r="N296" s="19">
        <v>10</v>
      </c>
      <c r="O296" s="35"/>
      <c r="P296" s="26"/>
      <c r="Q296" s="35"/>
      <c r="R296" s="35"/>
      <c r="S296" s="35"/>
      <c r="T296" s="35"/>
      <c r="U296" s="35"/>
      <c r="V296" s="26"/>
      <c r="W296" s="35"/>
      <c r="X296" s="35"/>
      <c r="Y296" s="35"/>
      <c r="Z296" s="35"/>
      <c r="AA296" s="35"/>
      <c r="AB296" s="26"/>
      <c r="AC296" s="35"/>
      <c r="AD296" s="35"/>
      <c r="AE296" s="35"/>
      <c r="AF296" s="35"/>
      <c r="AG296" s="35"/>
      <c r="AH296" s="26"/>
      <c r="AI296" s="35"/>
      <c r="AJ296" s="35"/>
      <c r="AK296" s="35"/>
      <c r="AL296" s="35"/>
      <c r="AM296" s="35"/>
      <c r="AN296" s="26"/>
      <c r="AO296" s="35"/>
      <c r="AP296" s="35"/>
      <c r="AQ296" s="35"/>
      <c r="AR296" s="35"/>
      <c r="AS296" s="35"/>
      <c r="AT296" s="26"/>
      <c r="AU296" s="35"/>
      <c r="AV296" s="35"/>
      <c r="AW296" s="35"/>
      <c r="AX296" s="35"/>
      <c r="AY296" s="35"/>
      <c r="AZ296" s="26"/>
      <c r="BA296" s="35"/>
      <c r="BB296" s="35"/>
      <c r="BC296" s="35"/>
      <c r="BD296" s="35"/>
      <c r="BE296" s="35"/>
      <c r="BF296" s="26"/>
      <c r="BG296" s="35"/>
      <c r="BH296" s="35"/>
      <c r="BI296" s="35"/>
      <c r="BJ296" s="35"/>
      <c r="BK296" s="35"/>
      <c r="BL296" s="26"/>
      <c r="BM296" s="35"/>
      <c r="BN296" s="35"/>
      <c r="BO296" s="35"/>
    </row>
    <row r="297" spans="1:67" ht="24" x14ac:dyDescent="0.25">
      <c r="A297" s="20">
        <v>1</v>
      </c>
      <c r="B297" s="16" t="s">
        <v>165</v>
      </c>
      <c r="C297" s="17" t="s">
        <v>166</v>
      </c>
      <c r="D297" s="17" t="s">
        <v>16</v>
      </c>
      <c r="E297" s="17" t="s">
        <v>454</v>
      </c>
      <c r="F297" s="6"/>
      <c r="G297" s="18" t="str">
        <f>CONCATENATE(C297,J297,M297,K297,M297,L297)</f>
        <v>039001LEMR_Monte_Hand_</v>
      </c>
      <c r="H297" s="16" t="s">
        <v>455</v>
      </c>
      <c r="I297" s="18" t="s">
        <v>404</v>
      </c>
      <c r="J297" s="18" t="s">
        <v>456</v>
      </c>
      <c r="K297" s="18" t="s">
        <v>457</v>
      </c>
      <c r="L297" s="6"/>
      <c r="M297" s="19" t="s">
        <v>12</v>
      </c>
      <c r="N297" s="19">
        <v>10</v>
      </c>
      <c r="O297" s="35"/>
      <c r="P297" s="26"/>
      <c r="Q297" s="35"/>
      <c r="R297" s="35"/>
      <c r="S297" s="35"/>
      <c r="T297" s="35"/>
      <c r="U297" s="35"/>
      <c r="V297" s="26"/>
      <c r="W297" s="35"/>
      <c r="X297" s="35"/>
      <c r="Y297" s="35"/>
      <c r="Z297" s="35"/>
      <c r="AA297" s="35"/>
      <c r="AB297" s="26"/>
      <c r="AC297" s="35"/>
      <c r="AD297" s="35"/>
      <c r="AE297" s="35"/>
      <c r="AF297" s="35"/>
      <c r="AG297" s="35"/>
      <c r="AH297" s="26"/>
      <c r="AI297" s="35"/>
      <c r="AJ297" s="35"/>
      <c r="AK297" s="35"/>
      <c r="AL297" s="35"/>
      <c r="AM297" s="35"/>
      <c r="AN297" s="26"/>
      <c r="AO297" s="35"/>
      <c r="AP297" s="35"/>
      <c r="AQ297" s="35"/>
      <c r="AR297" s="35"/>
      <c r="AS297" s="35"/>
      <c r="AT297" s="26"/>
      <c r="AU297" s="35"/>
      <c r="AV297" s="35"/>
      <c r="AW297" s="35"/>
      <c r="AX297" s="35"/>
      <c r="AY297" s="35"/>
      <c r="AZ297" s="26"/>
      <c r="BA297" s="35"/>
      <c r="BB297" s="35"/>
      <c r="BC297" s="35"/>
      <c r="BD297" s="35"/>
      <c r="BE297" s="35"/>
      <c r="BF297" s="26"/>
      <c r="BG297" s="35"/>
      <c r="BH297" s="35"/>
      <c r="BI297" s="35"/>
      <c r="BJ297" s="35"/>
      <c r="BK297" s="35"/>
      <c r="BL297" s="26"/>
      <c r="BM297" s="35"/>
      <c r="BN297" s="35"/>
      <c r="BO297" s="35"/>
    </row>
    <row r="298" spans="1:67" x14ac:dyDescent="0.25">
      <c r="A298" s="20">
        <v>1</v>
      </c>
      <c r="B298" s="16" t="s">
        <v>165</v>
      </c>
      <c r="C298" s="17" t="s">
        <v>166</v>
      </c>
      <c r="D298" s="17" t="s">
        <v>16</v>
      </c>
      <c r="E298" s="17"/>
      <c r="F298" s="6"/>
      <c r="G298" s="18" t="str">
        <f>CONCATENATE(C298,J298,M298,K298,M298,L298)</f>
        <v>039001__</v>
      </c>
      <c r="H298" s="16" t="s">
        <v>458</v>
      </c>
      <c r="I298" s="18" t="s">
        <v>404</v>
      </c>
      <c r="J298" s="18"/>
      <c r="K298" s="18"/>
      <c r="L298" s="6"/>
      <c r="M298" s="19" t="s">
        <v>12</v>
      </c>
      <c r="N298" s="19">
        <v>10</v>
      </c>
      <c r="O298" s="35"/>
      <c r="P298" s="26"/>
      <c r="Q298" s="35"/>
      <c r="R298" s="35"/>
      <c r="S298" s="35"/>
      <c r="T298" s="35"/>
      <c r="U298" s="35"/>
      <c r="V298" s="26"/>
      <c r="W298" s="35"/>
      <c r="X298" s="35"/>
      <c r="Y298" s="35"/>
      <c r="Z298" s="35"/>
      <c r="AA298" s="35"/>
      <c r="AB298" s="26"/>
      <c r="AC298" s="35"/>
      <c r="AD298" s="35"/>
      <c r="AE298" s="35"/>
      <c r="AF298" s="35"/>
      <c r="AG298" s="35"/>
      <c r="AH298" s="26"/>
      <c r="AI298" s="35"/>
      <c r="AJ298" s="35"/>
      <c r="AK298" s="35"/>
      <c r="AL298" s="35"/>
      <c r="AM298" s="35"/>
      <c r="AN298" s="26"/>
      <c r="AO298" s="35"/>
      <c r="AP298" s="35"/>
      <c r="AQ298" s="35"/>
      <c r="AR298" s="35"/>
      <c r="AS298" s="35"/>
      <c r="AT298" s="26"/>
      <c r="AU298" s="35"/>
      <c r="AV298" s="35"/>
      <c r="AW298" s="35"/>
      <c r="AX298" s="35"/>
      <c r="AY298" s="35"/>
      <c r="AZ298" s="26"/>
      <c r="BA298" s="35"/>
      <c r="BB298" s="35"/>
      <c r="BC298" s="35"/>
      <c r="BD298" s="35"/>
      <c r="BE298" s="35"/>
      <c r="BF298" s="26"/>
      <c r="BG298" s="35"/>
      <c r="BH298" s="35"/>
      <c r="BI298" s="35"/>
      <c r="BJ298" s="35"/>
      <c r="BK298" s="35"/>
      <c r="BL298" s="26"/>
      <c r="BM298" s="35"/>
      <c r="BN298" s="35"/>
      <c r="BO298" s="35"/>
    </row>
    <row r="299" spans="1:67" ht="36" x14ac:dyDescent="0.25">
      <c r="A299" s="20">
        <v>1</v>
      </c>
      <c r="B299" s="16" t="s">
        <v>165</v>
      </c>
      <c r="C299" s="17" t="s">
        <v>166</v>
      </c>
      <c r="D299" s="17" t="s">
        <v>16</v>
      </c>
      <c r="E299" s="17"/>
      <c r="F299" s="6"/>
      <c r="G299" s="18" t="str">
        <f>CONCATENATE(C299,J299,M299,K299,M299,L299)</f>
        <v>039001__</v>
      </c>
      <c r="H299" s="16" t="s">
        <v>459</v>
      </c>
      <c r="I299" s="18" t="s">
        <v>404</v>
      </c>
      <c r="J299" s="18"/>
      <c r="K299" s="18"/>
      <c r="L299" s="6"/>
      <c r="M299" s="19" t="s">
        <v>12</v>
      </c>
      <c r="N299" s="19">
        <v>10</v>
      </c>
      <c r="O299" s="35"/>
      <c r="P299" s="26"/>
      <c r="Q299" s="35"/>
      <c r="R299" s="35"/>
      <c r="S299" s="35"/>
      <c r="T299" s="35"/>
      <c r="U299" s="35"/>
      <c r="V299" s="26"/>
      <c r="W299" s="35"/>
      <c r="X299" s="35"/>
      <c r="Y299" s="35"/>
      <c r="Z299" s="35"/>
      <c r="AA299" s="35"/>
      <c r="AB299" s="26"/>
      <c r="AC299" s="35"/>
      <c r="AD299" s="35"/>
      <c r="AE299" s="35"/>
      <c r="AF299" s="35"/>
      <c r="AG299" s="35"/>
      <c r="AH299" s="26"/>
      <c r="AI299" s="35"/>
      <c r="AJ299" s="35"/>
      <c r="AK299" s="35"/>
      <c r="AL299" s="35"/>
      <c r="AM299" s="35"/>
      <c r="AN299" s="26"/>
      <c r="AO299" s="35"/>
      <c r="AP299" s="35"/>
      <c r="AQ299" s="35"/>
      <c r="AR299" s="35"/>
      <c r="AS299" s="35"/>
      <c r="AT299" s="26"/>
      <c r="AU299" s="35"/>
      <c r="AV299" s="35"/>
      <c r="AW299" s="35"/>
      <c r="AX299" s="35"/>
      <c r="AY299" s="35"/>
      <c r="AZ299" s="26"/>
      <c r="BA299" s="35"/>
      <c r="BB299" s="35"/>
      <c r="BC299" s="35"/>
      <c r="BD299" s="35"/>
      <c r="BE299" s="35"/>
      <c r="BF299" s="26"/>
      <c r="BG299" s="35"/>
      <c r="BH299" s="35"/>
      <c r="BI299" s="35"/>
      <c r="BJ299" s="35"/>
      <c r="BK299" s="35"/>
      <c r="BL299" s="26"/>
      <c r="BM299" s="35"/>
      <c r="BN299" s="35"/>
      <c r="BO299" s="35"/>
    </row>
    <row r="300" spans="1:67" ht="24" x14ac:dyDescent="0.25">
      <c r="A300" s="20">
        <v>1</v>
      </c>
      <c r="B300" s="16" t="s">
        <v>165</v>
      </c>
      <c r="C300" s="17" t="s">
        <v>166</v>
      </c>
      <c r="D300" s="17" t="s">
        <v>16</v>
      </c>
      <c r="E300" s="17"/>
      <c r="F300" s="6"/>
      <c r="G300" s="18" t="str">
        <f>CONCATENATE(C300,J300,M300,K300,M300,L300)</f>
        <v>039001__</v>
      </c>
      <c r="H300" s="16" t="s">
        <v>460</v>
      </c>
      <c r="I300" s="18" t="s">
        <v>404</v>
      </c>
      <c r="J300" s="18"/>
      <c r="K300" s="18"/>
      <c r="L300" s="6"/>
      <c r="M300" s="19" t="s">
        <v>12</v>
      </c>
      <c r="N300" s="19">
        <v>10</v>
      </c>
      <c r="O300" s="35"/>
      <c r="P300" s="26"/>
      <c r="Q300" s="35"/>
      <c r="R300" s="35"/>
      <c r="S300" s="35"/>
      <c r="T300" s="35"/>
      <c r="U300" s="35"/>
      <c r="V300" s="26"/>
      <c r="W300" s="35"/>
      <c r="X300" s="35"/>
      <c r="Y300" s="35"/>
      <c r="Z300" s="35"/>
      <c r="AA300" s="35"/>
      <c r="AB300" s="26"/>
      <c r="AC300" s="35"/>
      <c r="AD300" s="35"/>
      <c r="AE300" s="35"/>
      <c r="AF300" s="35"/>
      <c r="AG300" s="35"/>
      <c r="AH300" s="26"/>
      <c r="AI300" s="35"/>
      <c r="AJ300" s="35"/>
      <c r="AK300" s="35"/>
      <c r="AL300" s="35"/>
      <c r="AM300" s="35"/>
      <c r="AN300" s="26"/>
      <c r="AO300" s="35"/>
      <c r="AP300" s="35"/>
      <c r="AQ300" s="35"/>
      <c r="AR300" s="35"/>
      <c r="AS300" s="35"/>
      <c r="AT300" s="26"/>
      <c r="AU300" s="35"/>
      <c r="AV300" s="35"/>
      <c r="AW300" s="35"/>
      <c r="AX300" s="35"/>
      <c r="AY300" s="35"/>
      <c r="AZ300" s="26"/>
      <c r="BA300" s="35"/>
      <c r="BB300" s="35"/>
      <c r="BC300" s="35"/>
      <c r="BD300" s="35"/>
      <c r="BE300" s="35"/>
      <c r="BF300" s="26"/>
      <c r="BG300" s="35"/>
      <c r="BH300" s="35"/>
      <c r="BI300" s="35"/>
      <c r="BJ300" s="35"/>
      <c r="BK300" s="35"/>
      <c r="BL300" s="26"/>
      <c r="BM300" s="35"/>
      <c r="BN300" s="35"/>
      <c r="BO300" s="35"/>
    </row>
    <row r="301" spans="1:67" ht="24" x14ac:dyDescent="0.25">
      <c r="A301" s="20">
        <v>1</v>
      </c>
      <c r="B301" s="16" t="s">
        <v>208</v>
      </c>
      <c r="C301" s="17" t="s">
        <v>336</v>
      </c>
      <c r="D301" s="17" t="s">
        <v>16</v>
      </c>
      <c r="E301" s="17" t="s">
        <v>461</v>
      </c>
      <c r="F301" s="6"/>
      <c r="G301" s="18" t="str">
        <f>CONCATENATE(C301,J301,M301,K301,M301,L301)</f>
        <v>082001LEAS_Princ_2N_</v>
      </c>
      <c r="H301" s="16" t="s">
        <v>462</v>
      </c>
      <c r="I301" s="18" t="s">
        <v>404</v>
      </c>
      <c r="J301" s="18" t="s">
        <v>405</v>
      </c>
      <c r="K301" s="18" t="s">
        <v>439</v>
      </c>
      <c r="L301" s="6"/>
      <c r="M301" s="19" t="s">
        <v>12</v>
      </c>
      <c r="N301" s="19">
        <v>10</v>
      </c>
      <c r="O301" s="35"/>
      <c r="P301" s="26"/>
      <c r="Q301" s="35"/>
      <c r="R301" s="35"/>
      <c r="S301" s="35"/>
      <c r="T301" s="35"/>
      <c r="U301" s="35"/>
      <c r="V301" s="26"/>
      <c r="W301" s="35"/>
      <c r="X301" s="35"/>
      <c r="Y301" s="35"/>
      <c r="Z301" s="35"/>
      <c r="AA301" s="35"/>
      <c r="AB301" s="26"/>
      <c r="AC301" s="35"/>
      <c r="AD301" s="35"/>
      <c r="AE301" s="35"/>
      <c r="AF301" s="35"/>
      <c r="AG301" s="35"/>
      <c r="AH301" s="26"/>
      <c r="AI301" s="35"/>
      <c r="AJ301" s="35"/>
      <c r="AK301" s="35"/>
      <c r="AL301" s="35"/>
      <c r="AM301" s="35"/>
      <c r="AN301" s="26"/>
      <c r="AO301" s="35"/>
      <c r="AP301" s="35"/>
      <c r="AQ301" s="35"/>
      <c r="AR301" s="35"/>
      <c r="AS301" s="35"/>
      <c r="AT301" s="26"/>
      <c r="AU301" s="35"/>
      <c r="AV301" s="35"/>
      <c r="AW301" s="35"/>
      <c r="AX301" s="35"/>
      <c r="AY301" s="35"/>
      <c r="AZ301" s="26"/>
      <c r="BA301" s="35"/>
      <c r="BB301" s="35"/>
      <c r="BC301" s="35"/>
      <c r="BD301" s="35"/>
      <c r="BE301" s="35"/>
      <c r="BF301" s="26"/>
      <c r="BG301" s="35"/>
      <c r="BH301" s="35"/>
      <c r="BI301" s="35"/>
      <c r="BJ301" s="35"/>
      <c r="BK301" s="35"/>
      <c r="BL301" s="26"/>
      <c r="BM301" s="35"/>
      <c r="BN301" s="35"/>
      <c r="BO301" s="35"/>
    </row>
    <row r="302" spans="1:67" ht="24" x14ac:dyDescent="0.25">
      <c r="A302" s="20">
        <v>1</v>
      </c>
      <c r="B302" s="16" t="s">
        <v>210</v>
      </c>
      <c r="C302" s="17" t="s">
        <v>211</v>
      </c>
      <c r="D302" s="17" t="s">
        <v>16</v>
      </c>
      <c r="E302" s="17" t="s">
        <v>463</v>
      </c>
      <c r="F302" s="18" t="str">
        <f>CONCATENATE(C302,J302,M302,K302)</f>
        <v>107001LEMR_Princ_3N</v>
      </c>
      <c r="G302" s="18" t="str">
        <f>CONCATENATE(C302,J302,M302,K302,M302,L302)</f>
        <v>107001LEMR_Princ_3N_</v>
      </c>
      <c r="H302" s="16" t="s">
        <v>464</v>
      </c>
      <c r="I302" s="18" t="s">
        <v>404</v>
      </c>
      <c r="J302" s="18" t="s">
        <v>456</v>
      </c>
      <c r="K302" s="18" t="s">
        <v>406</v>
      </c>
      <c r="L302" s="18"/>
      <c r="M302" s="19" t="s">
        <v>12</v>
      </c>
      <c r="N302" s="19">
        <v>10</v>
      </c>
      <c r="O302" s="35"/>
      <c r="P302" s="26"/>
      <c r="Q302" s="35"/>
      <c r="R302" s="35"/>
      <c r="S302" s="35"/>
      <c r="T302" s="35"/>
      <c r="U302" s="35"/>
      <c r="V302" s="26"/>
      <c r="W302" s="35"/>
      <c r="X302" s="35"/>
      <c r="Y302" s="35"/>
      <c r="Z302" s="35"/>
      <c r="AA302" s="35"/>
      <c r="AB302" s="26"/>
      <c r="AC302" s="35"/>
      <c r="AD302" s="35"/>
      <c r="AE302" s="35"/>
      <c r="AF302" s="35"/>
      <c r="AG302" s="35"/>
      <c r="AH302" s="26"/>
      <c r="AI302" s="35"/>
      <c r="AJ302" s="35"/>
      <c r="AK302" s="35"/>
      <c r="AL302" s="35"/>
      <c r="AM302" s="35"/>
      <c r="AN302" s="26"/>
      <c r="AO302" s="35"/>
      <c r="AP302" s="35"/>
      <c r="AQ302" s="35"/>
      <c r="AR302" s="35"/>
      <c r="AS302" s="35"/>
      <c r="AT302" s="26"/>
      <c r="AU302" s="35"/>
      <c r="AV302" s="35"/>
      <c r="AW302" s="35"/>
      <c r="AX302" s="35"/>
      <c r="AY302" s="35"/>
      <c r="AZ302" s="26"/>
      <c r="BA302" s="35"/>
      <c r="BB302" s="35"/>
      <c r="BC302" s="35"/>
      <c r="BD302" s="35"/>
      <c r="BE302" s="35"/>
      <c r="BF302" s="26"/>
      <c r="BG302" s="35"/>
      <c r="BH302" s="35"/>
      <c r="BI302" s="35"/>
      <c r="BJ302" s="35"/>
      <c r="BK302" s="35"/>
      <c r="BL302" s="26"/>
      <c r="BM302" s="35"/>
      <c r="BN302" s="35"/>
      <c r="BO302" s="35"/>
    </row>
    <row r="303" spans="1:67" ht="24" x14ac:dyDescent="0.25">
      <c r="A303" s="20">
        <v>1</v>
      </c>
      <c r="B303" s="16" t="s">
        <v>210</v>
      </c>
      <c r="C303" s="17" t="s">
        <v>211</v>
      </c>
      <c r="D303" s="17" t="s">
        <v>16</v>
      </c>
      <c r="E303" s="17" t="s">
        <v>465</v>
      </c>
      <c r="F303" s="18" t="str">
        <f>CONCATENATE(C303,J303,M303,K303)</f>
        <v>107001LEAS_Princ_1N</v>
      </c>
      <c r="G303" s="18" t="str">
        <f>CONCATENATE(C303,J303,M303,K303,M303,L303)</f>
        <v>107001LEAS_Princ_1N_</v>
      </c>
      <c r="H303" s="16" t="s">
        <v>466</v>
      </c>
      <c r="I303" s="18" t="s">
        <v>404</v>
      </c>
      <c r="J303" s="18" t="s">
        <v>405</v>
      </c>
      <c r="K303" s="18" t="s">
        <v>467</v>
      </c>
      <c r="L303" s="18"/>
      <c r="M303" s="19" t="s">
        <v>12</v>
      </c>
      <c r="N303" s="19">
        <v>10</v>
      </c>
      <c r="O303" s="35"/>
      <c r="P303" s="26"/>
      <c r="Q303" s="35"/>
      <c r="R303" s="35"/>
      <c r="S303" s="35"/>
      <c r="T303" s="35"/>
      <c r="U303" s="35"/>
      <c r="V303" s="26"/>
      <c r="W303" s="35"/>
      <c r="X303" s="35"/>
      <c r="Y303" s="35"/>
      <c r="Z303" s="35"/>
      <c r="AA303" s="35"/>
      <c r="AB303" s="26"/>
      <c r="AC303" s="35"/>
      <c r="AD303" s="35"/>
      <c r="AE303" s="35"/>
      <c r="AF303" s="35"/>
      <c r="AG303" s="35"/>
      <c r="AH303" s="26"/>
      <c r="AI303" s="35"/>
      <c r="AJ303" s="35"/>
      <c r="AK303" s="35"/>
      <c r="AL303" s="35"/>
      <c r="AM303" s="35"/>
      <c r="AN303" s="26"/>
      <c r="AO303" s="35"/>
      <c r="AP303" s="35"/>
      <c r="AQ303" s="35"/>
      <c r="AR303" s="35"/>
      <c r="AS303" s="35"/>
      <c r="AT303" s="26"/>
      <c r="AU303" s="35"/>
      <c r="AV303" s="35"/>
      <c r="AW303" s="35"/>
      <c r="AX303" s="35"/>
      <c r="AY303" s="35"/>
      <c r="AZ303" s="26"/>
      <c r="BA303" s="35"/>
      <c r="BB303" s="35"/>
      <c r="BC303" s="35"/>
      <c r="BD303" s="35"/>
      <c r="BE303" s="35"/>
      <c r="BF303" s="26"/>
      <c r="BG303" s="35"/>
      <c r="BH303" s="35"/>
      <c r="BI303" s="35"/>
      <c r="BJ303" s="35"/>
      <c r="BK303" s="35"/>
      <c r="BL303" s="26"/>
      <c r="BM303" s="35"/>
      <c r="BN303" s="35"/>
      <c r="BO303" s="35"/>
    </row>
    <row r="304" spans="1:67" ht="24" x14ac:dyDescent="0.25">
      <c r="A304" s="20">
        <v>1</v>
      </c>
      <c r="B304" s="16" t="s">
        <v>219</v>
      </c>
      <c r="C304" s="17" t="s">
        <v>220</v>
      </c>
      <c r="D304" s="17" t="s">
        <v>16</v>
      </c>
      <c r="E304" s="17" t="s">
        <v>468</v>
      </c>
      <c r="F304" s="18" t="str">
        <f>CONCATENATE(C304,J304,M304,K304)</f>
        <v>208001LEAS_Princ_4N</v>
      </c>
      <c r="G304" s="18" t="str">
        <f>CONCATENATE(C304,J304,M304,K304,M304,L304)</f>
        <v>208001LEAS_Princ_4N_</v>
      </c>
      <c r="H304" s="16" t="s">
        <v>469</v>
      </c>
      <c r="I304" s="18" t="s">
        <v>404</v>
      </c>
      <c r="J304" s="18" t="s">
        <v>405</v>
      </c>
      <c r="K304" s="18" t="s">
        <v>446</v>
      </c>
      <c r="L304" s="18"/>
      <c r="M304" s="19" t="s">
        <v>12</v>
      </c>
      <c r="N304" s="19">
        <v>10</v>
      </c>
      <c r="O304" s="35"/>
      <c r="P304" s="26"/>
      <c r="Q304" s="35"/>
      <c r="R304" s="35"/>
      <c r="S304" s="35"/>
      <c r="T304" s="35"/>
      <c r="U304" s="35"/>
      <c r="V304" s="26"/>
      <c r="W304" s="35"/>
      <c r="X304" s="35"/>
      <c r="Y304" s="35"/>
      <c r="Z304" s="35"/>
      <c r="AA304" s="35"/>
      <c r="AB304" s="26"/>
      <c r="AC304" s="35"/>
      <c r="AD304" s="35"/>
      <c r="AE304" s="35"/>
      <c r="AF304" s="35"/>
      <c r="AG304" s="35"/>
      <c r="AH304" s="26"/>
      <c r="AI304" s="35"/>
      <c r="AJ304" s="35"/>
      <c r="AK304" s="35"/>
      <c r="AL304" s="35"/>
      <c r="AM304" s="35"/>
      <c r="AN304" s="26"/>
      <c r="AO304" s="35"/>
      <c r="AP304" s="35"/>
      <c r="AQ304" s="35"/>
      <c r="AR304" s="35"/>
      <c r="AS304" s="35"/>
      <c r="AT304" s="26"/>
      <c r="AU304" s="35"/>
      <c r="AV304" s="35"/>
      <c r="AW304" s="35"/>
      <c r="AX304" s="35"/>
      <c r="AY304" s="35"/>
      <c r="AZ304" s="26"/>
      <c r="BA304" s="35"/>
      <c r="BB304" s="35"/>
      <c r="BC304" s="35"/>
      <c r="BD304" s="35"/>
      <c r="BE304" s="35"/>
      <c r="BF304" s="26"/>
      <c r="BG304" s="35"/>
      <c r="BH304" s="35"/>
      <c r="BI304" s="35"/>
      <c r="BJ304" s="35"/>
      <c r="BK304" s="35"/>
      <c r="BL304" s="26"/>
      <c r="BM304" s="35"/>
      <c r="BN304" s="35"/>
      <c r="BO304" s="35"/>
    </row>
    <row r="305" spans="1:67" ht="24" x14ac:dyDescent="0.25">
      <c r="A305" s="20">
        <v>1</v>
      </c>
      <c r="B305" s="16" t="s">
        <v>231</v>
      </c>
      <c r="C305" s="17" t="s">
        <v>232</v>
      </c>
      <c r="D305" s="17" t="s">
        <v>16</v>
      </c>
      <c r="E305" s="17" t="s">
        <v>470</v>
      </c>
      <c r="F305" s="18" t="str">
        <f>CONCATENATE(C305,J305,M305,K305)</f>
        <v>211001LEMD_Princ_2N</v>
      </c>
      <c r="G305" s="18" t="str">
        <f>CONCATENATE(C305,J305,M305,K305,M305,L305)</f>
        <v>211001LEMD_Princ_2N_</v>
      </c>
      <c r="H305" s="16" t="s">
        <v>471</v>
      </c>
      <c r="I305" s="18" t="s">
        <v>404</v>
      </c>
      <c r="J305" s="18" t="s">
        <v>416</v>
      </c>
      <c r="K305" s="18" t="s">
        <v>439</v>
      </c>
      <c r="L305" s="18"/>
      <c r="M305" s="19" t="s">
        <v>12</v>
      </c>
      <c r="N305" s="19">
        <v>10</v>
      </c>
      <c r="O305" s="35"/>
      <c r="P305" s="26"/>
      <c r="Q305" s="35"/>
      <c r="R305" s="35"/>
      <c r="S305" s="35"/>
      <c r="T305" s="35"/>
      <c r="U305" s="35"/>
      <c r="V305" s="26"/>
      <c r="W305" s="35"/>
      <c r="X305" s="35"/>
      <c r="Y305" s="35"/>
      <c r="Z305" s="35"/>
      <c r="AA305" s="35"/>
      <c r="AB305" s="26"/>
      <c r="AC305" s="35"/>
      <c r="AD305" s="35"/>
      <c r="AE305" s="35"/>
      <c r="AF305" s="35"/>
      <c r="AG305" s="35"/>
      <c r="AH305" s="26"/>
      <c r="AI305" s="35"/>
      <c r="AJ305" s="35"/>
      <c r="AK305" s="35"/>
      <c r="AL305" s="35"/>
      <c r="AM305" s="35"/>
      <c r="AN305" s="26"/>
      <c r="AO305" s="35"/>
      <c r="AP305" s="35"/>
      <c r="AQ305" s="35"/>
      <c r="AR305" s="35"/>
      <c r="AS305" s="35"/>
      <c r="AT305" s="26"/>
      <c r="AU305" s="35"/>
      <c r="AV305" s="35"/>
      <c r="AW305" s="35"/>
      <c r="AX305" s="35"/>
      <c r="AY305" s="35"/>
      <c r="AZ305" s="26"/>
      <c r="BA305" s="35"/>
      <c r="BB305" s="35"/>
      <c r="BC305" s="35"/>
      <c r="BD305" s="35"/>
      <c r="BE305" s="35"/>
      <c r="BF305" s="26"/>
      <c r="BG305" s="35"/>
      <c r="BH305" s="35"/>
      <c r="BI305" s="35"/>
      <c r="BJ305" s="35"/>
      <c r="BK305" s="35"/>
      <c r="BL305" s="26"/>
      <c r="BM305" s="35"/>
      <c r="BN305" s="35"/>
      <c r="BO305" s="35"/>
    </row>
    <row r="306" spans="1:67" ht="48" x14ac:dyDescent="0.25">
      <c r="A306" s="7">
        <v>1</v>
      </c>
      <c r="B306" s="47" t="s">
        <v>37</v>
      </c>
      <c r="C306" s="48" t="s">
        <v>38</v>
      </c>
      <c r="D306" s="2" t="s">
        <v>16</v>
      </c>
      <c r="E306" s="1" t="str">
        <f>CONCATENATE(C306,J306,M306,K306)</f>
        <v>002001PEPA_Batiment</v>
      </c>
      <c r="F306" s="1" t="str">
        <f>CONCATENATE(C306,J306,M306,K306,M306,L306)</f>
        <v>002001PEPA_Batiment_</v>
      </c>
      <c r="G306" s="47" t="s">
        <v>472</v>
      </c>
      <c r="H306" s="36"/>
      <c r="I306" s="19" t="s">
        <v>473</v>
      </c>
      <c r="J306" s="18" t="s">
        <v>474</v>
      </c>
      <c r="K306" s="2" t="s">
        <v>47</v>
      </c>
      <c r="L306" s="2"/>
      <c r="M306" s="2" t="s">
        <v>12</v>
      </c>
      <c r="N306" s="2">
        <v>2</v>
      </c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27"/>
      <c r="AB306" s="35"/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5"/>
      <c r="AV306" s="35"/>
      <c r="AW306" s="35"/>
      <c r="AX306" s="35"/>
      <c r="AY306" s="35"/>
      <c r="AZ306" s="35"/>
      <c r="BA306" s="27"/>
      <c r="BB306" s="35"/>
      <c r="BC306" s="35"/>
      <c r="BD306" s="35"/>
      <c r="BE306" s="35"/>
      <c r="BF306" s="35"/>
      <c r="BG306" s="35"/>
      <c r="BH306" s="35"/>
      <c r="BI306" s="35"/>
      <c r="BJ306" s="35"/>
      <c r="BK306" s="35"/>
      <c r="BL306" s="35"/>
      <c r="BM306" s="35"/>
      <c r="BN306" s="35"/>
      <c r="BO306" s="35"/>
    </row>
    <row r="307" spans="1:67" ht="36" x14ac:dyDescent="0.25">
      <c r="A307" s="7">
        <v>1</v>
      </c>
      <c r="B307" s="47" t="s">
        <v>616</v>
      </c>
      <c r="C307" s="48" t="s">
        <v>72</v>
      </c>
      <c r="D307" s="2" t="s">
        <v>16</v>
      </c>
      <c r="E307" s="1" t="str">
        <f>CONCATENATE(C307,J307,M307,K307)</f>
        <v>005001PEPA_Batiment</v>
      </c>
      <c r="F307" s="1" t="str">
        <f>CONCATENATE(C307,J307,M307,K307,M307,L307)</f>
        <v>005001PEPA_Batiment_</v>
      </c>
      <c r="G307" s="47" t="s">
        <v>475</v>
      </c>
      <c r="H307" s="36"/>
      <c r="I307" s="19" t="s">
        <v>473</v>
      </c>
      <c r="J307" s="18" t="s">
        <v>474</v>
      </c>
      <c r="K307" s="2" t="s">
        <v>47</v>
      </c>
      <c r="L307" s="2"/>
      <c r="M307" s="2" t="s">
        <v>12</v>
      </c>
      <c r="N307" s="2">
        <v>2</v>
      </c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27"/>
      <c r="AB307" s="35"/>
      <c r="AC307" s="35"/>
      <c r="AD307" s="35"/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  <c r="AV307" s="35"/>
      <c r="AW307" s="35"/>
      <c r="AX307" s="35"/>
      <c r="AY307" s="35"/>
      <c r="AZ307" s="35"/>
      <c r="BA307" s="27"/>
      <c r="BB307" s="35"/>
      <c r="BC307" s="35"/>
      <c r="BD307" s="35"/>
      <c r="BE307" s="35"/>
      <c r="BF307" s="35"/>
      <c r="BG307" s="35"/>
      <c r="BH307" s="35"/>
      <c r="BI307" s="35"/>
      <c r="BJ307" s="35"/>
      <c r="BK307" s="35"/>
      <c r="BL307" s="35"/>
      <c r="BM307" s="35"/>
      <c r="BN307" s="35"/>
      <c r="BO307" s="35"/>
    </row>
    <row r="308" spans="1:67" ht="60" x14ac:dyDescent="0.25">
      <c r="A308" s="7">
        <v>1</v>
      </c>
      <c r="B308" s="47" t="s">
        <v>128</v>
      </c>
      <c r="C308" s="48" t="s">
        <v>129</v>
      </c>
      <c r="D308" s="2" t="s">
        <v>16</v>
      </c>
      <c r="E308" s="1" t="str">
        <f>CONCATENATE(C308,J308,M308,K308)</f>
        <v>010001PEPA_Batiment</v>
      </c>
      <c r="F308" s="1" t="str">
        <f>CONCATENATE(C308,J308,M308,K308,M308,L308)</f>
        <v>010001PEPA_Batiment_</v>
      </c>
      <c r="G308" s="47" t="s">
        <v>476</v>
      </c>
      <c r="H308" s="36"/>
      <c r="I308" s="19" t="s">
        <v>473</v>
      </c>
      <c r="J308" s="18" t="s">
        <v>474</v>
      </c>
      <c r="K308" s="2" t="s">
        <v>47</v>
      </c>
      <c r="L308" s="2"/>
      <c r="M308" s="2" t="s">
        <v>12</v>
      </c>
      <c r="N308" s="2">
        <v>2</v>
      </c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27"/>
      <c r="AB308" s="35"/>
      <c r="AC308" s="35"/>
      <c r="AD308" s="35"/>
      <c r="AE308" s="35"/>
      <c r="AF308" s="35"/>
      <c r="AG308" s="35"/>
      <c r="AH308" s="35"/>
      <c r="AI308" s="35"/>
      <c r="AJ308" s="35"/>
      <c r="AK308" s="35"/>
      <c r="AL308" s="35"/>
      <c r="AM308" s="35"/>
      <c r="AN308" s="35"/>
      <c r="AO308" s="35"/>
      <c r="AP308" s="35"/>
      <c r="AQ308" s="35"/>
      <c r="AR308" s="35"/>
      <c r="AS308" s="35"/>
      <c r="AT308" s="35"/>
      <c r="AU308" s="35"/>
      <c r="AV308" s="35"/>
      <c r="AW308" s="35"/>
      <c r="AX308" s="35"/>
      <c r="AY308" s="35"/>
      <c r="AZ308" s="35"/>
      <c r="BA308" s="27"/>
      <c r="BB308" s="35"/>
      <c r="BC308" s="35"/>
      <c r="BD308" s="35"/>
      <c r="BE308" s="35"/>
      <c r="BF308" s="35"/>
      <c r="BG308" s="35"/>
      <c r="BH308" s="35"/>
      <c r="BI308" s="35"/>
      <c r="BJ308" s="35"/>
      <c r="BK308" s="35"/>
      <c r="BL308" s="35"/>
      <c r="BM308" s="35"/>
      <c r="BN308" s="35"/>
      <c r="BO308" s="35"/>
    </row>
    <row r="309" spans="1:67" ht="24" x14ac:dyDescent="0.25">
      <c r="A309" s="7">
        <v>1</v>
      </c>
      <c r="B309" s="4" t="s">
        <v>165</v>
      </c>
      <c r="C309" s="3" t="s">
        <v>166</v>
      </c>
      <c r="D309" s="2" t="s">
        <v>16</v>
      </c>
      <c r="E309" s="1" t="str">
        <f>CONCATENATE(C309,J309,M309,K309)</f>
        <v>039001PEPA_Batiment</v>
      </c>
      <c r="F309" s="1" t="str">
        <f>CONCATENATE(C309,J309,M309,K309,M309,L309)</f>
        <v>039001PEPA_Batiment_</v>
      </c>
      <c r="G309" s="47" t="s">
        <v>477</v>
      </c>
      <c r="H309" s="36"/>
      <c r="I309" s="19" t="s">
        <v>473</v>
      </c>
      <c r="J309" s="18" t="s">
        <v>474</v>
      </c>
      <c r="K309" s="2" t="s">
        <v>47</v>
      </c>
      <c r="L309" s="2"/>
      <c r="M309" s="2" t="s">
        <v>12</v>
      </c>
      <c r="N309" s="2">
        <v>2</v>
      </c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27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  <c r="AV309" s="35"/>
      <c r="AW309" s="35"/>
      <c r="AX309" s="35"/>
      <c r="AY309" s="35"/>
      <c r="AZ309" s="35"/>
      <c r="BA309" s="27"/>
      <c r="BB309" s="35"/>
      <c r="BC309" s="35"/>
      <c r="BD309" s="35"/>
      <c r="BE309" s="35"/>
      <c r="BF309" s="35"/>
      <c r="BG309" s="35"/>
      <c r="BH309" s="35"/>
      <c r="BI309" s="35"/>
      <c r="BJ309" s="35"/>
      <c r="BK309" s="35"/>
      <c r="BL309" s="35"/>
      <c r="BM309" s="35"/>
      <c r="BN309" s="35"/>
      <c r="BO309" s="35"/>
    </row>
    <row r="310" spans="1:67" ht="24" x14ac:dyDescent="0.25">
      <c r="A310" s="7">
        <v>1</v>
      </c>
      <c r="B310" s="47" t="s">
        <v>210</v>
      </c>
      <c r="C310" s="48" t="s">
        <v>211</v>
      </c>
      <c r="D310" s="2" t="s">
        <v>16</v>
      </c>
      <c r="E310" s="1" t="str">
        <f>CONCATENATE(C310,J310,M310,K310)</f>
        <v>107001PEPA_Batiment</v>
      </c>
      <c r="F310" s="1" t="str">
        <f>CONCATENATE(C310,J310,M310,K310,M310,L310)</f>
        <v>107001PEPA_Batiment_</v>
      </c>
      <c r="G310" s="47" t="s">
        <v>478</v>
      </c>
      <c r="H310" s="36"/>
      <c r="I310" s="19" t="s">
        <v>473</v>
      </c>
      <c r="J310" s="18" t="s">
        <v>474</v>
      </c>
      <c r="K310" s="2" t="s">
        <v>47</v>
      </c>
      <c r="L310" s="2"/>
      <c r="M310" s="2" t="s">
        <v>12</v>
      </c>
      <c r="N310" s="2">
        <v>2</v>
      </c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27"/>
      <c r="AB310" s="35"/>
      <c r="AC310" s="35"/>
      <c r="AD310" s="35"/>
      <c r="AE310" s="35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5"/>
      <c r="AV310" s="35"/>
      <c r="AW310" s="35"/>
      <c r="AX310" s="35"/>
      <c r="AY310" s="35"/>
      <c r="AZ310" s="35"/>
      <c r="BA310" s="27"/>
      <c r="BB310" s="35"/>
      <c r="BC310" s="35"/>
      <c r="BD310" s="35"/>
      <c r="BE310" s="35"/>
      <c r="BF310" s="35"/>
      <c r="BG310" s="35"/>
      <c r="BH310" s="35"/>
      <c r="BI310" s="35"/>
      <c r="BJ310" s="35"/>
      <c r="BK310" s="35"/>
      <c r="BL310" s="35"/>
      <c r="BM310" s="35"/>
      <c r="BN310" s="35"/>
      <c r="BO310" s="35"/>
    </row>
    <row r="311" spans="1:67" ht="24" x14ac:dyDescent="0.25">
      <c r="A311" s="1">
        <v>1</v>
      </c>
      <c r="B311" s="1" t="s">
        <v>479</v>
      </c>
      <c r="C311" s="21" t="s">
        <v>15</v>
      </c>
      <c r="D311" s="2" t="s">
        <v>16</v>
      </c>
      <c r="E311" s="1" t="str">
        <f>CONCATENATE(C311,J311)</f>
        <v>001001TTPL</v>
      </c>
      <c r="F311" s="1" t="s">
        <v>480</v>
      </c>
      <c r="G311" s="1">
        <v>221.21</v>
      </c>
      <c r="H311" s="36"/>
      <c r="I311" s="19" t="s">
        <v>481</v>
      </c>
      <c r="J311" s="18" t="s">
        <v>482</v>
      </c>
      <c r="K311" s="18" t="s">
        <v>483</v>
      </c>
      <c r="L311" s="18" t="s">
        <v>484</v>
      </c>
      <c r="M311" s="19" t="s">
        <v>12</v>
      </c>
      <c r="N311" s="19">
        <v>1</v>
      </c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  <c r="AI311" s="35"/>
      <c r="AJ311" s="35"/>
      <c r="AK311" s="35"/>
      <c r="AL311" s="35"/>
      <c r="AM311" s="35"/>
      <c r="AN311" s="35"/>
      <c r="AO311" s="35"/>
      <c r="AP311" s="35"/>
      <c r="AQ311" s="35"/>
      <c r="AR311" s="35"/>
      <c r="AS311" s="35"/>
      <c r="AT311" s="35"/>
      <c r="AU311" s="35"/>
      <c r="AV311" s="35"/>
      <c r="AW311" s="35"/>
      <c r="AX311" s="35"/>
      <c r="AY311" s="35"/>
      <c r="AZ311" s="35"/>
      <c r="BA311" s="35"/>
      <c r="BB311" s="35"/>
      <c r="BC311" s="35"/>
      <c r="BD311" s="35"/>
      <c r="BE311" s="33"/>
      <c r="BF311" s="35"/>
      <c r="BG311" s="35"/>
      <c r="BH311" s="35"/>
      <c r="BI311" s="35"/>
      <c r="BJ311" s="35"/>
      <c r="BK311" s="35"/>
      <c r="BL311" s="35"/>
      <c r="BM311" s="35"/>
      <c r="BN311" s="35"/>
      <c r="BO311" s="35"/>
    </row>
    <row r="312" spans="1:67" ht="24" x14ac:dyDescent="0.25">
      <c r="A312" s="1">
        <v>1</v>
      </c>
      <c r="B312" s="1" t="s">
        <v>479</v>
      </c>
      <c r="C312" s="21" t="s">
        <v>15</v>
      </c>
      <c r="D312" s="1" t="s">
        <v>16</v>
      </c>
      <c r="E312" s="1" t="str">
        <f>CONCATENATE(C312,J312)</f>
        <v>001001TTPL</v>
      </c>
      <c r="F312" s="1" t="s">
        <v>480</v>
      </c>
      <c r="G312" s="1">
        <v>172.7</v>
      </c>
      <c r="H312" s="36"/>
      <c r="I312" s="19" t="s">
        <v>481</v>
      </c>
      <c r="J312" s="18" t="s">
        <v>482</v>
      </c>
      <c r="K312" s="18" t="s">
        <v>483</v>
      </c>
      <c r="L312" s="18" t="s">
        <v>485</v>
      </c>
      <c r="M312" s="19" t="s">
        <v>12</v>
      </c>
      <c r="N312" s="19">
        <v>1</v>
      </c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35"/>
      <c r="AJ312" s="35"/>
      <c r="AK312" s="35"/>
      <c r="AL312" s="35"/>
      <c r="AM312" s="35"/>
      <c r="AN312" s="35"/>
      <c r="AO312" s="35"/>
      <c r="AP312" s="35"/>
      <c r="AQ312" s="35"/>
      <c r="AR312" s="35"/>
      <c r="AS312" s="35"/>
      <c r="AT312" s="35"/>
      <c r="AU312" s="35"/>
      <c r="AV312" s="35"/>
      <c r="AW312" s="35"/>
      <c r="AX312" s="35"/>
      <c r="AY312" s="35"/>
      <c r="AZ312" s="35"/>
      <c r="BA312" s="35"/>
      <c r="BB312" s="35"/>
      <c r="BC312" s="35"/>
      <c r="BD312" s="35"/>
      <c r="BE312" s="33"/>
      <c r="BF312" s="35"/>
      <c r="BG312" s="35"/>
      <c r="BH312" s="35"/>
      <c r="BI312" s="35"/>
      <c r="BJ312" s="35"/>
      <c r="BK312" s="35"/>
      <c r="BL312" s="35"/>
      <c r="BM312" s="35"/>
      <c r="BN312" s="35"/>
      <c r="BO312" s="35"/>
    </row>
    <row r="313" spans="1:67" ht="24" x14ac:dyDescent="0.25">
      <c r="A313" s="1">
        <v>1</v>
      </c>
      <c r="B313" s="1" t="s">
        <v>479</v>
      </c>
      <c r="C313" s="21" t="s">
        <v>15</v>
      </c>
      <c r="D313" s="1" t="s">
        <v>16</v>
      </c>
      <c r="E313" s="1" t="str">
        <f>CONCATENATE(C313,J313)</f>
        <v>001001TTPL</v>
      </c>
      <c r="F313" s="1" t="s">
        <v>480</v>
      </c>
      <c r="G313" s="1">
        <v>35.340000000000003</v>
      </c>
      <c r="H313" s="36"/>
      <c r="I313" s="19" t="s">
        <v>481</v>
      </c>
      <c r="J313" s="18" t="s">
        <v>482</v>
      </c>
      <c r="K313" s="18" t="s">
        <v>483</v>
      </c>
      <c r="L313" s="18" t="s">
        <v>486</v>
      </c>
      <c r="M313" s="19" t="s">
        <v>12</v>
      </c>
      <c r="N313" s="19">
        <v>1</v>
      </c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F313" s="35"/>
      <c r="AG313" s="35"/>
      <c r="AH313" s="35"/>
      <c r="AI313" s="35"/>
      <c r="AJ313" s="35"/>
      <c r="AK313" s="35"/>
      <c r="AL313" s="35"/>
      <c r="AM313" s="35"/>
      <c r="AN313" s="35"/>
      <c r="AO313" s="35"/>
      <c r="AP313" s="35"/>
      <c r="AQ313" s="35"/>
      <c r="AR313" s="35"/>
      <c r="AS313" s="35"/>
      <c r="AT313" s="35"/>
      <c r="AU313" s="35"/>
      <c r="AV313" s="35"/>
      <c r="AW313" s="35"/>
      <c r="AX313" s="35"/>
      <c r="AY313" s="35"/>
      <c r="AZ313" s="35"/>
      <c r="BA313" s="35"/>
      <c r="BB313" s="35"/>
      <c r="BC313" s="35"/>
      <c r="BD313" s="35"/>
      <c r="BE313" s="33"/>
      <c r="BF313" s="35"/>
      <c r="BG313" s="35"/>
      <c r="BH313" s="35"/>
      <c r="BI313" s="35"/>
      <c r="BJ313" s="35"/>
      <c r="BK313" s="35"/>
      <c r="BL313" s="35"/>
      <c r="BM313" s="35"/>
      <c r="BN313" s="35"/>
      <c r="BO313" s="35"/>
    </row>
    <row r="314" spans="1:67" ht="24" x14ac:dyDescent="0.25">
      <c r="A314" s="1">
        <v>1</v>
      </c>
      <c r="B314" s="1" t="s">
        <v>479</v>
      </c>
      <c r="C314" s="21" t="s">
        <v>15</v>
      </c>
      <c r="D314" s="1" t="s">
        <v>16</v>
      </c>
      <c r="E314" s="1" t="str">
        <f>CONCATENATE(C314,J314)</f>
        <v>001001TTPL</v>
      </c>
      <c r="F314" s="1" t="s">
        <v>487</v>
      </c>
      <c r="G314" s="1">
        <v>8.2200000000000006</v>
      </c>
      <c r="H314" s="36"/>
      <c r="I314" s="19" t="s">
        <v>481</v>
      </c>
      <c r="J314" s="18" t="s">
        <v>482</v>
      </c>
      <c r="K314" s="18" t="s">
        <v>488</v>
      </c>
      <c r="L314" s="18" t="s">
        <v>484</v>
      </c>
      <c r="M314" s="19" t="s">
        <v>12</v>
      </c>
      <c r="N314" s="19">
        <v>1</v>
      </c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  <c r="AI314" s="35"/>
      <c r="AJ314" s="35"/>
      <c r="AK314" s="35"/>
      <c r="AL314" s="35"/>
      <c r="AM314" s="35"/>
      <c r="AN314" s="35"/>
      <c r="AO314" s="35"/>
      <c r="AP314" s="35"/>
      <c r="AQ314" s="35"/>
      <c r="AR314" s="35"/>
      <c r="AS314" s="35"/>
      <c r="AT314" s="35"/>
      <c r="AU314" s="35"/>
      <c r="AV314" s="35"/>
      <c r="AW314" s="35"/>
      <c r="AX314" s="35"/>
      <c r="AY314" s="35"/>
      <c r="AZ314" s="35"/>
      <c r="BA314" s="35"/>
      <c r="BB314" s="35"/>
      <c r="BC314" s="35"/>
      <c r="BD314" s="35"/>
      <c r="BE314" s="33"/>
      <c r="BF314" s="35"/>
      <c r="BG314" s="35"/>
      <c r="BH314" s="35"/>
      <c r="BI314" s="35"/>
      <c r="BJ314" s="35"/>
      <c r="BK314" s="35"/>
      <c r="BL314" s="35"/>
      <c r="BM314" s="35"/>
      <c r="BN314" s="35"/>
      <c r="BO314" s="35"/>
    </row>
    <row r="315" spans="1:67" ht="24" x14ac:dyDescent="0.25">
      <c r="A315" s="1">
        <v>1</v>
      </c>
      <c r="B315" s="1" t="s">
        <v>479</v>
      </c>
      <c r="C315" s="21" t="s">
        <v>15</v>
      </c>
      <c r="D315" s="1" t="s">
        <v>16</v>
      </c>
      <c r="E315" s="1" t="str">
        <f>CONCATENATE(C315,J315)</f>
        <v>001001TTPL</v>
      </c>
      <c r="F315" s="1" t="s">
        <v>487</v>
      </c>
      <c r="G315" s="1">
        <v>5.94</v>
      </c>
      <c r="H315" s="36"/>
      <c r="I315" s="19" t="s">
        <v>481</v>
      </c>
      <c r="J315" s="18" t="s">
        <v>482</v>
      </c>
      <c r="K315" s="18" t="s">
        <v>488</v>
      </c>
      <c r="L315" s="18" t="s">
        <v>485</v>
      </c>
      <c r="M315" s="19" t="s">
        <v>12</v>
      </c>
      <c r="N315" s="19">
        <v>1</v>
      </c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F315" s="35"/>
      <c r="AG315" s="35"/>
      <c r="AH315" s="35"/>
      <c r="AI315" s="35"/>
      <c r="AJ315" s="35"/>
      <c r="AK315" s="35"/>
      <c r="AL315" s="35"/>
      <c r="AM315" s="35"/>
      <c r="AN315" s="35"/>
      <c r="AO315" s="35"/>
      <c r="AP315" s="35"/>
      <c r="AQ315" s="35"/>
      <c r="AR315" s="35"/>
      <c r="AS315" s="35"/>
      <c r="AT315" s="35"/>
      <c r="AU315" s="35"/>
      <c r="AV315" s="35"/>
      <c r="AW315" s="35"/>
      <c r="AX315" s="35"/>
      <c r="AY315" s="35"/>
      <c r="AZ315" s="35"/>
      <c r="BA315" s="35"/>
      <c r="BB315" s="35"/>
      <c r="BC315" s="35"/>
      <c r="BD315" s="35"/>
      <c r="BE315" s="33"/>
      <c r="BF315" s="35"/>
      <c r="BG315" s="35"/>
      <c r="BH315" s="35"/>
      <c r="BI315" s="35"/>
      <c r="BJ315" s="35"/>
      <c r="BK315" s="35"/>
      <c r="BL315" s="35"/>
      <c r="BM315" s="35"/>
      <c r="BN315" s="35"/>
      <c r="BO315" s="35"/>
    </row>
    <row r="316" spans="1:67" ht="24" x14ac:dyDescent="0.25">
      <c r="A316" s="1">
        <v>1</v>
      </c>
      <c r="B316" s="1" t="s">
        <v>479</v>
      </c>
      <c r="C316" s="21" t="s">
        <v>15</v>
      </c>
      <c r="D316" s="1" t="s">
        <v>16</v>
      </c>
      <c r="E316" s="1" t="str">
        <f>CONCATENATE(C316,J316)</f>
        <v>001001TTPL</v>
      </c>
      <c r="F316" s="1" t="s">
        <v>487</v>
      </c>
      <c r="G316" s="1">
        <v>15.14</v>
      </c>
      <c r="H316" s="36"/>
      <c r="I316" s="19" t="s">
        <v>481</v>
      </c>
      <c r="J316" s="18" t="s">
        <v>482</v>
      </c>
      <c r="K316" s="18" t="s">
        <v>489</v>
      </c>
      <c r="L316" s="18" t="s">
        <v>490</v>
      </c>
      <c r="M316" s="19" t="s">
        <v>12</v>
      </c>
      <c r="N316" s="19">
        <v>1</v>
      </c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5"/>
      <c r="AT316" s="35"/>
      <c r="AU316" s="35"/>
      <c r="AV316" s="35"/>
      <c r="AW316" s="35"/>
      <c r="AX316" s="35"/>
      <c r="AY316" s="35"/>
      <c r="AZ316" s="35"/>
      <c r="BA316" s="35"/>
      <c r="BB316" s="35"/>
      <c r="BC316" s="35"/>
      <c r="BD316" s="35"/>
      <c r="BE316" s="33"/>
      <c r="BF316" s="35"/>
      <c r="BG316" s="35"/>
      <c r="BH316" s="35"/>
      <c r="BI316" s="35"/>
      <c r="BJ316" s="35"/>
      <c r="BK316" s="35"/>
      <c r="BL316" s="35"/>
      <c r="BM316" s="35"/>
      <c r="BN316" s="35"/>
      <c r="BO316" s="35"/>
    </row>
    <row r="317" spans="1:67" ht="24" x14ac:dyDescent="0.25">
      <c r="A317" s="1">
        <v>1</v>
      </c>
      <c r="B317" s="1" t="s">
        <v>479</v>
      </c>
      <c r="C317" s="21" t="s">
        <v>15</v>
      </c>
      <c r="D317" s="1" t="s">
        <v>16</v>
      </c>
      <c r="E317" s="1" t="str">
        <f>CONCATENATE(C317,J317)</f>
        <v>001001TTPL</v>
      </c>
      <c r="F317" s="1" t="s">
        <v>487</v>
      </c>
      <c r="G317" s="1">
        <v>15.14</v>
      </c>
      <c r="H317" s="36"/>
      <c r="I317" s="19" t="s">
        <v>481</v>
      </c>
      <c r="J317" s="18" t="s">
        <v>482</v>
      </c>
      <c r="K317" s="18" t="s">
        <v>489</v>
      </c>
      <c r="L317" s="18" t="s">
        <v>491</v>
      </c>
      <c r="M317" s="19" t="s">
        <v>12</v>
      </c>
      <c r="N317" s="19">
        <v>1</v>
      </c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F317" s="35"/>
      <c r="AG317" s="35"/>
      <c r="AH317" s="35"/>
      <c r="AI317" s="35"/>
      <c r="AJ317" s="35"/>
      <c r="AK317" s="35"/>
      <c r="AL317" s="35"/>
      <c r="AM317" s="35"/>
      <c r="AN317" s="35"/>
      <c r="AO317" s="35"/>
      <c r="AP317" s="35"/>
      <c r="AQ317" s="35"/>
      <c r="AR317" s="35"/>
      <c r="AS317" s="35"/>
      <c r="AT317" s="35"/>
      <c r="AU317" s="35"/>
      <c r="AV317" s="35"/>
      <c r="AW317" s="35"/>
      <c r="AX317" s="35"/>
      <c r="AY317" s="35"/>
      <c r="AZ317" s="35"/>
      <c r="BA317" s="35"/>
      <c r="BB317" s="35"/>
      <c r="BC317" s="35"/>
      <c r="BD317" s="35"/>
      <c r="BE317" s="33"/>
      <c r="BF317" s="35"/>
      <c r="BG317" s="35"/>
      <c r="BH317" s="35"/>
      <c r="BI317" s="35"/>
      <c r="BJ317" s="35"/>
      <c r="BK317" s="35"/>
      <c r="BL317" s="35"/>
      <c r="BM317" s="35"/>
      <c r="BN317" s="35"/>
      <c r="BO317" s="35"/>
    </row>
    <row r="318" spans="1:67" ht="24" x14ac:dyDescent="0.25">
      <c r="A318" s="1">
        <v>1</v>
      </c>
      <c r="B318" s="1" t="s">
        <v>479</v>
      </c>
      <c r="C318" s="21" t="s">
        <v>15</v>
      </c>
      <c r="D318" s="1" t="s">
        <v>16</v>
      </c>
      <c r="E318" s="1" t="str">
        <f>CONCATENATE(C318,J318)</f>
        <v>001001TTPL</v>
      </c>
      <c r="F318" s="1" t="s">
        <v>487</v>
      </c>
      <c r="G318" s="1">
        <v>15.12</v>
      </c>
      <c r="H318" s="36"/>
      <c r="I318" s="19" t="s">
        <v>481</v>
      </c>
      <c r="J318" s="18" t="s">
        <v>482</v>
      </c>
      <c r="K318" s="18" t="s">
        <v>489</v>
      </c>
      <c r="L318" s="18" t="s">
        <v>492</v>
      </c>
      <c r="M318" s="19" t="s">
        <v>12</v>
      </c>
      <c r="N318" s="19">
        <v>1</v>
      </c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3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</row>
    <row r="319" spans="1:67" ht="24" x14ac:dyDescent="0.25">
      <c r="A319" s="1">
        <v>1</v>
      </c>
      <c r="B319" s="1" t="s">
        <v>479</v>
      </c>
      <c r="C319" s="21" t="s">
        <v>15</v>
      </c>
      <c r="D319" s="1" t="s">
        <v>16</v>
      </c>
      <c r="E319" s="1" t="str">
        <f>CONCATENATE(C319,J319)</f>
        <v>001001TTPL</v>
      </c>
      <c r="F319" s="1" t="s">
        <v>487</v>
      </c>
      <c r="G319" s="1">
        <v>15.34</v>
      </c>
      <c r="H319" s="36"/>
      <c r="I319" s="19" t="s">
        <v>481</v>
      </c>
      <c r="J319" s="18" t="s">
        <v>482</v>
      </c>
      <c r="K319" s="18" t="s">
        <v>489</v>
      </c>
      <c r="L319" s="18" t="s">
        <v>493</v>
      </c>
      <c r="M319" s="19" t="s">
        <v>12</v>
      </c>
      <c r="N319" s="19">
        <v>1</v>
      </c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3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</row>
    <row r="320" spans="1:67" ht="24" x14ac:dyDescent="0.25">
      <c r="A320" s="1">
        <v>1</v>
      </c>
      <c r="B320" s="1" t="s">
        <v>479</v>
      </c>
      <c r="C320" s="21" t="s">
        <v>15</v>
      </c>
      <c r="D320" s="1" t="s">
        <v>16</v>
      </c>
      <c r="E320" s="1" t="str">
        <f>CONCATENATE(C320,J320)</f>
        <v>001001TTTD</v>
      </c>
      <c r="F320" s="1" t="s">
        <v>494</v>
      </c>
      <c r="G320" s="1">
        <v>24.9</v>
      </c>
      <c r="H320" s="36"/>
      <c r="I320" s="19" t="s">
        <v>481</v>
      </c>
      <c r="J320" s="18" t="s">
        <v>495</v>
      </c>
      <c r="K320" s="18" t="s">
        <v>496</v>
      </c>
      <c r="L320" s="18" t="s">
        <v>497</v>
      </c>
      <c r="M320" s="19" t="s">
        <v>12</v>
      </c>
      <c r="N320" s="19">
        <v>1</v>
      </c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3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</row>
    <row r="321" spans="1:67" ht="24" x14ac:dyDescent="0.25">
      <c r="A321" s="1">
        <v>1</v>
      </c>
      <c r="B321" s="1" t="s">
        <v>479</v>
      </c>
      <c r="C321" s="21" t="s">
        <v>15</v>
      </c>
      <c r="D321" s="1" t="s">
        <v>16</v>
      </c>
      <c r="E321" s="1" t="str">
        <f>CONCATENATE(C321,J321)</f>
        <v>001001TTTD</v>
      </c>
      <c r="F321" s="1" t="s">
        <v>494</v>
      </c>
      <c r="G321" s="1">
        <v>61.37</v>
      </c>
      <c r="H321" s="36"/>
      <c r="I321" s="19" t="s">
        <v>481</v>
      </c>
      <c r="J321" s="18" t="s">
        <v>495</v>
      </c>
      <c r="K321" s="18" t="s">
        <v>496</v>
      </c>
      <c r="L321" s="18" t="s">
        <v>490</v>
      </c>
      <c r="M321" s="19" t="s">
        <v>12</v>
      </c>
      <c r="N321" s="19">
        <v>1</v>
      </c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3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</row>
    <row r="322" spans="1:67" ht="24" x14ac:dyDescent="0.25">
      <c r="A322" s="1">
        <v>1</v>
      </c>
      <c r="B322" s="1" t="s">
        <v>479</v>
      </c>
      <c r="C322" s="21" t="s">
        <v>15</v>
      </c>
      <c r="D322" s="1" t="s">
        <v>16</v>
      </c>
      <c r="E322" s="1" t="str">
        <f>CONCATENATE(C322,J322)</f>
        <v>001001TTTD</v>
      </c>
      <c r="F322" s="1" t="s">
        <v>494</v>
      </c>
      <c r="G322" s="1">
        <v>361.93</v>
      </c>
      <c r="H322" s="36"/>
      <c r="I322" s="19" t="s">
        <v>481</v>
      </c>
      <c r="J322" s="18" t="s">
        <v>495</v>
      </c>
      <c r="K322" s="18" t="s">
        <v>496</v>
      </c>
      <c r="L322" s="18" t="s">
        <v>491</v>
      </c>
      <c r="M322" s="19" t="s">
        <v>12</v>
      </c>
      <c r="N322" s="19">
        <v>1</v>
      </c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3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</row>
    <row r="323" spans="1:67" ht="24" x14ac:dyDescent="0.25">
      <c r="A323" s="1">
        <v>1</v>
      </c>
      <c r="B323" s="1" t="s">
        <v>479</v>
      </c>
      <c r="C323" s="21" t="s">
        <v>15</v>
      </c>
      <c r="D323" s="1" t="s">
        <v>16</v>
      </c>
      <c r="E323" s="1" t="str">
        <f>CONCATENATE(C323,J323)</f>
        <v>001001TTTD</v>
      </c>
      <c r="F323" s="1" t="s">
        <v>494</v>
      </c>
      <c r="G323" s="1">
        <v>44.2</v>
      </c>
      <c r="H323" s="36"/>
      <c r="I323" s="19" t="s">
        <v>481</v>
      </c>
      <c r="J323" s="18" t="s">
        <v>495</v>
      </c>
      <c r="K323" s="18" t="s">
        <v>496</v>
      </c>
      <c r="L323" s="18" t="s">
        <v>492</v>
      </c>
      <c r="M323" s="19" t="s">
        <v>12</v>
      </c>
      <c r="N323" s="19">
        <v>1</v>
      </c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F323" s="35"/>
      <c r="AG323" s="35"/>
      <c r="AH323" s="35"/>
      <c r="AI323" s="35"/>
      <c r="AJ323" s="35"/>
      <c r="AK323" s="35"/>
      <c r="AL323" s="35"/>
      <c r="AM323" s="35"/>
      <c r="AN323" s="35"/>
      <c r="AO323" s="35"/>
      <c r="AP323" s="35"/>
      <c r="AQ323" s="35"/>
      <c r="AR323" s="35"/>
      <c r="AS323" s="35"/>
      <c r="AT323" s="35"/>
      <c r="AU323" s="35"/>
      <c r="AV323" s="35"/>
      <c r="AW323" s="35"/>
      <c r="AX323" s="35"/>
      <c r="AY323" s="35"/>
      <c r="AZ323" s="35"/>
      <c r="BA323" s="35"/>
      <c r="BB323" s="35"/>
      <c r="BC323" s="35"/>
      <c r="BD323" s="35"/>
      <c r="BE323" s="33"/>
      <c r="BF323" s="35"/>
      <c r="BG323" s="35"/>
      <c r="BH323" s="35"/>
      <c r="BI323" s="35"/>
      <c r="BJ323" s="35"/>
      <c r="BK323" s="35"/>
      <c r="BL323" s="35"/>
      <c r="BM323" s="35"/>
      <c r="BN323" s="35"/>
      <c r="BO323" s="35"/>
    </row>
    <row r="324" spans="1:67" ht="24" x14ac:dyDescent="0.25">
      <c r="A324" s="1">
        <v>1</v>
      </c>
      <c r="B324" s="1" t="s">
        <v>479</v>
      </c>
      <c r="C324" s="21" t="s">
        <v>15</v>
      </c>
      <c r="D324" s="1" t="s">
        <v>16</v>
      </c>
      <c r="E324" s="1" t="str">
        <f>CONCATENATE(C324,J324)</f>
        <v>001001TTTD</v>
      </c>
      <c r="F324" s="1" t="s">
        <v>494</v>
      </c>
      <c r="G324" s="1">
        <v>49.45</v>
      </c>
      <c r="H324" s="36"/>
      <c r="I324" s="19" t="s">
        <v>481</v>
      </c>
      <c r="J324" s="18" t="s">
        <v>495</v>
      </c>
      <c r="K324" s="18" t="s">
        <v>496</v>
      </c>
      <c r="L324" s="18" t="s">
        <v>493</v>
      </c>
      <c r="M324" s="19" t="s">
        <v>12</v>
      </c>
      <c r="N324" s="19">
        <v>1</v>
      </c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  <c r="AI324" s="35"/>
      <c r="AJ324" s="35"/>
      <c r="AK324" s="35"/>
      <c r="AL324" s="35"/>
      <c r="AM324" s="35"/>
      <c r="AN324" s="35"/>
      <c r="AO324" s="35"/>
      <c r="AP324" s="35"/>
      <c r="AQ324" s="35"/>
      <c r="AR324" s="35"/>
      <c r="AS324" s="35"/>
      <c r="AT324" s="35"/>
      <c r="AU324" s="35"/>
      <c r="AV324" s="35"/>
      <c r="AW324" s="35"/>
      <c r="AX324" s="35"/>
      <c r="AY324" s="35"/>
      <c r="AZ324" s="35"/>
      <c r="BA324" s="35"/>
      <c r="BB324" s="35"/>
      <c r="BC324" s="35"/>
      <c r="BD324" s="35"/>
      <c r="BE324" s="33"/>
      <c r="BF324" s="35"/>
      <c r="BG324" s="35"/>
      <c r="BH324" s="35"/>
      <c r="BI324" s="35"/>
      <c r="BJ324" s="35"/>
      <c r="BK324" s="35"/>
      <c r="BL324" s="35"/>
      <c r="BM324" s="35"/>
      <c r="BN324" s="35"/>
      <c r="BO324" s="35"/>
    </row>
    <row r="325" spans="1:67" ht="24" x14ac:dyDescent="0.25">
      <c r="A325" s="1">
        <v>1</v>
      </c>
      <c r="B325" s="1" t="s">
        <v>479</v>
      </c>
      <c r="C325" s="21" t="s">
        <v>15</v>
      </c>
      <c r="D325" s="1" t="s">
        <v>16</v>
      </c>
      <c r="E325" s="1" t="str">
        <f>CONCATENATE(C325,J325)</f>
        <v>001001TTTD</v>
      </c>
      <c r="F325" s="1" t="s">
        <v>494</v>
      </c>
      <c r="G325" s="1">
        <v>384.55</v>
      </c>
      <c r="H325" s="36"/>
      <c r="I325" s="19" t="s">
        <v>481</v>
      </c>
      <c r="J325" s="18" t="s">
        <v>495</v>
      </c>
      <c r="K325" s="18" t="s">
        <v>496</v>
      </c>
      <c r="L325" s="18" t="s">
        <v>498</v>
      </c>
      <c r="M325" s="19" t="s">
        <v>12</v>
      </c>
      <c r="N325" s="19">
        <v>1</v>
      </c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  <c r="AI325" s="35"/>
      <c r="AJ325" s="35"/>
      <c r="AK325" s="35"/>
      <c r="AL325" s="35"/>
      <c r="AM325" s="35"/>
      <c r="AN325" s="35"/>
      <c r="AO325" s="35"/>
      <c r="AP325" s="35"/>
      <c r="AQ325" s="35"/>
      <c r="AR325" s="35"/>
      <c r="AS325" s="35"/>
      <c r="AT325" s="35"/>
      <c r="AU325" s="35"/>
      <c r="AV325" s="35"/>
      <c r="AW325" s="35"/>
      <c r="AX325" s="35"/>
      <c r="AY325" s="35"/>
      <c r="AZ325" s="35"/>
      <c r="BA325" s="35"/>
      <c r="BB325" s="35"/>
      <c r="BC325" s="35"/>
      <c r="BD325" s="35"/>
      <c r="BE325" s="33"/>
      <c r="BF325" s="35"/>
      <c r="BG325" s="35"/>
      <c r="BH325" s="35"/>
      <c r="BI325" s="35"/>
      <c r="BJ325" s="35"/>
      <c r="BK325" s="35"/>
      <c r="BL325" s="35"/>
      <c r="BM325" s="35"/>
      <c r="BN325" s="35"/>
      <c r="BO325" s="35"/>
    </row>
    <row r="326" spans="1:67" ht="24" x14ac:dyDescent="0.25">
      <c r="A326" s="1">
        <v>1</v>
      </c>
      <c r="B326" s="1" t="s">
        <v>479</v>
      </c>
      <c r="C326" s="21" t="s">
        <v>15</v>
      </c>
      <c r="D326" s="1" t="s">
        <v>16</v>
      </c>
      <c r="E326" s="1" t="str">
        <f>CONCATENATE(C326,J326)</f>
        <v>001001TTTD</v>
      </c>
      <c r="F326" s="1" t="s">
        <v>494</v>
      </c>
      <c r="G326" s="1">
        <v>17.05</v>
      </c>
      <c r="H326" s="36"/>
      <c r="I326" s="19" t="s">
        <v>481</v>
      </c>
      <c r="J326" s="18" t="s">
        <v>495</v>
      </c>
      <c r="K326" s="18" t="s">
        <v>496</v>
      </c>
      <c r="L326" s="18" t="s">
        <v>499</v>
      </c>
      <c r="M326" s="19" t="s">
        <v>12</v>
      </c>
      <c r="N326" s="19">
        <v>1</v>
      </c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5"/>
      <c r="AT326" s="35"/>
      <c r="AU326" s="35"/>
      <c r="AV326" s="35"/>
      <c r="AW326" s="35"/>
      <c r="AX326" s="35"/>
      <c r="AY326" s="35"/>
      <c r="AZ326" s="35"/>
      <c r="BA326" s="35"/>
      <c r="BB326" s="35"/>
      <c r="BC326" s="35"/>
      <c r="BD326" s="35"/>
      <c r="BE326" s="33"/>
      <c r="BF326" s="35"/>
      <c r="BG326" s="35"/>
      <c r="BH326" s="35"/>
      <c r="BI326" s="35"/>
      <c r="BJ326" s="35"/>
      <c r="BK326" s="35"/>
      <c r="BL326" s="35"/>
      <c r="BM326" s="35"/>
      <c r="BN326" s="35"/>
      <c r="BO326" s="35"/>
    </row>
    <row r="327" spans="1:67" ht="24" x14ac:dyDescent="0.25">
      <c r="A327" s="1">
        <v>1</v>
      </c>
      <c r="B327" s="1" t="s">
        <v>479</v>
      </c>
      <c r="C327" s="21" t="s">
        <v>15</v>
      </c>
      <c r="D327" s="1" t="s">
        <v>16</v>
      </c>
      <c r="E327" s="1" t="str">
        <f>CONCATENATE(C327,J327)</f>
        <v>001001TTTD</v>
      </c>
      <c r="F327" s="1" t="s">
        <v>494</v>
      </c>
      <c r="G327" s="1">
        <v>357.24</v>
      </c>
      <c r="H327" s="36"/>
      <c r="I327" s="19" t="s">
        <v>481</v>
      </c>
      <c r="J327" s="18" t="s">
        <v>495</v>
      </c>
      <c r="K327" s="18" t="s">
        <v>496</v>
      </c>
      <c r="L327" s="18" t="s">
        <v>500</v>
      </c>
      <c r="M327" s="19" t="s">
        <v>12</v>
      </c>
      <c r="N327" s="19">
        <v>1</v>
      </c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  <c r="AI327" s="35"/>
      <c r="AJ327" s="35"/>
      <c r="AK327" s="35"/>
      <c r="AL327" s="35"/>
      <c r="AM327" s="35"/>
      <c r="AN327" s="35"/>
      <c r="AO327" s="35"/>
      <c r="AP327" s="35"/>
      <c r="AQ327" s="35"/>
      <c r="AR327" s="35"/>
      <c r="AS327" s="35"/>
      <c r="AT327" s="35"/>
      <c r="AU327" s="35"/>
      <c r="AV327" s="35"/>
      <c r="AW327" s="35"/>
      <c r="AX327" s="35"/>
      <c r="AY327" s="35"/>
      <c r="AZ327" s="35"/>
      <c r="BA327" s="35"/>
      <c r="BB327" s="35"/>
      <c r="BC327" s="35"/>
      <c r="BD327" s="35"/>
      <c r="BE327" s="33"/>
      <c r="BF327" s="35"/>
      <c r="BG327" s="35"/>
      <c r="BH327" s="35"/>
      <c r="BI327" s="35"/>
      <c r="BJ327" s="35"/>
      <c r="BK327" s="35"/>
      <c r="BL327" s="35"/>
      <c r="BM327" s="35"/>
      <c r="BN327" s="35"/>
      <c r="BO327" s="35"/>
    </row>
    <row r="328" spans="1:67" ht="24" x14ac:dyDescent="0.25">
      <c r="A328" s="1">
        <v>1</v>
      </c>
      <c r="B328" s="1" t="s">
        <v>479</v>
      </c>
      <c r="C328" s="21" t="s">
        <v>15</v>
      </c>
      <c r="D328" s="1" t="s">
        <v>16</v>
      </c>
      <c r="E328" s="1" t="str">
        <f>CONCATENATE(C328,J328)</f>
        <v>001001TTTD</v>
      </c>
      <c r="F328" s="1" t="s">
        <v>494</v>
      </c>
      <c r="G328" s="1">
        <v>57.63</v>
      </c>
      <c r="H328" s="36"/>
      <c r="I328" s="19" t="s">
        <v>481</v>
      </c>
      <c r="J328" s="18" t="s">
        <v>495</v>
      </c>
      <c r="K328" s="18" t="s">
        <v>496</v>
      </c>
      <c r="L328" s="18" t="s">
        <v>501</v>
      </c>
      <c r="M328" s="19" t="s">
        <v>12</v>
      </c>
      <c r="N328" s="19">
        <v>1</v>
      </c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F328" s="35"/>
      <c r="AG328" s="35"/>
      <c r="AH328" s="35"/>
      <c r="AI328" s="35"/>
      <c r="AJ328" s="35"/>
      <c r="AK328" s="35"/>
      <c r="AL328" s="35"/>
      <c r="AM328" s="35"/>
      <c r="AN328" s="35"/>
      <c r="AO328" s="35"/>
      <c r="AP328" s="35"/>
      <c r="AQ328" s="35"/>
      <c r="AR328" s="35"/>
      <c r="AS328" s="35"/>
      <c r="AT328" s="35"/>
      <c r="AU328" s="35"/>
      <c r="AV328" s="35"/>
      <c r="AW328" s="35"/>
      <c r="AX328" s="35"/>
      <c r="AY328" s="35"/>
      <c r="AZ328" s="35"/>
      <c r="BA328" s="35"/>
      <c r="BB328" s="35"/>
      <c r="BC328" s="35"/>
      <c r="BD328" s="35"/>
      <c r="BE328" s="33"/>
      <c r="BF328" s="35"/>
      <c r="BG328" s="35"/>
      <c r="BH328" s="35"/>
      <c r="BI328" s="35"/>
      <c r="BJ328" s="35"/>
      <c r="BK328" s="35"/>
      <c r="BL328" s="35"/>
      <c r="BM328" s="35"/>
      <c r="BN328" s="35"/>
      <c r="BO328" s="35"/>
    </row>
    <row r="329" spans="1:67" ht="24" x14ac:dyDescent="0.25">
      <c r="A329" s="1">
        <v>1</v>
      </c>
      <c r="B329" s="1" t="s">
        <v>479</v>
      </c>
      <c r="C329" s="21" t="s">
        <v>15</v>
      </c>
      <c r="D329" s="1" t="s">
        <v>16</v>
      </c>
      <c r="E329" s="1" t="str">
        <f>CONCATENATE(C329,J329)</f>
        <v>001001TTTD</v>
      </c>
      <c r="F329" s="1" t="s">
        <v>494</v>
      </c>
      <c r="G329" s="1">
        <v>56.45</v>
      </c>
      <c r="H329" s="36"/>
      <c r="I329" s="19" t="s">
        <v>481</v>
      </c>
      <c r="J329" s="18" t="s">
        <v>495</v>
      </c>
      <c r="K329" s="18" t="s">
        <v>496</v>
      </c>
      <c r="L329" s="18" t="s">
        <v>502</v>
      </c>
      <c r="M329" s="19" t="s">
        <v>12</v>
      </c>
      <c r="N329" s="19">
        <v>1</v>
      </c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3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</row>
    <row r="330" spans="1:67" ht="24" x14ac:dyDescent="0.25">
      <c r="A330" s="1">
        <v>1</v>
      </c>
      <c r="B330" s="1" t="s">
        <v>479</v>
      </c>
      <c r="C330" s="21" t="s">
        <v>15</v>
      </c>
      <c r="D330" s="1" t="s">
        <v>16</v>
      </c>
      <c r="E330" s="1" t="str">
        <f>CONCATENATE(C330,J330)</f>
        <v>001001TTTD</v>
      </c>
      <c r="F330" s="1" t="s">
        <v>494</v>
      </c>
      <c r="G330" s="1">
        <v>45.26</v>
      </c>
      <c r="H330" s="36"/>
      <c r="I330" s="19" t="s">
        <v>481</v>
      </c>
      <c r="J330" s="18" t="s">
        <v>495</v>
      </c>
      <c r="K330" s="18" t="s">
        <v>496</v>
      </c>
      <c r="L330" s="18" t="s">
        <v>503</v>
      </c>
      <c r="M330" s="19" t="s">
        <v>12</v>
      </c>
      <c r="N330" s="19">
        <v>1</v>
      </c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  <c r="AL330" s="35"/>
      <c r="AM330" s="35"/>
      <c r="AN330" s="35"/>
      <c r="AO330" s="35"/>
      <c r="AP330" s="35"/>
      <c r="AQ330" s="35"/>
      <c r="AR330" s="35"/>
      <c r="AS330" s="35"/>
      <c r="AT330" s="35"/>
      <c r="AU330" s="35"/>
      <c r="AV330" s="35"/>
      <c r="AW330" s="35"/>
      <c r="AX330" s="35"/>
      <c r="AY330" s="35"/>
      <c r="AZ330" s="35"/>
      <c r="BA330" s="35"/>
      <c r="BB330" s="35"/>
      <c r="BC330" s="35"/>
      <c r="BD330" s="35"/>
      <c r="BE330" s="33"/>
      <c r="BF330" s="35"/>
      <c r="BG330" s="35"/>
      <c r="BH330" s="35"/>
      <c r="BI330" s="35"/>
      <c r="BJ330" s="35"/>
      <c r="BK330" s="35"/>
      <c r="BL330" s="35"/>
      <c r="BM330" s="35"/>
      <c r="BN330" s="35"/>
      <c r="BO330" s="35"/>
    </row>
    <row r="331" spans="1:67" ht="24" x14ac:dyDescent="0.25">
      <c r="A331" s="1">
        <v>1</v>
      </c>
      <c r="B331" s="1" t="s">
        <v>479</v>
      </c>
      <c r="C331" s="21" t="s">
        <v>15</v>
      </c>
      <c r="D331" s="1" t="s">
        <v>16</v>
      </c>
      <c r="E331" s="1" t="str">
        <f>CONCATENATE(C331,J331)</f>
        <v>001001TTPL</v>
      </c>
      <c r="F331" s="1" t="s">
        <v>480</v>
      </c>
      <c r="G331" s="1">
        <v>31.72</v>
      </c>
      <c r="H331" s="36"/>
      <c r="I331" s="19" t="s">
        <v>481</v>
      </c>
      <c r="J331" s="18" t="s">
        <v>482</v>
      </c>
      <c r="K331" s="18" t="s">
        <v>504</v>
      </c>
      <c r="L331" s="18" t="s">
        <v>497</v>
      </c>
      <c r="M331" s="19" t="s">
        <v>12</v>
      </c>
      <c r="N331" s="19">
        <v>1</v>
      </c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3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</row>
    <row r="332" spans="1:67" ht="24" x14ac:dyDescent="0.25">
      <c r="A332" s="1">
        <v>1</v>
      </c>
      <c r="B332" s="1" t="s">
        <v>479</v>
      </c>
      <c r="C332" s="21" t="s">
        <v>15</v>
      </c>
      <c r="D332" s="1" t="s">
        <v>16</v>
      </c>
      <c r="E332" s="1" t="str">
        <f>CONCATENATE(C332,J332)</f>
        <v>001001TTPL</v>
      </c>
      <c r="F332" s="1" t="s">
        <v>480</v>
      </c>
      <c r="G332" s="1">
        <v>1.94</v>
      </c>
      <c r="H332" s="36"/>
      <c r="I332" s="19" t="s">
        <v>481</v>
      </c>
      <c r="J332" s="18" t="s">
        <v>482</v>
      </c>
      <c r="K332" s="18" t="s">
        <v>504</v>
      </c>
      <c r="L332" s="18" t="s">
        <v>497</v>
      </c>
      <c r="M332" s="19" t="s">
        <v>12</v>
      </c>
      <c r="N332" s="19">
        <v>1</v>
      </c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5"/>
      <c r="AT332" s="35"/>
      <c r="AU332" s="35"/>
      <c r="AV332" s="35"/>
      <c r="AW332" s="35"/>
      <c r="AX332" s="35"/>
      <c r="AY332" s="35"/>
      <c r="AZ332" s="35"/>
      <c r="BA332" s="35"/>
      <c r="BB332" s="35"/>
      <c r="BC332" s="35"/>
      <c r="BD332" s="35"/>
      <c r="BE332" s="33"/>
      <c r="BF332" s="35"/>
      <c r="BG332" s="35"/>
      <c r="BH332" s="35"/>
      <c r="BI332" s="35"/>
      <c r="BJ332" s="35"/>
      <c r="BK332" s="35"/>
      <c r="BL332" s="35"/>
      <c r="BM332" s="35"/>
      <c r="BN332" s="35"/>
      <c r="BO332" s="35"/>
    </row>
    <row r="333" spans="1:67" ht="24" x14ac:dyDescent="0.25">
      <c r="A333" s="1">
        <v>1</v>
      </c>
      <c r="B333" s="1" t="s">
        <v>505</v>
      </c>
      <c r="C333" s="21" t="s">
        <v>25</v>
      </c>
      <c r="D333" s="1" t="s">
        <v>16</v>
      </c>
      <c r="E333" s="1" t="str">
        <f>CONCATENATE(C333,J333)</f>
        <v>001002TTPL</v>
      </c>
      <c r="F333" s="1" t="s">
        <v>506</v>
      </c>
      <c r="G333" s="1">
        <v>614.04</v>
      </c>
      <c r="H333" s="36"/>
      <c r="I333" s="19" t="s">
        <v>481</v>
      </c>
      <c r="J333" s="18" t="s">
        <v>482</v>
      </c>
      <c r="K333" s="18" t="s">
        <v>489</v>
      </c>
      <c r="L333" s="18" t="s">
        <v>484</v>
      </c>
      <c r="M333" s="19" t="s">
        <v>12</v>
      </c>
      <c r="N333" s="19">
        <v>1</v>
      </c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F333" s="35"/>
      <c r="AG333" s="35"/>
      <c r="AH333" s="35"/>
      <c r="AI333" s="35"/>
      <c r="AJ333" s="35"/>
      <c r="AK333" s="35"/>
      <c r="AL333" s="35"/>
      <c r="AM333" s="35"/>
      <c r="AN333" s="35"/>
      <c r="AO333" s="35"/>
      <c r="AP333" s="35"/>
      <c r="AQ333" s="35"/>
      <c r="AR333" s="35"/>
      <c r="AS333" s="35"/>
      <c r="AT333" s="35"/>
      <c r="AU333" s="35"/>
      <c r="AV333" s="35"/>
      <c r="AW333" s="35"/>
      <c r="AX333" s="35"/>
      <c r="AY333" s="35"/>
      <c r="AZ333" s="35"/>
      <c r="BA333" s="35"/>
      <c r="BB333" s="35"/>
      <c r="BC333" s="35"/>
      <c r="BD333" s="35"/>
      <c r="BE333" s="33"/>
      <c r="BF333" s="35"/>
      <c r="BG333" s="35"/>
      <c r="BH333" s="35"/>
      <c r="BI333" s="35"/>
      <c r="BJ333" s="35"/>
      <c r="BK333" s="35"/>
      <c r="BL333" s="35"/>
      <c r="BM333" s="35"/>
      <c r="BN333" s="35"/>
      <c r="BO333" s="35"/>
    </row>
    <row r="334" spans="1:67" ht="24" x14ac:dyDescent="0.25">
      <c r="A334" s="1">
        <v>1</v>
      </c>
      <c r="B334" s="1" t="s">
        <v>505</v>
      </c>
      <c r="C334" s="21" t="s">
        <v>25</v>
      </c>
      <c r="D334" s="1" t="s">
        <v>16</v>
      </c>
      <c r="E334" s="1" t="str">
        <f>CONCATENATE(C334,J334)</f>
        <v>001002TTPL</v>
      </c>
      <c r="F334" s="1" t="s">
        <v>507</v>
      </c>
      <c r="G334" s="1">
        <v>78.05</v>
      </c>
      <c r="H334" s="36"/>
      <c r="I334" s="19" t="s">
        <v>481</v>
      </c>
      <c r="J334" s="18" t="s">
        <v>482</v>
      </c>
      <c r="K334" s="18" t="s">
        <v>489</v>
      </c>
      <c r="L334" s="18" t="s">
        <v>485</v>
      </c>
      <c r="M334" s="19" t="s">
        <v>12</v>
      </c>
      <c r="N334" s="19">
        <v>1</v>
      </c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3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</row>
    <row r="335" spans="1:67" ht="24" x14ac:dyDescent="0.25">
      <c r="A335" s="1">
        <v>1</v>
      </c>
      <c r="B335" s="1" t="s">
        <v>505</v>
      </c>
      <c r="C335" s="21" t="s">
        <v>25</v>
      </c>
      <c r="D335" s="1" t="s">
        <v>16</v>
      </c>
      <c r="E335" s="1" t="str">
        <f>CONCATENATE(C335,J335)</f>
        <v>001002TTPL</v>
      </c>
      <c r="F335" s="1" t="s">
        <v>506</v>
      </c>
      <c r="G335" s="1">
        <v>50.25</v>
      </c>
      <c r="H335" s="36"/>
      <c r="I335" s="19" t="s">
        <v>481</v>
      </c>
      <c r="J335" s="18" t="s">
        <v>482</v>
      </c>
      <c r="K335" s="18" t="s">
        <v>489</v>
      </c>
      <c r="L335" s="18" t="s">
        <v>486</v>
      </c>
      <c r="M335" s="19" t="s">
        <v>12</v>
      </c>
      <c r="N335" s="19">
        <v>1</v>
      </c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3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</row>
    <row r="336" spans="1:67" ht="24" x14ac:dyDescent="0.25">
      <c r="A336" s="1">
        <v>1</v>
      </c>
      <c r="B336" s="1" t="s">
        <v>505</v>
      </c>
      <c r="C336" s="21" t="s">
        <v>25</v>
      </c>
      <c r="D336" s="1" t="s">
        <v>16</v>
      </c>
      <c r="E336" s="1" t="str">
        <f>CONCATENATE(C336,J336)</f>
        <v>001002TTPL</v>
      </c>
      <c r="F336" s="1" t="s">
        <v>480</v>
      </c>
      <c r="G336" s="1">
        <v>107.61</v>
      </c>
      <c r="H336" s="36"/>
      <c r="I336" s="19" t="s">
        <v>481</v>
      </c>
      <c r="J336" s="18" t="s">
        <v>482</v>
      </c>
      <c r="K336" s="18" t="s">
        <v>508</v>
      </c>
      <c r="L336" s="18" t="s">
        <v>490</v>
      </c>
      <c r="M336" s="19" t="s">
        <v>12</v>
      </c>
      <c r="N336" s="19">
        <v>1</v>
      </c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3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</row>
    <row r="337" spans="1:67" ht="24" x14ac:dyDescent="0.25">
      <c r="A337" s="1">
        <v>1</v>
      </c>
      <c r="B337" s="1" t="s">
        <v>505</v>
      </c>
      <c r="C337" s="21" t="s">
        <v>25</v>
      </c>
      <c r="D337" s="1" t="s">
        <v>16</v>
      </c>
      <c r="E337" s="1" t="str">
        <f>CONCATENATE(C337,J337)</f>
        <v>001002TTPL</v>
      </c>
      <c r="F337" s="1" t="s">
        <v>480</v>
      </c>
      <c r="G337" s="1">
        <v>285.17</v>
      </c>
      <c r="H337" s="36"/>
      <c r="I337" s="19" t="s">
        <v>481</v>
      </c>
      <c r="J337" s="18" t="s">
        <v>482</v>
      </c>
      <c r="K337" s="18" t="s">
        <v>508</v>
      </c>
      <c r="L337" s="18" t="s">
        <v>491</v>
      </c>
      <c r="M337" s="19" t="s">
        <v>12</v>
      </c>
      <c r="N337" s="19">
        <v>1</v>
      </c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3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</row>
    <row r="338" spans="1:67" ht="24" x14ac:dyDescent="0.25">
      <c r="A338" s="1">
        <v>1</v>
      </c>
      <c r="B338" s="1" t="s">
        <v>505</v>
      </c>
      <c r="C338" s="21" t="s">
        <v>25</v>
      </c>
      <c r="D338" s="1" t="s">
        <v>16</v>
      </c>
      <c r="E338" s="1" t="str">
        <f>CONCATENATE(C338,J338)</f>
        <v>001002TTPL</v>
      </c>
      <c r="F338" s="1" t="s">
        <v>480</v>
      </c>
      <c r="G338" s="1">
        <v>36.4</v>
      </c>
      <c r="H338" s="36"/>
      <c r="I338" s="19" t="s">
        <v>481</v>
      </c>
      <c r="J338" s="18" t="s">
        <v>482</v>
      </c>
      <c r="K338" s="18" t="s">
        <v>508</v>
      </c>
      <c r="L338" s="18" t="s">
        <v>492</v>
      </c>
      <c r="M338" s="19" t="s">
        <v>12</v>
      </c>
      <c r="N338" s="19">
        <v>1</v>
      </c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3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</row>
    <row r="339" spans="1:67" ht="24" x14ac:dyDescent="0.25">
      <c r="A339" s="1">
        <v>1</v>
      </c>
      <c r="B339" s="1" t="s">
        <v>505</v>
      </c>
      <c r="C339" s="21" t="s">
        <v>25</v>
      </c>
      <c r="D339" s="1" t="s">
        <v>16</v>
      </c>
      <c r="E339" s="1" t="str">
        <f>CONCATENATE(C339,J339)</f>
        <v>001002TTPL</v>
      </c>
      <c r="F339" s="1" t="s">
        <v>480</v>
      </c>
      <c r="G339" s="1">
        <v>17.28</v>
      </c>
      <c r="H339" s="36"/>
      <c r="I339" s="19" t="s">
        <v>481</v>
      </c>
      <c r="J339" s="18" t="s">
        <v>482</v>
      </c>
      <c r="K339" s="18" t="s">
        <v>508</v>
      </c>
      <c r="L339" s="18" t="s">
        <v>493</v>
      </c>
      <c r="M339" s="19" t="s">
        <v>12</v>
      </c>
      <c r="N339" s="19">
        <v>1</v>
      </c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3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</row>
    <row r="340" spans="1:67" ht="24" x14ac:dyDescent="0.25">
      <c r="A340" s="1">
        <v>1</v>
      </c>
      <c r="B340" s="1" t="s">
        <v>509</v>
      </c>
      <c r="C340" s="21" t="s">
        <v>38</v>
      </c>
      <c r="D340" s="1" t="s">
        <v>16</v>
      </c>
      <c r="E340" s="1" t="str">
        <f>CONCATENATE(C340,J340)</f>
        <v>002001TTPL</v>
      </c>
      <c r="F340" s="1" t="s">
        <v>480</v>
      </c>
      <c r="G340" s="1">
        <v>65.41</v>
      </c>
      <c r="H340" s="36"/>
      <c r="I340" s="19" t="s">
        <v>481</v>
      </c>
      <c r="J340" s="18" t="s">
        <v>482</v>
      </c>
      <c r="K340" s="18" t="s">
        <v>483</v>
      </c>
      <c r="L340" s="18" t="s">
        <v>484</v>
      </c>
      <c r="M340" s="19" t="s">
        <v>12</v>
      </c>
      <c r="N340" s="19">
        <v>1</v>
      </c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3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</row>
    <row r="341" spans="1:67" ht="24" x14ac:dyDescent="0.25">
      <c r="A341" s="1">
        <v>1</v>
      </c>
      <c r="B341" s="1" t="s">
        <v>509</v>
      </c>
      <c r="C341" s="21" t="s">
        <v>38</v>
      </c>
      <c r="D341" s="1" t="s">
        <v>16</v>
      </c>
      <c r="E341" s="1" t="str">
        <f>CONCATENATE(C341,J341)</f>
        <v>002001TTPL</v>
      </c>
      <c r="F341" s="1" t="s">
        <v>480</v>
      </c>
      <c r="G341" s="1">
        <v>66.900000000000006</v>
      </c>
      <c r="H341" s="36"/>
      <c r="I341" s="19" t="s">
        <v>481</v>
      </c>
      <c r="J341" s="18" t="s">
        <v>482</v>
      </c>
      <c r="K341" s="18" t="s">
        <v>483</v>
      </c>
      <c r="L341" s="18" t="s">
        <v>485</v>
      </c>
      <c r="M341" s="19" t="s">
        <v>12</v>
      </c>
      <c r="N341" s="19">
        <v>1</v>
      </c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3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</row>
    <row r="342" spans="1:67" ht="24" x14ac:dyDescent="0.25">
      <c r="A342" s="1">
        <v>1</v>
      </c>
      <c r="B342" s="1" t="s">
        <v>509</v>
      </c>
      <c r="C342" s="21" t="s">
        <v>38</v>
      </c>
      <c r="D342" s="1" t="s">
        <v>16</v>
      </c>
      <c r="E342" s="1" t="str">
        <f>CONCATENATE(C342,J342)</f>
        <v>002001TTTD</v>
      </c>
      <c r="F342" s="1" t="s">
        <v>510</v>
      </c>
      <c r="G342" s="1">
        <v>1841.34</v>
      </c>
      <c r="H342" s="36"/>
      <c r="I342" s="19" t="s">
        <v>481</v>
      </c>
      <c r="J342" s="18" t="s">
        <v>495</v>
      </c>
      <c r="K342" s="18" t="s">
        <v>508</v>
      </c>
      <c r="L342" s="18" t="s">
        <v>511</v>
      </c>
      <c r="M342" s="19" t="s">
        <v>12</v>
      </c>
      <c r="N342" s="19">
        <v>1</v>
      </c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3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</row>
    <row r="343" spans="1:67" ht="24" x14ac:dyDescent="0.25">
      <c r="A343" s="1">
        <v>1</v>
      </c>
      <c r="B343" s="1" t="s">
        <v>512</v>
      </c>
      <c r="C343" s="21" t="s">
        <v>52</v>
      </c>
      <c r="D343" s="1" t="s">
        <v>16</v>
      </c>
      <c r="E343" s="1" t="str">
        <f>CONCATENATE(C343,J343)</f>
        <v>002101TTPL</v>
      </c>
      <c r="F343" s="1" t="s">
        <v>480</v>
      </c>
      <c r="G343" s="1">
        <v>41.64</v>
      </c>
      <c r="H343" s="36"/>
      <c r="I343" s="19" t="s">
        <v>481</v>
      </c>
      <c r="J343" s="18" t="s">
        <v>482</v>
      </c>
      <c r="K343" s="18" t="s">
        <v>513</v>
      </c>
      <c r="L343" s="18" t="s">
        <v>497</v>
      </c>
      <c r="M343" s="19" t="s">
        <v>12</v>
      </c>
      <c r="N343" s="19">
        <v>1</v>
      </c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3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</row>
    <row r="344" spans="1:67" ht="24" x14ac:dyDescent="0.25">
      <c r="A344" s="1">
        <v>1</v>
      </c>
      <c r="B344" s="1" t="s">
        <v>512</v>
      </c>
      <c r="C344" s="21" t="s">
        <v>52</v>
      </c>
      <c r="D344" s="1" t="s">
        <v>16</v>
      </c>
      <c r="E344" s="1" t="str">
        <f>CONCATENATE(C344,J344)</f>
        <v>002101TTPL</v>
      </c>
      <c r="F344" s="1" t="s">
        <v>480</v>
      </c>
      <c r="G344" s="1">
        <v>7.49</v>
      </c>
      <c r="H344" s="36"/>
      <c r="I344" s="19" t="s">
        <v>481</v>
      </c>
      <c r="J344" s="18" t="s">
        <v>482</v>
      </c>
      <c r="K344" s="18" t="s">
        <v>513</v>
      </c>
      <c r="L344" s="18" t="s">
        <v>514</v>
      </c>
      <c r="M344" s="19" t="s">
        <v>12</v>
      </c>
      <c r="N344" s="19">
        <v>1</v>
      </c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3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</row>
    <row r="345" spans="1:67" ht="24" x14ac:dyDescent="0.25">
      <c r="A345" s="1">
        <v>1</v>
      </c>
      <c r="B345" s="1" t="s">
        <v>512</v>
      </c>
      <c r="C345" s="21" t="s">
        <v>52</v>
      </c>
      <c r="D345" s="1" t="s">
        <v>16</v>
      </c>
      <c r="E345" s="1" t="str">
        <f>CONCATENATE(C345,J345)</f>
        <v>002101TTTD</v>
      </c>
      <c r="F345" s="1" t="s">
        <v>510</v>
      </c>
      <c r="G345" s="1">
        <v>207.32</v>
      </c>
      <c r="H345" s="36"/>
      <c r="I345" s="19" t="s">
        <v>481</v>
      </c>
      <c r="J345" s="18" t="s">
        <v>495</v>
      </c>
      <c r="K345" s="18" t="s">
        <v>508</v>
      </c>
      <c r="L345" s="18" t="s">
        <v>490</v>
      </c>
      <c r="M345" s="19" t="s">
        <v>12</v>
      </c>
      <c r="N345" s="19">
        <v>1</v>
      </c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3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</row>
    <row r="346" spans="1:67" ht="24" x14ac:dyDescent="0.25">
      <c r="A346" s="1">
        <v>1</v>
      </c>
      <c r="B346" s="1" t="s">
        <v>512</v>
      </c>
      <c r="C346" s="21" t="s">
        <v>52</v>
      </c>
      <c r="D346" s="1" t="s">
        <v>16</v>
      </c>
      <c r="E346" s="1" t="str">
        <f>CONCATENATE(C346,J346)</f>
        <v>002101TTTD</v>
      </c>
      <c r="F346" s="1" t="s">
        <v>510</v>
      </c>
      <c r="G346" s="1">
        <v>290.95</v>
      </c>
      <c r="H346" s="36"/>
      <c r="I346" s="19" t="s">
        <v>481</v>
      </c>
      <c r="J346" s="18" t="s">
        <v>495</v>
      </c>
      <c r="K346" s="18" t="s">
        <v>508</v>
      </c>
      <c r="L346" s="18" t="s">
        <v>491</v>
      </c>
      <c r="M346" s="19" t="s">
        <v>12</v>
      </c>
      <c r="N346" s="19">
        <v>1</v>
      </c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3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</row>
    <row r="347" spans="1:67" ht="24" x14ac:dyDescent="0.25">
      <c r="A347" s="1">
        <v>1</v>
      </c>
      <c r="B347" s="1" t="s">
        <v>512</v>
      </c>
      <c r="C347" s="21" t="s">
        <v>52</v>
      </c>
      <c r="D347" s="1" t="s">
        <v>16</v>
      </c>
      <c r="E347" s="1" t="str">
        <f>CONCATENATE(C347,J347)</f>
        <v>002101TTTD</v>
      </c>
      <c r="F347" s="1" t="s">
        <v>510</v>
      </c>
      <c r="G347" s="1">
        <v>3.81</v>
      </c>
      <c r="H347" s="36"/>
      <c r="I347" s="19" t="s">
        <v>481</v>
      </c>
      <c r="J347" s="18" t="s">
        <v>495</v>
      </c>
      <c r="K347" s="18" t="s">
        <v>508</v>
      </c>
      <c r="L347" s="18" t="s">
        <v>492</v>
      </c>
      <c r="M347" s="19" t="s">
        <v>12</v>
      </c>
      <c r="N347" s="19">
        <v>1</v>
      </c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3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</row>
    <row r="348" spans="1:67" ht="24" x14ac:dyDescent="0.25">
      <c r="A348" s="1">
        <v>1</v>
      </c>
      <c r="B348" s="1" t="s">
        <v>56</v>
      </c>
      <c r="C348" s="21" t="s">
        <v>57</v>
      </c>
      <c r="D348" s="1" t="s">
        <v>16</v>
      </c>
      <c r="E348" s="1" t="str">
        <f>CONCATENATE(C348,J348)</f>
        <v>003001TTPL</v>
      </c>
      <c r="F348" s="1" t="s">
        <v>515</v>
      </c>
      <c r="G348" s="1">
        <v>31.58</v>
      </c>
      <c r="H348" s="36"/>
      <c r="I348" s="19" t="s">
        <v>481</v>
      </c>
      <c r="J348" s="18" t="s">
        <v>482</v>
      </c>
      <c r="K348" s="18" t="s">
        <v>516</v>
      </c>
      <c r="L348" s="18" t="s">
        <v>497</v>
      </c>
      <c r="M348" s="19" t="s">
        <v>12</v>
      </c>
      <c r="N348" s="19">
        <v>1</v>
      </c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3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</row>
    <row r="349" spans="1:67" ht="24" x14ac:dyDescent="0.25">
      <c r="A349" s="1">
        <v>1</v>
      </c>
      <c r="B349" s="1" t="s">
        <v>56</v>
      </c>
      <c r="C349" s="21" t="s">
        <v>57</v>
      </c>
      <c r="D349" s="1" t="s">
        <v>16</v>
      </c>
      <c r="E349" s="1" t="str">
        <f>CONCATENATE(C349,J349)</f>
        <v>003001TTPL</v>
      </c>
      <c r="F349" s="1" t="s">
        <v>506</v>
      </c>
      <c r="G349" s="1">
        <v>29.64</v>
      </c>
      <c r="H349" s="36"/>
      <c r="I349" s="19" t="s">
        <v>481</v>
      </c>
      <c r="J349" s="18" t="s">
        <v>482</v>
      </c>
      <c r="K349" s="18" t="s">
        <v>483</v>
      </c>
      <c r="L349" s="18" t="s">
        <v>497</v>
      </c>
      <c r="M349" s="19" t="s">
        <v>12</v>
      </c>
      <c r="N349" s="19">
        <v>1</v>
      </c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3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</row>
    <row r="350" spans="1:67" ht="24" x14ac:dyDescent="0.25">
      <c r="A350" s="1">
        <v>1</v>
      </c>
      <c r="B350" s="1" t="s">
        <v>56</v>
      </c>
      <c r="C350" s="21" t="s">
        <v>57</v>
      </c>
      <c r="D350" s="1" t="s">
        <v>16</v>
      </c>
      <c r="E350" s="1" t="str">
        <f>CONCATENATE(C350,J350)</f>
        <v>003001TTTD</v>
      </c>
      <c r="F350" s="1" t="s">
        <v>510</v>
      </c>
      <c r="G350" s="1">
        <v>310.73</v>
      </c>
      <c r="H350" s="36"/>
      <c r="I350" s="19" t="s">
        <v>481</v>
      </c>
      <c r="J350" s="18" t="s">
        <v>495</v>
      </c>
      <c r="K350" s="18" t="s">
        <v>508</v>
      </c>
      <c r="L350" s="18" t="s">
        <v>517</v>
      </c>
      <c r="M350" s="19" t="s">
        <v>12</v>
      </c>
      <c r="N350" s="19">
        <v>1</v>
      </c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3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</row>
    <row r="351" spans="1:67" ht="24" x14ac:dyDescent="0.25">
      <c r="A351" s="1">
        <v>1</v>
      </c>
      <c r="B351" s="1" t="s">
        <v>518</v>
      </c>
      <c r="C351" s="21" t="s">
        <v>60</v>
      </c>
      <c r="D351" s="1" t="s">
        <v>16</v>
      </c>
      <c r="E351" s="1" t="str">
        <f>CONCATENATE(C351,J351)</f>
        <v>004001TTPL</v>
      </c>
      <c r="F351" s="1" t="s">
        <v>480</v>
      </c>
      <c r="G351" s="1">
        <v>16.440000000000001</v>
      </c>
      <c r="H351" s="36"/>
      <c r="I351" s="19" t="s">
        <v>481</v>
      </c>
      <c r="J351" s="18" t="s">
        <v>482</v>
      </c>
      <c r="K351" s="18" t="s">
        <v>508</v>
      </c>
      <c r="L351" s="18" t="s">
        <v>484</v>
      </c>
      <c r="M351" s="19" t="s">
        <v>12</v>
      </c>
      <c r="N351" s="19">
        <v>1</v>
      </c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3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</row>
    <row r="352" spans="1:67" ht="24" x14ac:dyDescent="0.25">
      <c r="A352" s="1">
        <v>1</v>
      </c>
      <c r="B352" s="1" t="s">
        <v>518</v>
      </c>
      <c r="C352" s="21" t="s">
        <v>60</v>
      </c>
      <c r="D352" s="1" t="s">
        <v>16</v>
      </c>
      <c r="E352" s="1" t="str">
        <f>CONCATENATE(C352,J352)</f>
        <v>004001TTPL</v>
      </c>
      <c r="F352" s="1" t="s">
        <v>480</v>
      </c>
      <c r="G352" s="1">
        <v>9.7899999999999991</v>
      </c>
      <c r="H352" s="36"/>
      <c r="I352" s="19" t="s">
        <v>481</v>
      </c>
      <c r="J352" s="18" t="s">
        <v>482</v>
      </c>
      <c r="K352" s="18" t="s">
        <v>508</v>
      </c>
      <c r="L352" s="18" t="s">
        <v>485</v>
      </c>
      <c r="M352" s="19" t="s">
        <v>12</v>
      </c>
      <c r="N352" s="19">
        <v>1</v>
      </c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3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</row>
    <row r="353" spans="1:67" ht="24" x14ac:dyDescent="0.25">
      <c r="A353" s="1">
        <v>1</v>
      </c>
      <c r="B353" s="1" t="s">
        <v>518</v>
      </c>
      <c r="C353" s="21" t="s">
        <v>60</v>
      </c>
      <c r="D353" s="1" t="s">
        <v>16</v>
      </c>
      <c r="E353" s="1" t="str">
        <f>CONCATENATE(C353,J353)</f>
        <v>004001TTPL</v>
      </c>
      <c r="F353" s="1" t="s">
        <v>480</v>
      </c>
      <c r="G353" s="1">
        <v>666.96</v>
      </c>
      <c r="H353" s="36"/>
      <c r="I353" s="19" t="s">
        <v>481</v>
      </c>
      <c r="J353" s="18" t="s">
        <v>482</v>
      </c>
      <c r="K353" s="18" t="s">
        <v>519</v>
      </c>
      <c r="L353" s="18" t="s">
        <v>484</v>
      </c>
      <c r="M353" s="19" t="s">
        <v>12</v>
      </c>
      <c r="N353" s="19">
        <v>1</v>
      </c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3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</row>
    <row r="354" spans="1:67" ht="24" x14ac:dyDescent="0.25">
      <c r="A354" s="1">
        <v>1</v>
      </c>
      <c r="B354" s="1" t="s">
        <v>518</v>
      </c>
      <c r="C354" s="21" t="s">
        <v>60</v>
      </c>
      <c r="D354" s="1" t="s">
        <v>16</v>
      </c>
      <c r="E354" s="1" t="str">
        <f>CONCATENATE(C354,J354)</f>
        <v>004001TTPL</v>
      </c>
      <c r="F354" s="1" t="s">
        <v>506</v>
      </c>
      <c r="G354" s="1">
        <v>197.85</v>
      </c>
      <c r="H354" s="36"/>
      <c r="I354" s="19" t="s">
        <v>481</v>
      </c>
      <c r="J354" s="18" t="s">
        <v>482</v>
      </c>
      <c r="K354" s="18" t="s">
        <v>519</v>
      </c>
      <c r="L354" s="18" t="s">
        <v>485</v>
      </c>
      <c r="M354" s="19" t="s">
        <v>12</v>
      </c>
      <c r="N354" s="19">
        <v>1</v>
      </c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3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</row>
    <row r="355" spans="1:67" ht="24" x14ac:dyDescent="0.25">
      <c r="A355" s="1">
        <v>1</v>
      </c>
      <c r="B355" s="1" t="s">
        <v>518</v>
      </c>
      <c r="C355" s="21" t="s">
        <v>60</v>
      </c>
      <c r="D355" s="1" t="s">
        <v>16</v>
      </c>
      <c r="E355" s="1" t="str">
        <f>CONCATENATE(C355,J355)</f>
        <v>004001TTPL</v>
      </c>
      <c r="F355" s="1" t="s">
        <v>506</v>
      </c>
      <c r="G355" s="1">
        <v>575.29999999999995</v>
      </c>
      <c r="H355" s="36"/>
      <c r="I355" s="19" t="s">
        <v>481</v>
      </c>
      <c r="J355" s="18" t="s">
        <v>482</v>
      </c>
      <c r="K355" s="18" t="s">
        <v>519</v>
      </c>
      <c r="L355" s="18" t="s">
        <v>486</v>
      </c>
      <c r="M355" s="19" t="s">
        <v>12</v>
      </c>
      <c r="N355" s="19">
        <v>1</v>
      </c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3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</row>
    <row r="356" spans="1:67" ht="24" x14ac:dyDescent="0.25">
      <c r="A356" s="1">
        <v>1</v>
      </c>
      <c r="B356" s="1" t="s">
        <v>518</v>
      </c>
      <c r="C356" s="21" t="s">
        <v>60</v>
      </c>
      <c r="D356" s="1" t="s">
        <v>16</v>
      </c>
      <c r="E356" s="1" t="str">
        <f>CONCATENATE(C356,J356)</f>
        <v>004001TTPL</v>
      </c>
      <c r="F356" s="1" t="s">
        <v>506</v>
      </c>
      <c r="G356" s="1">
        <v>261.81</v>
      </c>
      <c r="H356" s="36"/>
      <c r="I356" s="19" t="s">
        <v>481</v>
      </c>
      <c r="J356" s="18" t="s">
        <v>482</v>
      </c>
      <c r="K356" s="18" t="s">
        <v>519</v>
      </c>
      <c r="L356" s="18" t="s">
        <v>520</v>
      </c>
      <c r="M356" s="19" t="s">
        <v>12</v>
      </c>
      <c r="N356" s="19">
        <v>1</v>
      </c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3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</row>
    <row r="357" spans="1:67" ht="24" x14ac:dyDescent="0.25">
      <c r="A357" s="1">
        <v>1</v>
      </c>
      <c r="B357" s="1" t="s">
        <v>518</v>
      </c>
      <c r="C357" s="21" t="s">
        <v>60</v>
      </c>
      <c r="D357" s="1" t="s">
        <v>16</v>
      </c>
      <c r="E357" s="1" t="str">
        <f>CONCATENATE(C357,J357)</f>
        <v>004001TTPL</v>
      </c>
      <c r="F357" s="1" t="s">
        <v>506</v>
      </c>
      <c r="G357" s="1">
        <v>2.9</v>
      </c>
      <c r="H357" s="36"/>
      <c r="I357" s="19" t="s">
        <v>481</v>
      </c>
      <c r="J357" s="18" t="s">
        <v>482</v>
      </c>
      <c r="K357" s="18" t="s">
        <v>519</v>
      </c>
      <c r="L357" s="18" t="s">
        <v>521</v>
      </c>
      <c r="M357" s="19" t="s">
        <v>12</v>
      </c>
      <c r="N357" s="19">
        <v>1</v>
      </c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3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</row>
    <row r="358" spans="1:67" ht="24" x14ac:dyDescent="0.25">
      <c r="A358" s="1">
        <v>1</v>
      </c>
      <c r="B358" s="1" t="s">
        <v>518</v>
      </c>
      <c r="C358" s="21" t="s">
        <v>60</v>
      </c>
      <c r="D358" s="1" t="s">
        <v>16</v>
      </c>
      <c r="E358" s="1" t="str">
        <f>CONCATENATE(C358,J358)</f>
        <v>004001TTPL</v>
      </c>
      <c r="F358" s="1" t="s">
        <v>522</v>
      </c>
      <c r="G358" s="1">
        <v>188.05</v>
      </c>
      <c r="H358" s="36"/>
      <c r="I358" s="19" t="s">
        <v>481</v>
      </c>
      <c r="J358" s="18" t="s">
        <v>482</v>
      </c>
      <c r="K358" s="18" t="s">
        <v>523</v>
      </c>
      <c r="L358" s="18" t="s">
        <v>490</v>
      </c>
      <c r="M358" s="19" t="s">
        <v>12</v>
      </c>
      <c r="N358" s="19">
        <v>1</v>
      </c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3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</row>
    <row r="359" spans="1:67" ht="24" x14ac:dyDescent="0.25">
      <c r="A359" s="1">
        <v>1</v>
      </c>
      <c r="B359" s="1" t="s">
        <v>518</v>
      </c>
      <c r="C359" s="21" t="s">
        <v>60</v>
      </c>
      <c r="D359" s="1" t="s">
        <v>16</v>
      </c>
      <c r="E359" s="1" t="str">
        <f>CONCATENATE(C359,J359)</f>
        <v>004001TTVE</v>
      </c>
      <c r="F359" s="1" t="s">
        <v>524</v>
      </c>
      <c r="G359" s="1">
        <v>58.84</v>
      </c>
      <c r="H359" s="36"/>
      <c r="I359" s="19" t="s">
        <v>481</v>
      </c>
      <c r="J359" s="18" t="s">
        <v>525</v>
      </c>
      <c r="K359" s="18" t="s">
        <v>523</v>
      </c>
      <c r="L359" s="18" t="s">
        <v>491</v>
      </c>
      <c r="M359" s="19" t="s">
        <v>12</v>
      </c>
      <c r="N359" s="19">
        <v>1</v>
      </c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3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</row>
    <row r="360" spans="1:67" ht="24" x14ac:dyDescent="0.25">
      <c r="A360" s="1">
        <v>1</v>
      </c>
      <c r="B360" s="1" t="s">
        <v>518</v>
      </c>
      <c r="C360" s="21" t="s">
        <v>60</v>
      </c>
      <c r="D360" s="1" t="s">
        <v>16</v>
      </c>
      <c r="E360" s="1" t="str">
        <f>CONCATENATE(C360,J360)</f>
        <v>004001TTVE</v>
      </c>
      <c r="F360" s="1" t="s">
        <v>524</v>
      </c>
      <c r="G360" s="1">
        <v>32.200000000000003</v>
      </c>
      <c r="H360" s="36"/>
      <c r="I360" s="19" t="s">
        <v>481</v>
      </c>
      <c r="J360" s="18" t="s">
        <v>525</v>
      </c>
      <c r="K360" s="18" t="s">
        <v>523</v>
      </c>
      <c r="L360" s="18" t="s">
        <v>492</v>
      </c>
      <c r="M360" s="19" t="s">
        <v>12</v>
      </c>
      <c r="N360" s="19">
        <v>1</v>
      </c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3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</row>
    <row r="361" spans="1:67" ht="24" x14ac:dyDescent="0.25">
      <c r="A361" s="1">
        <v>1</v>
      </c>
      <c r="B361" s="1" t="s">
        <v>526</v>
      </c>
      <c r="C361" s="21" t="s">
        <v>72</v>
      </c>
      <c r="D361" s="1" t="s">
        <v>16</v>
      </c>
      <c r="E361" s="1" t="str">
        <f>CONCATENATE(C361,J361)</f>
        <v>005001TTPL</v>
      </c>
      <c r="F361" s="1" t="s">
        <v>527</v>
      </c>
      <c r="G361" s="1">
        <v>1128.68</v>
      </c>
      <c r="H361" s="36"/>
      <c r="I361" s="19" t="s">
        <v>481</v>
      </c>
      <c r="J361" s="18" t="s">
        <v>482</v>
      </c>
      <c r="K361" s="18" t="s">
        <v>508</v>
      </c>
      <c r="L361" s="18" t="s">
        <v>484</v>
      </c>
      <c r="M361" s="19" t="s">
        <v>12</v>
      </c>
      <c r="N361" s="19">
        <v>1</v>
      </c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3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</row>
    <row r="362" spans="1:67" ht="24" x14ac:dyDescent="0.25">
      <c r="A362" s="1">
        <v>1</v>
      </c>
      <c r="B362" s="1" t="s">
        <v>526</v>
      </c>
      <c r="C362" s="21" t="s">
        <v>72</v>
      </c>
      <c r="D362" s="1" t="s">
        <v>16</v>
      </c>
      <c r="E362" s="1" t="str">
        <f>CONCATENATE(C362,J362)</f>
        <v>005001TTPL</v>
      </c>
      <c r="F362" s="1" t="s">
        <v>510</v>
      </c>
      <c r="G362" s="1">
        <v>55.25</v>
      </c>
      <c r="H362" s="36"/>
      <c r="I362" s="19" t="s">
        <v>481</v>
      </c>
      <c r="J362" s="18" t="s">
        <v>482</v>
      </c>
      <c r="K362" s="18" t="s">
        <v>508</v>
      </c>
      <c r="L362" s="18" t="s">
        <v>490</v>
      </c>
      <c r="M362" s="19" t="s">
        <v>12</v>
      </c>
      <c r="N362" s="19">
        <v>1</v>
      </c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3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</row>
    <row r="363" spans="1:67" ht="24" x14ac:dyDescent="0.25">
      <c r="A363" s="1">
        <v>1</v>
      </c>
      <c r="B363" s="1" t="s">
        <v>526</v>
      </c>
      <c r="C363" s="21" t="s">
        <v>72</v>
      </c>
      <c r="D363" s="1" t="s">
        <v>16</v>
      </c>
      <c r="E363" s="1" t="str">
        <f>CONCATENATE(C363,J363)</f>
        <v>005001TTPL</v>
      </c>
      <c r="F363" s="1" t="s">
        <v>487</v>
      </c>
      <c r="G363" s="1">
        <v>11.04</v>
      </c>
      <c r="H363" s="36"/>
      <c r="I363" s="19" t="s">
        <v>481</v>
      </c>
      <c r="J363" s="18" t="s">
        <v>482</v>
      </c>
      <c r="K363" s="18" t="s">
        <v>488</v>
      </c>
      <c r="L363" s="18" t="s">
        <v>484</v>
      </c>
      <c r="M363" s="19" t="s">
        <v>12</v>
      </c>
      <c r="N363" s="19">
        <v>1</v>
      </c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3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</row>
    <row r="364" spans="1:67" ht="24" x14ac:dyDescent="0.25">
      <c r="A364" s="1">
        <v>1</v>
      </c>
      <c r="B364" s="1" t="s">
        <v>526</v>
      </c>
      <c r="C364" s="21" t="s">
        <v>72</v>
      </c>
      <c r="D364" s="1" t="s">
        <v>16</v>
      </c>
      <c r="E364" s="1" t="str">
        <f>CONCATENATE(C364,J364)</f>
        <v>005001TTPL</v>
      </c>
      <c r="F364" s="1" t="s">
        <v>522</v>
      </c>
      <c r="G364" s="1">
        <v>13.02</v>
      </c>
      <c r="H364" s="36"/>
      <c r="I364" s="19" t="s">
        <v>481</v>
      </c>
      <c r="J364" s="18" t="s">
        <v>482</v>
      </c>
      <c r="K364" s="18" t="s">
        <v>488</v>
      </c>
      <c r="L364" s="18" t="s">
        <v>485</v>
      </c>
      <c r="M364" s="19" t="s">
        <v>12</v>
      </c>
      <c r="N364" s="19">
        <v>1</v>
      </c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3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</row>
    <row r="365" spans="1:67" ht="24" x14ac:dyDescent="0.25">
      <c r="A365" s="1">
        <v>1</v>
      </c>
      <c r="B365" s="1" t="s">
        <v>526</v>
      </c>
      <c r="C365" s="21" t="s">
        <v>72</v>
      </c>
      <c r="D365" s="1" t="s">
        <v>16</v>
      </c>
      <c r="E365" s="1" t="str">
        <f>CONCATENATE(C365,J365)</f>
        <v>005001TTPL</v>
      </c>
      <c r="F365" s="1" t="s">
        <v>522</v>
      </c>
      <c r="G365" s="1">
        <v>17.010000000000002</v>
      </c>
      <c r="H365" s="36"/>
      <c r="I365" s="19" t="s">
        <v>481</v>
      </c>
      <c r="J365" s="18" t="s">
        <v>482</v>
      </c>
      <c r="K365" s="18" t="s">
        <v>488</v>
      </c>
      <c r="L365" s="18" t="s">
        <v>486</v>
      </c>
      <c r="M365" s="19" t="s">
        <v>12</v>
      </c>
      <c r="N365" s="19">
        <v>1</v>
      </c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3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</row>
    <row r="366" spans="1:67" ht="24" x14ac:dyDescent="0.25">
      <c r="A366" s="1">
        <v>1</v>
      </c>
      <c r="B366" s="1" t="s">
        <v>526</v>
      </c>
      <c r="C366" s="21" t="s">
        <v>72</v>
      </c>
      <c r="D366" s="1" t="s">
        <v>16</v>
      </c>
      <c r="E366" s="1" t="str">
        <f>CONCATENATE(C366,J366)</f>
        <v>005001TTPL</v>
      </c>
      <c r="F366" s="1" t="s">
        <v>487</v>
      </c>
      <c r="G366" s="1">
        <v>11.71</v>
      </c>
      <c r="H366" s="36"/>
      <c r="I366" s="19" t="s">
        <v>481</v>
      </c>
      <c r="J366" s="18" t="s">
        <v>482</v>
      </c>
      <c r="K366" s="18" t="s">
        <v>488</v>
      </c>
      <c r="L366" s="18" t="s">
        <v>520</v>
      </c>
      <c r="M366" s="19" t="s">
        <v>12</v>
      </c>
      <c r="N366" s="19">
        <v>1</v>
      </c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3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</row>
    <row r="367" spans="1:67" ht="24" x14ac:dyDescent="0.25">
      <c r="A367" s="1">
        <v>1</v>
      </c>
      <c r="B367" s="1" t="s">
        <v>526</v>
      </c>
      <c r="C367" s="21" t="s">
        <v>72</v>
      </c>
      <c r="D367" s="1" t="s">
        <v>16</v>
      </c>
      <c r="E367" s="1" t="str">
        <f>CONCATENATE(C367,J367)</f>
        <v>005001TTPL</v>
      </c>
      <c r="F367" s="1" t="s">
        <v>480</v>
      </c>
      <c r="G367" s="1">
        <v>129.4</v>
      </c>
      <c r="H367" s="36"/>
      <c r="I367" s="19" t="s">
        <v>481</v>
      </c>
      <c r="J367" s="18" t="s">
        <v>482</v>
      </c>
      <c r="K367" s="18" t="s">
        <v>483</v>
      </c>
      <c r="L367" s="18" t="s">
        <v>528</v>
      </c>
      <c r="M367" s="19" t="s">
        <v>12</v>
      </c>
      <c r="N367" s="19">
        <v>1</v>
      </c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3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</row>
    <row r="368" spans="1:67" ht="24" x14ac:dyDescent="0.25">
      <c r="A368" s="1">
        <v>1</v>
      </c>
      <c r="B368" s="1" t="s">
        <v>526</v>
      </c>
      <c r="C368" s="21" t="s">
        <v>72</v>
      </c>
      <c r="D368" s="1" t="s">
        <v>16</v>
      </c>
      <c r="E368" s="1" t="str">
        <f>CONCATENATE(C368,J368)</f>
        <v>005001TTPL</v>
      </c>
      <c r="F368" s="1" t="s">
        <v>522</v>
      </c>
      <c r="G368" s="1">
        <v>126.1</v>
      </c>
      <c r="H368" s="36"/>
      <c r="I368" s="19" t="s">
        <v>481</v>
      </c>
      <c r="J368" s="18" t="s">
        <v>482</v>
      </c>
      <c r="K368" s="18" t="s">
        <v>483</v>
      </c>
      <c r="L368" s="18" t="s">
        <v>529</v>
      </c>
      <c r="M368" s="19" t="s">
        <v>12</v>
      </c>
      <c r="N368" s="19">
        <v>1</v>
      </c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3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</row>
    <row r="369" spans="1:67" ht="24" x14ac:dyDescent="0.25">
      <c r="A369" s="1">
        <v>1</v>
      </c>
      <c r="B369" s="1" t="s">
        <v>526</v>
      </c>
      <c r="C369" s="21" t="s">
        <v>72</v>
      </c>
      <c r="D369" s="1" t="s">
        <v>16</v>
      </c>
      <c r="E369" s="1" t="str">
        <f>CONCATENATE(C369,J369)</f>
        <v>005001TTPL</v>
      </c>
      <c r="F369" s="1" t="s">
        <v>527</v>
      </c>
      <c r="G369" s="1">
        <v>84.85</v>
      </c>
      <c r="H369" s="36"/>
      <c r="I369" s="19" t="s">
        <v>481</v>
      </c>
      <c r="J369" s="18" t="s">
        <v>482</v>
      </c>
      <c r="K369" s="18" t="s">
        <v>483</v>
      </c>
      <c r="L369" s="18" t="s">
        <v>530</v>
      </c>
      <c r="M369" s="19" t="s">
        <v>12</v>
      </c>
      <c r="N369" s="19">
        <v>1</v>
      </c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3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</row>
    <row r="370" spans="1:67" ht="24" x14ac:dyDescent="0.25">
      <c r="A370" s="1">
        <v>1</v>
      </c>
      <c r="B370" s="1" t="s">
        <v>526</v>
      </c>
      <c r="C370" s="21" t="s">
        <v>72</v>
      </c>
      <c r="D370" s="1" t="s">
        <v>16</v>
      </c>
      <c r="E370" s="1" t="str">
        <f>CONCATENATE(C370,J370)</f>
        <v>005001TTPL</v>
      </c>
      <c r="F370" s="1" t="s">
        <v>480</v>
      </c>
      <c r="G370" s="1">
        <v>149.76</v>
      </c>
      <c r="H370" s="36"/>
      <c r="I370" s="19" t="s">
        <v>481</v>
      </c>
      <c r="J370" s="18" t="s">
        <v>482</v>
      </c>
      <c r="K370" s="18" t="s">
        <v>516</v>
      </c>
      <c r="L370" s="18" t="s">
        <v>517</v>
      </c>
      <c r="M370" s="19" t="s">
        <v>12</v>
      </c>
      <c r="N370" s="19">
        <v>1</v>
      </c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3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</row>
    <row r="371" spans="1:67" ht="24" x14ac:dyDescent="0.25">
      <c r="A371" s="1">
        <v>1</v>
      </c>
      <c r="B371" s="1" t="s">
        <v>531</v>
      </c>
      <c r="C371" s="21" t="s">
        <v>75</v>
      </c>
      <c r="D371" s="1" t="s">
        <v>16</v>
      </c>
      <c r="E371" s="1" t="str">
        <f>CONCATENATE(C371,J371)</f>
        <v>006001TTPL</v>
      </c>
      <c r="F371" s="1" t="s">
        <v>487</v>
      </c>
      <c r="G371" s="1">
        <v>7.46</v>
      </c>
      <c r="H371" s="36"/>
      <c r="I371" s="19" t="s">
        <v>481</v>
      </c>
      <c r="J371" s="18" t="s">
        <v>482</v>
      </c>
      <c r="K371" s="18" t="s">
        <v>483</v>
      </c>
      <c r="L371" s="18" t="s">
        <v>484</v>
      </c>
      <c r="M371" s="19" t="s">
        <v>12</v>
      </c>
      <c r="N371" s="19">
        <v>1</v>
      </c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3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</row>
    <row r="372" spans="1:67" ht="24" x14ac:dyDescent="0.25">
      <c r="A372" s="1">
        <v>1</v>
      </c>
      <c r="B372" s="1" t="s">
        <v>531</v>
      </c>
      <c r="C372" s="21" t="s">
        <v>75</v>
      </c>
      <c r="D372" s="1" t="s">
        <v>16</v>
      </c>
      <c r="E372" s="1" t="str">
        <f>CONCATENATE(C372,J372)</f>
        <v>006001TTPL</v>
      </c>
      <c r="F372" s="1" t="s">
        <v>487</v>
      </c>
      <c r="G372" s="1">
        <v>2.4500000000000002</v>
      </c>
      <c r="H372" s="36"/>
      <c r="I372" s="19" t="s">
        <v>481</v>
      </c>
      <c r="J372" s="18" t="s">
        <v>482</v>
      </c>
      <c r="K372" s="18" t="s">
        <v>483</v>
      </c>
      <c r="L372" s="18" t="s">
        <v>486</v>
      </c>
      <c r="M372" s="19" t="s">
        <v>12</v>
      </c>
      <c r="N372" s="19">
        <v>1</v>
      </c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3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</row>
    <row r="373" spans="1:67" ht="24" x14ac:dyDescent="0.25">
      <c r="A373" s="1">
        <v>1</v>
      </c>
      <c r="B373" s="1" t="s">
        <v>531</v>
      </c>
      <c r="C373" s="21" t="s">
        <v>75</v>
      </c>
      <c r="D373" s="1" t="s">
        <v>16</v>
      </c>
      <c r="E373" s="1" t="str">
        <f>CONCATENATE(C373,J373)</f>
        <v>006001TTPL</v>
      </c>
      <c r="F373" s="1" t="s">
        <v>487</v>
      </c>
      <c r="G373" s="1">
        <v>2.4500000000000002</v>
      </c>
      <c r="H373" s="36"/>
      <c r="I373" s="19" t="s">
        <v>481</v>
      </c>
      <c r="J373" s="18" t="s">
        <v>482</v>
      </c>
      <c r="K373" s="18" t="s">
        <v>483</v>
      </c>
      <c r="L373" s="18" t="s">
        <v>520</v>
      </c>
      <c r="M373" s="19" t="s">
        <v>12</v>
      </c>
      <c r="N373" s="19">
        <v>1</v>
      </c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3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</row>
    <row r="374" spans="1:67" ht="24" x14ac:dyDescent="0.25">
      <c r="A374" s="1">
        <v>1</v>
      </c>
      <c r="B374" s="1" t="s">
        <v>531</v>
      </c>
      <c r="C374" s="21" t="s">
        <v>75</v>
      </c>
      <c r="D374" s="1" t="s">
        <v>16</v>
      </c>
      <c r="E374" s="1" t="str">
        <f>CONCATENATE(C374,J374)</f>
        <v>006001TTVE</v>
      </c>
      <c r="F374" s="1" t="s">
        <v>524</v>
      </c>
      <c r="G374" s="1">
        <v>8.24</v>
      </c>
      <c r="H374" s="36"/>
      <c r="I374" s="19" t="s">
        <v>481</v>
      </c>
      <c r="J374" s="18" t="s">
        <v>525</v>
      </c>
      <c r="K374" s="18" t="s">
        <v>483</v>
      </c>
      <c r="L374" s="18" t="s">
        <v>528</v>
      </c>
      <c r="M374" s="19" t="s">
        <v>12</v>
      </c>
      <c r="N374" s="19">
        <v>1</v>
      </c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3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</row>
    <row r="375" spans="1:67" ht="24" x14ac:dyDescent="0.25">
      <c r="A375" s="1">
        <v>1</v>
      </c>
      <c r="B375" s="1" t="s">
        <v>531</v>
      </c>
      <c r="C375" s="21" t="s">
        <v>75</v>
      </c>
      <c r="D375" s="1" t="s">
        <v>16</v>
      </c>
      <c r="E375" s="1" t="str">
        <f>CONCATENATE(C375,J375)</f>
        <v>006001TTTD</v>
      </c>
      <c r="F375" s="1" t="s">
        <v>510</v>
      </c>
      <c r="G375" s="1">
        <v>962.33</v>
      </c>
      <c r="H375" s="36"/>
      <c r="I375" s="19" t="s">
        <v>481</v>
      </c>
      <c r="J375" s="18" t="s">
        <v>495</v>
      </c>
      <c r="K375" s="18" t="s">
        <v>508</v>
      </c>
      <c r="L375" s="18" t="s">
        <v>517</v>
      </c>
      <c r="M375" s="19" t="s">
        <v>12</v>
      </c>
      <c r="N375" s="19">
        <v>1</v>
      </c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3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</row>
    <row r="376" spans="1:67" ht="24" x14ac:dyDescent="0.25">
      <c r="A376" s="1">
        <v>1</v>
      </c>
      <c r="B376" s="1" t="s">
        <v>532</v>
      </c>
      <c r="C376" s="21" t="s">
        <v>80</v>
      </c>
      <c r="D376" s="1" t="s">
        <v>16</v>
      </c>
      <c r="E376" s="1" t="str">
        <f>CONCATENATE(C376,J376)</f>
        <v>007001TTPL</v>
      </c>
      <c r="F376" s="1" t="s">
        <v>487</v>
      </c>
      <c r="G376" s="1">
        <v>208.29</v>
      </c>
      <c r="H376" s="36"/>
      <c r="I376" s="19" t="s">
        <v>481</v>
      </c>
      <c r="J376" s="18" t="s">
        <v>482</v>
      </c>
      <c r="K376" s="18" t="s">
        <v>523</v>
      </c>
      <c r="L376" s="18" t="s">
        <v>484</v>
      </c>
      <c r="M376" s="19" t="s">
        <v>12</v>
      </c>
      <c r="N376" s="19">
        <v>1</v>
      </c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3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</row>
    <row r="377" spans="1:67" ht="24" x14ac:dyDescent="0.25">
      <c r="A377" s="1">
        <v>1</v>
      </c>
      <c r="B377" s="1" t="s">
        <v>532</v>
      </c>
      <c r="C377" s="21" t="s">
        <v>80</v>
      </c>
      <c r="D377" s="1" t="s">
        <v>16</v>
      </c>
      <c r="E377" s="1" t="str">
        <f>CONCATENATE(C377,J377)</f>
        <v>007001TTPL</v>
      </c>
      <c r="F377" s="1" t="s">
        <v>487</v>
      </c>
      <c r="G377" s="1">
        <v>407.75</v>
      </c>
      <c r="H377" s="36"/>
      <c r="I377" s="19" t="s">
        <v>481</v>
      </c>
      <c r="J377" s="18" t="s">
        <v>482</v>
      </c>
      <c r="K377" s="18" t="s">
        <v>523</v>
      </c>
      <c r="L377" s="18" t="s">
        <v>485</v>
      </c>
      <c r="M377" s="19" t="s">
        <v>12</v>
      </c>
      <c r="N377" s="19">
        <v>1</v>
      </c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3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</row>
    <row r="378" spans="1:67" ht="24" x14ac:dyDescent="0.25">
      <c r="A378" s="1">
        <v>1</v>
      </c>
      <c r="B378" s="1" t="s">
        <v>532</v>
      </c>
      <c r="C378" s="21" t="s">
        <v>80</v>
      </c>
      <c r="D378" s="1" t="s">
        <v>16</v>
      </c>
      <c r="E378" s="1" t="str">
        <f>CONCATENATE(C378,J378)</f>
        <v>007001TTPL</v>
      </c>
      <c r="F378" s="1" t="s">
        <v>480</v>
      </c>
      <c r="G378" s="1">
        <v>115.95</v>
      </c>
      <c r="H378" s="36"/>
      <c r="I378" s="19" t="s">
        <v>481</v>
      </c>
      <c r="J378" s="18" t="s">
        <v>482</v>
      </c>
      <c r="K378" s="18" t="s">
        <v>483</v>
      </c>
      <c r="L378" s="18" t="s">
        <v>484</v>
      </c>
      <c r="M378" s="19" t="s">
        <v>12</v>
      </c>
      <c r="N378" s="19">
        <v>1</v>
      </c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3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</row>
    <row r="379" spans="1:67" ht="24" x14ac:dyDescent="0.25">
      <c r="A379" s="1">
        <v>1</v>
      </c>
      <c r="B379" s="1" t="s">
        <v>532</v>
      </c>
      <c r="C379" s="21" t="s">
        <v>80</v>
      </c>
      <c r="D379" s="1" t="s">
        <v>16</v>
      </c>
      <c r="E379" s="1" t="str">
        <f>CONCATENATE(C379,J379)</f>
        <v>007001TTPL</v>
      </c>
      <c r="F379" s="1" t="s">
        <v>506</v>
      </c>
      <c r="G379" s="1">
        <v>375.9</v>
      </c>
      <c r="H379" s="36"/>
      <c r="I379" s="19" t="s">
        <v>481</v>
      </c>
      <c r="J379" s="18" t="s">
        <v>482</v>
      </c>
      <c r="K379" s="18" t="s">
        <v>488</v>
      </c>
      <c r="L379" s="18" t="s">
        <v>497</v>
      </c>
      <c r="M379" s="19" t="s">
        <v>12</v>
      </c>
      <c r="N379" s="19">
        <v>1</v>
      </c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3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</row>
    <row r="380" spans="1:67" ht="24" x14ac:dyDescent="0.25">
      <c r="A380" s="1">
        <v>1</v>
      </c>
      <c r="B380" s="1" t="s">
        <v>532</v>
      </c>
      <c r="C380" s="21" t="s">
        <v>80</v>
      </c>
      <c r="D380" s="1" t="s">
        <v>16</v>
      </c>
      <c r="E380" s="1" t="str">
        <f>CONCATENATE(C380,J380)</f>
        <v>007001TTVE</v>
      </c>
      <c r="F380" s="1" t="s">
        <v>524</v>
      </c>
      <c r="G380" s="1">
        <v>144.19999999999999</v>
      </c>
      <c r="H380" s="36"/>
      <c r="I380" s="19" t="s">
        <v>481</v>
      </c>
      <c r="J380" s="18" t="s">
        <v>525</v>
      </c>
      <c r="K380" s="18" t="s">
        <v>488</v>
      </c>
      <c r="L380" s="18" t="s">
        <v>533</v>
      </c>
      <c r="M380" s="19" t="s">
        <v>12</v>
      </c>
      <c r="N380" s="19">
        <v>1</v>
      </c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3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</row>
    <row r="381" spans="1:67" ht="24" x14ac:dyDescent="0.25">
      <c r="A381" s="1">
        <v>1</v>
      </c>
      <c r="B381" s="1" t="s">
        <v>532</v>
      </c>
      <c r="C381" s="21" t="s">
        <v>80</v>
      </c>
      <c r="D381" s="1" t="s">
        <v>16</v>
      </c>
      <c r="E381" s="1" t="str">
        <f>CONCATENATE(C381,J381)</f>
        <v>007001TTVE</v>
      </c>
      <c r="F381" s="1" t="s">
        <v>524</v>
      </c>
      <c r="G381" s="1">
        <v>159.55000000000001</v>
      </c>
      <c r="H381" s="36"/>
      <c r="I381" s="19" t="s">
        <v>481</v>
      </c>
      <c r="J381" s="18" t="s">
        <v>525</v>
      </c>
      <c r="K381" s="18" t="s">
        <v>488</v>
      </c>
      <c r="L381" s="18" t="s">
        <v>534</v>
      </c>
      <c r="M381" s="19" t="s">
        <v>12</v>
      </c>
      <c r="N381" s="19">
        <v>1</v>
      </c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3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</row>
    <row r="382" spans="1:67" ht="24" x14ac:dyDescent="0.25">
      <c r="A382" s="1">
        <v>1</v>
      </c>
      <c r="B382" s="1" t="s">
        <v>532</v>
      </c>
      <c r="C382" s="21" t="s">
        <v>80</v>
      </c>
      <c r="D382" s="1" t="s">
        <v>16</v>
      </c>
      <c r="E382" s="1" t="str">
        <f>CONCATENATE(C382,J382)</f>
        <v>007001TTVE</v>
      </c>
      <c r="F382" s="1" t="s">
        <v>524</v>
      </c>
      <c r="G382" s="1">
        <v>188.14</v>
      </c>
      <c r="H382" s="36"/>
      <c r="I382" s="19" t="s">
        <v>481</v>
      </c>
      <c r="J382" s="18" t="s">
        <v>525</v>
      </c>
      <c r="K382" s="18" t="s">
        <v>488</v>
      </c>
      <c r="L382" s="18" t="s">
        <v>535</v>
      </c>
      <c r="M382" s="19" t="s">
        <v>12</v>
      </c>
      <c r="N382" s="19">
        <v>1</v>
      </c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3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</row>
    <row r="383" spans="1:67" ht="24" x14ac:dyDescent="0.25">
      <c r="A383" s="1">
        <v>1</v>
      </c>
      <c r="B383" s="1" t="s">
        <v>532</v>
      </c>
      <c r="C383" s="21" t="s">
        <v>80</v>
      </c>
      <c r="D383" s="1" t="s">
        <v>16</v>
      </c>
      <c r="E383" s="1" t="str">
        <f>CONCATENATE(C383,J383)</f>
        <v>007001TTPL</v>
      </c>
      <c r="F383" s="1" t="s">
        <v>507</v>
      </c>
      <c r="G383" s="1">
        <v>132.4</v>
      </c>
      <c r="H383" s="36"/>
      <c r="I383" s="19" t="s">
        <v>481</v>
      </c>
      <c r="J383" s="18" t="s">
        <v>482</v>
      </c>
      <c r="K383" s="18" t="s">
        <v>489</v>
      </c>
      <c r="L383" s="18" t="s">
        <v>497</v>
      </c>
      <c r="M383" s="19" t="s">
        <v>12</v>
      </c>
      <c r="N383" s="19">
        <v>1</v>
      </c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3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</row>
    <row r="384" spans="1:67" ht="24" x14ac:dyDescent="0.25">
      <c r="A384" s="1">
        <v>1</v>
      </c>
      <c r="B384" s="1" t="s">
        <v>532</v>
      </c>
      <c r="C384" s="21" t="s">
        <v>80</v>
      </c>
      <c r="D384" s="1" t="s">
        <v>16</v>
      </c>
      <c r="E384" s="1" t="str">
        <f>CONCATENATE(C384,J384)</f>
        <v>007001TTPL</v>
      </c>
      <c r="F384" s="1" t="s">
        <v>487</v>
      </c>
      <c r="G384" s="1">
        <v>313.39</v>
      </c>
      <c r="H384" s="36"/>
      <c r="I384" s="19" t="s">
        <v>481</v>
      </c>
      <c r="J384" s="18" t="s">
        <v>482</v>
      </c>
      <c r="K384" s="18" t="s">
        <v>536</v>
      </c>
      <c r="L384" s="18" t="s">
        <v>484</v>
      </c>
      <c r="M384" s="19" t="s">
        <v>12</v>
      </c>
      <c r="N384" s="19">
        <v>1</v>
      </c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3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</row>
    <row r="385" spans="1:67" ht="24" x14ac:dyDescent="0.25">
      <c r="A385" s="1">
        <v>1</v>
      </c>
      <c r="B385" s="1" t="s">
        <v>532</v>
      </c>
      <c r="C385" s="21" t="s">
        <v>80</v>
      </c>
      <c r="D385" s="1" t="s">
        <v>16</v>
      </c>
      <c r="E385" s="1" t="str">
        <f>CONCATENATE(C385,J385)</f>
        <v>007001TTPL</v>
      </c>
      <c r="F385" s="1" t="s">
        <v>487</v>
      </c>
      <c r="G385" s="1">
        <v>61.12</v>
      </c>
      <c r="H385" s="36"/>
      <c r="I385" s="19" t="s">
        <v>481</v>
      </c>
      <c r="J385" s="18" t="s">
        <v>482</v>
      </c>
      <c r="K385" s="18" t="s">
        <v>536</v>
      </c>
      <c r="L385" s="18" t="s">
        <v>485</v>
      </c>
      <c r="M385" s="19" t="s">
        <v>12</v>
      </c>
      <c r="N385" s="19">
        <v>1</v>
      </c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3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</row>
    <row r="386" spans="1:67" ht="24" x14ac:dyDescent="0.25">
      <c r="A386" s="1">
        <v>1</v>
      </c>
      <c r="B386" s="1" t="s">
        <v>532</v>
      </c>
      <c r="C386" s="21" t="s">
        <v>80</v>
      </c>
      <c r="D386" s="1" t="s">
        <v>16</v>
      </c>
      <c r="E386" s="1" t="str">
        <f>CONCATENATE(C386,J386)</f>
        <v>007001TTPL</v>
      </c>
      <c r="F386" s="1" t="s">
        <v>506</v>
      </c>
      <c r="G386" s="1">
        <v>13.32</v>
      </c>
      <c r="H386" s="36"/>
      <c r="I386" s="19" t="s">
        <v>481</v>
      </c>
      <c r="J386" s="18" t="s">
        <v>482</v>
      </c>
      <c r="K386" s="18" t="s">
        <v>537</v>
      </c>
      <c r="L386" s="18" t="s">
        <v>484</v>
      </c>
      <c r="M386" s="19" t="s">
        <v>12</v>
      </c>
      <c r="N386" s="19">
        <v>1</v>
      </c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3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</row>
    <row r="387" spans="1:67" ht="24" x14ac:dyDescent="0.25">
      <c r="A387" s="1">
        <v>1</v>
      </c>
      <c r="B387" s="1" t="s">
        <v>532</v>
      </c>
      <c r="C387" s="21" t="s">
        <v>80</v>
      </c>
      <c r="D387" s="1" t="s">
        <v>16</v>
      </c>
      <c r="E387" s="1" t="str">
        <f>CONCATENATE(C387,J387)</f>
        <v>007001TTPL</v>
      </c>
      <c r="F387" s="1" t="s">
        <v>506</v>
      </c>
      <c r="G387" s="1">
        <v>13.32</v>
      </c>
      <c r="H387" s="36"/>
      <c r="I387" s="19" t="s">
        <v>481</v>
      </c>
      <c r="J387" s="18" t="s">
        <v>482</v>
      </c>
      <c r="K387" s="18" t="s">
        <v>537</v>
      </c>
      <c r="L387" s="18" t="s">
        <v>485</v>
      </c>
      <c r="M387" s="19" t="s">
        <v>12</v>
      </c>
      <c r="N387" s="19">
        <v>1</v>
      </c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3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</row>
    <row r="388" spans="1:67" ht="24" x14ac:dyDescent="0.25">
      <c r="A388" s="1">
        <v>1</v>
      </c>
      <c r="B388" s="1" t="s">
        <v>532</v>
      </c>
      <c r="C388" s="21" t="s">
        <v>80</v>
      </c>
      <c r="D388" s="1" t="s">
        <v>16</v>
      </c>
      <c r="E388" s="1" t="str">
        <f>CONCATENATE(C388,J388)</f>
        <v>007001TTVE</v>
      </c>
      <c r="F388" s="1" t="s">
        <v>524</v>
      </c>
      <c r="G388" s="1">
        <v>48.37</v>
      </c>
      <c r="H388" s="36"/>
      <c r="I388" s="19" t="s">
        <v>481</v>
      </c>
      <c r="J388" s="18" t="s">
        <v>525</v>
      </c>
      <c r="K388" s="18" t="s">
        <v>537</v>
      </c>
      <c r="L388" s="18" t="s">
        <v>533</v>
      </c>
      <c r="M388" s="19" t="s">
        <v>12</v>
      </c>
      <c r="N388" s="19">
        <v>1</v>
      </c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3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</row>
    <row r="389" spans="1:67" ht="24" x14ac:dyDescent="0.25">
      <c r="A389" s="1">
        <v>1</v>
      </c>
      <c r="B389" s="1" t="s">
        <v>532</v>
      </c>
      <c r="C389" s="21" t="s">
        <v>80</v>
      </c>
      <c r="D389" s="1" t="s">
        <v>16</v>
      </c>
      <c r="E389" s="1" t="str">
        <f>CONCATENATE(C389,J389)</f>
        <v>007001TTVE</v>
      </c>
      <c r="F389" s="1" t="s">
        <v>524</v>
      </c>
      <c r="G389" s="1">
        <v>188.69</v>
      </c>
      <c r="H389" s="36"/>
      <c r="I389" s="19" t="s">
        <v>481</v>
      </c>
      <c r="J389" s="18" t="s">
        <v>525</v>
      </c>
      <c r="K389" s="18" t="s">
        <v>537</v>
      </c>
      <c r="L389" s="18" t="s">
        <v>534</v>
      </c>
      <c r="M389" s="19" t="s">
        <v>12</v>
      </c>
      <c r="N389" s="19">
        <v>1</v>
      </c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3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</row>
    <row r="390" spans="1:67" ht="24" x14ac:dyDescent="0.25">
      <c r="A390" s="1">
        <v>1</v>
      </c>
      <c r="B390" s="1" t="s">
        <v>532</v>
      </c>
      <c r="C390" s="21" t="s">
        <v>80</v>
      </c>
      <c r="D390" s="1" t="s">
        <v>16</v>
      </c>
      <c r="E390" s="1" t="str">
        <f>CONCATENATE(C390,J390)</f>
        <v>007001TTVE</v>
      </c>
      <c r="F390" s="1" t="s">
        <v>524</v>
      </c>
      <c r="G390" s="1">
        <v>189.94</v>
      </c>
      <c r="H390" s="36"/>
      <c r="I390" s="19" t="s">
        <v>481</v>
      </c>
      <c r="J390" s="18" t="s">
        <v>525</v>
      </c>
      <c r="K390" s="18" t="s">
        <v>537</v>
      </c>
      <c r="L390" s="18" t="s">
        <v>535</v>
      </c>
      <c r="M390" s="19" t="s">
        <v>12</v>
      </c>
      <c r="N390" s="19">
        <v>1</v>
      </c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3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</row>
    <row r="391" spans="1:67" ht="24" x14ac:dyDescent="0.25">
      <c r="A391" s="1">
        <v>1</v>
      </c>
      <c r="B391" s="1" t="s">
        <v>532</v>
      </c>
      <c r="C391" s="21" t="s">
        <v>80</v>
      </c>
      <c r="D391" s="1" t="s">
        <v>16</v>
      </c>
      <c r="E391" s="1" t="str">
        <f>CONCATENATE(C391,J391)</f>
        <v>007001TTPL</v>
      </c>
      <c r="F391" s="1" t="s">
        <v>506</v>
      </c>
      <c r="G391" s="1">
        <v>104.81</v>
      </c>
      <c r="H391" s="36"/>
      <c r="I391" s="19" t="s">
        <v>481</v>
      </c>
      <c r="J391" s="18" t="s">
        <v>482</v>
      </c>
      <c r="K391" s="18" t="s">
        <v>508</v>
      </c>
      <c r="L391" s="18" t="s">
        <v>484</v>
      </c>
      <c r="M391" s="19" t="s">
        <v>12</v>
      </c>
      <c r="N391" s="19">
        <v>1</v>
      </c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3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</row>
    <row r="392" spans="1:67" ht="24" x14ac:dyDescent="0.25">
      <c r="A392" s="1">
        <v>1</v>
      </c>
      <c r="B392" s="1" t="s">
        <v>538</v>
      </c>
      <c r="C392" s="21" t="s">
        <v>111</v>
      </c>
      <c r="D392" s="1" t="s">
        <v>16</v>
      </c>
      <c r="E392" s="1" t="str">
        <f>CONCATENATE(C392,J392)</f>
        <v>008001TTPL</v>
      </c>
      <c r="F392" s="1" t="s">
        <v>506</v>
      </c>
      <c r="G392" s="1">
        <v>59.76</v>
      </c>
      <c r="H392" s="36"/>
      <c r="I392" s="19" t="s">
        <v>481</v>
      </c>
      <c r="J392" s="18" t="s">
        <v>482</v>
      </c>
      <c r="K392" s="18" t="s">
        <v>483</v>
      </c>
      <c r="L392" s="18" t="s">
        <v>484</v>
      </c>
      <c r="M392" s="19" t="s">
        <v>12</v>
      </c>
      <c r="N392" s="19">
        <v>1</v>
      </c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3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</row>
    <row r="393" spans="1:67" ht="24" x14ac:dyDescent="0.25">
      <c r="A393" s="1">
        <v>1</v>
      </c>
      <c r="B393" s="1" t="s">
        <v>538</v>
      </c>
      <c r="C393" s="21" t="s">
        <v>111</v>
      </c>
      <c r="D393" s="1" t="s">
        <v>16</v>
      </c>
      <c r="E393" s="1" t="str">
        <f>CONCATENATE(C393,J393)</f>
        <v>008001TTPL</v>
      </c>
      <c r="F393" s="1" t="s">
        <v>506</v>
      </c>
      <c r="G393" s="1">
        <v>59.78</v>
      </c>
      <c r="H393" s="36"/>
      <c r="I393" s="19" t="s">
        <v>481</v>
      </c>
      <c r="J393" s="18" t="s">
        <v>482</v>
      </c>
      <c r="K393" s="18" t="s">
        <v>483</v>
      </c>
      <c r="L393" s="18" t="s">
        <v>485</v>
      </c>
      <c r="M393" s="19" t="s">
        <v>12</v>
      </c>
      <c r="N393" s="19">
        <v>1</v>
      </c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3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</row>
    <row r="394" spans="1:67" ht="24" x14ac:dyDescent="0.25">
      <c r="A394" s="1">
        <v>1</v>
      </c>
      <c r="B394" s="1" t="s">
        <v>538</v>
      </c>
      <c r="C394" s="21" t="s">
        <v>111</v>
      </c>
      <c r="D394" s="1" t="s">
        <v>16</v>
      </c>
      <c r="E394" s="1" t="str">
        <f>CONCATENATE(C394,J394)</f>
        <v>008001TTPL</v>
      </c>
      <c r="F394" s="1" t="s">
        <v>506</v>
      </c>
      <c r="G394" s="1">
        <v>59.8</v>
      </c>
      <c r="H394" s="36"/>
      <c r="I394" s="19" t="s">
        <v>481</v>
      </c>
      <c r="J394" s="18" t="s">
        <v>482</v>
      </c>
      <c r="K394" s="18" t="s">
        <v>483</v>
      </c>
      <c r="L394" s="18" t="s">
        <v>486</v>
      </c>
      <c r="M394" s="19" t="s">
        <v>12</v>
      </c>
      <c r="N394" s="19">
        <v>1</v>
      </c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3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</row>
    <row r="395" spans="1:67" ht="24" x14ac:dyDescent="0.25">
      <c r="A395" s="1">
        <v>1</v>
      </c>
      <c r="B395" s="1" t="s">
        <v>538</v>
      </c>
      <c r="C395" s="21" t="s">
        <v>111</v>
      </c>
      <c r="D395" s="1" t="s">
        <v>16</v>
      </c>
      <c r="E395" s="1" t="str">
        <f>CONCATENATE(C395,J395)</f>
        <v>008001TTPL</v>
      </c>
      <c r="F395" s="1" t="s">
        <v>506</v>
      </c>
      <c r="G395" s="1">
        <v>59.8</v>
      </c>
      <c r="H395" s="36"/>
      <c r="I395" s="19" t="s">
        <v>481</v>
      </c>
      <c r="J395" s="18" t="s">
        <v>482</v>
      </c>
      <c r="K395" s="18" t="s">
        <v>483</v>
      </c>
      <c r="L395" s="18" t="s">
        <v>520</v>
      </c>
      <c r="M395" s="19" t="s">
        <v>12</v>
      </c>
      <c r="N395" s="19">
        <v>1</v>
      </c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3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</row>
    <row r="396" spans="1:67" ht="24" x14ac:dyDescent="0.25">
      <c r="A396" s="1">
        <v>1</v>
      </c>
      <c r="B396" s="1" t="s">
        <v>538</v>
      </c>
      <c r="C396" s="21" t="s">
        <v>111</v>
      </c>
      <c r="D396" s="1" t="s">
        <v>16</v>
      </c>
      <c r="E396" s="1" t="str">
        <f>CONCATENATE(C396,J396)</f>
        <v>008001TTPL</v>
      </c>
      <c r="F396" s="1" t="s">
        <v>527</v>
      </c>
      <c r="G396" s="1">
        <v>173.83</v>
      </c>
      <c r="H396" s="36"/>
      <c r="I396" s="19" t="s">
        <v>481</v>
      </c>
      <c r="J396" s="18" t="s">
        <v>482</v>
      </c>
      <c r="K396" s="18" t="s">
        <v>488</v>
      </c>
      <c r="L396" s="18" t="s">
        <v>497</v>
      </c>
      <c r="M396" s="19" t="s">
        <v>12</v>
      </c>
      <c r="N396" s="19">
        <v>1</v>
      </c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3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</row>
    <row r="397" spans="1:67" ht="24" x14ac:dyDescent="0.25">
      <c r="A397" s="1">
        <v>1</v>
      </c>
      <c r="B397" s="1" t="s">
        <v>538</v>
      </c>
      <c r="C397" s="21" t="s">
        <v>111</v>
      </c>
      <c r="D397" s="1" t="s">
        <v>16</v>
      </c>
      <c r="E397" s="1" t="str">
        <f>CONCATENATE(C397,J397)</f>
        <v>008001TTPL</v>
      </c>
      <c r="F397" s="1" t="s">
        <v>527</v>
      </c>
      <c r="G397" s="1">
        <v>42</v>
      </c>
      <c r="H397" s="36"/>
      <c r="I397" s="19" t="s">
        <v>481</v>
      </c>
      <c r="J397" s="18" t="s">
        <v>482</v>
      </c>
      <c r="K397" s="18" t="s">
        <v>488</v>
      </c>
      <c r="L397" s="18" t="s">
        <v>490</v>
      </c>
      <c r="M397" s="19" t="s">
        <v>12</v>
      </c>
      <c r="N397" s="19">
        <v>1</v>
      </c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3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</row>
    <row r="398" spans="1:67" ht="24" x14ac:dyDescent="0.25">
      <c r="A398" s="1">
        <v>1</v>
      </c>
      <c r="B398" s="1" t="s">
        <v>538</v>
      </c>
      <c r="C398" s="21" t="s">
        <v>111</v>
      </c>
      <c r="D398" s="1" t="s">
        <v>16</v>
      </c>
      <c r="E398" s="1" t="str">
        <f>CONCATENATE(C398,J398)</f>
        <v>008001TTPL</v>
      </c>
      <c r="F398" s="1" t="s">
        <v>527</v>
      </c>
      <c r="G398" s="1">
        <v>42</v>
      </c>
      <c r="H398" s="36"/>
      <c r="I398" s="19" t="s">
        <v>481</v>
      </c>
      <c r="J398" s="18" t="s">
        <v>482</v>
      </c>
      <c r="K398" s="18" t="s">
        <v>488</v>
      </c>
      <c r="L398" s="18" t="s">
        <v>491</v>
      </c>
      <c r="M398" s="19" t="s">
        <v>12</v>
      </c>
      <c r="N398" s="19">
        <v>1</v>
      </c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3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</row>
    <row r="399" spans="1:67" ht="24" x14ac:dyDescent="0.25">
      <c r="A399" s="1">
        <v>1</v>
      </c>
      <c r="B399" s="1" t="s">
        <v>538</v>
      </c>
      <c r="C399" s="21" t="s">
        <v>111</v>
      </c>
      <c r="D399" s="1" t="s">
        <v>16</v>
      </c>
      <c r="E399" s="1" t="str">
        <f>CONCATENATE(C399,J399)</f>
        <v>008001TTPL</v>
      </c>
      <c r="F399" s="1" t="s">
        <v>527</v>
      </c>
      <c r="G399" s="1">
        <v>42</v>
      </c>
      <c r="H399" s="36"/>
      <c r="I399" s="19" t="s">
        <v>481</v>
      </c>
      <c r="J399" s="18" t="s">
        <v>482</v>
      </c>
      <c r="K399" s="18" t="s">
        <v>488</v>
      </c>
      <c r="L399" s="18" t="s">
        <v>492</v>
      </c>
      <c r="M399" s="19" t="s">
        <v>12</v>
      </c>
      <c r="N399" s="19">
        <v>1</v>
      </c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3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</row>
    <row r="400" spans="1:67" ht="24" x14ac:dyDescent="0.25">
      <c r="A400" s="1">
        <v>1</v>
      </c>
      <c r="B400" s="1" t="s">
        <v>538</v>
      </c>
      <c r="C400" s="21" t="s">
        <v>111</v>
      </c>
      <c r="D400" s="1" t="s">
        <v>16</v>
      </c>
      <c r="E400" s="1" t="str">
        <f>CONCATENATE(C400,J400)</f>
        <v>008001TTPL</v>
      </c>
      <c r="F400" s="1" t="s">
        <v>527</v>
      </c>
      <c r="G400" s="1">
        <v>42</v>
      </c>
      <c r="H400" s="36"/>
      <c r="I400" s="19" t="s">
        <v>481</v>
      </c>
      <c r="J400" s="18" t="s">
        <v>482</v>
      </c>
      <c r="K400" s="18" t="s">
        <v>488</v>
      </c>
      <c r="L400" s="18" t="s">
        <v>493</v>
      </c>
      <c r="M400" s="19" t="s">
        <v>12</v>
      </c>
      <c r="N400" s="19">
        <v>1</v>
      </c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3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</row>
    <row r="401" spans="1:67" ht="24" x14ac:dyDescent="0.25">
      <c r="A401" s="1">
        <v>1</v>
      </c>
      <c r="B401" s="1" t="s">
        <v>538</v>
      </c>
      <c r="C401" s="21" t="s">
        <v>111</v>
      </c>
      <c r="D401" s="1" t="s">
        <v>16</v>
      </c>
      <c r="E401" s="1" t="str">
        <f>CONCATENATE(C401,J401)</f>
        <v>008001TTTD</v>
      </c>
      <c r="F401" s="1" t="s">
        <v>527</v>
      </c>
      <c r="G401" s="1">
        <v>112.79</v>
      </c>
      <c r="H401" s="36"/>
      <c r="I401" s="19" t="s">
        <v>481</v>
      </c>
      <c r="J401" s="18" t="s">
        <v>495</v>
      </c>
      <c r="K401" s="18" t="s">
        <v>508</v>
      </c>
      <c r="L401" s="18" t="s">
        <v>490</v>
      </c>
      <c r="M401" s="19" t="s">
        <v>12</v>
      </c>
      <c r="N401" s="19">
        <v>1</v>
      </c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3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</row>
    <row r="402" spans="1:67" ht="24" x14ac:dyDescent="0.25">
      <c r="A402" s="1">
        <v>1</v>
      </c>
      <c r="B402" s="1" t="s">
        <v>538</v>
      </c>
      <c r="C402" s="21" t="s">
        <v>111</v>
      </c>
      <c r="D402" s="1" t="s">
        <v>16</v>
      </c>
      <c r="E402" s="1" t="str">
        <f>CONCATENATE(C402,J402)</f>
        <v>008001TTTD</v>
      </c>
      <c r="F402" s="1" t="s">
        <v>527</v>
      </c>
      <c r="G402" s="1">
        <v>5.51</v>
      </c>
      <c r="H402" s="36"/>
      <c r="I402" s="19" t="s">
        <v>481</v>
      </c>
      <c r="J402" s="18" t="s">
        <v>495</v>
      </c>
      <c r="K402" s="18" t="s">
        <v>508</v>
      </c>
      <c r="L402" s="18" t="s">
        <v>497</v>
      </c>
      <c r="M402" s="19" t="s">
        <v>12</v>
      </c>
      <c r="N402" s="19">
        <v>1</v>
      </c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3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</row>
    <row r="403" spans="1:67" ht="24" x14ac:dyDescent="0.25">
      <c r="A403" s="1">
        <v>1</v>
      </c>
      <c r="B403" s="1" t="s">
        <v>539</v>
      </c>
      <c r="C403" s="21" t="s">
        <v>115</v>
      </c>
      <c r="D403" s="1" t="s">
        <v>16</v>
      </c>
      <c r="E403" s="1" t="str">
        <f>CONCATENATE(C403,J403)</f>
        <v>008002TTTD</v>
      </c>
      <c r="F403" s="1" t="s">
        <v>510</v>
      </c>
      <c r="G403" s="1">
        <v>301.02</v>
      </c>
      <c r="H403" s="36"/>
      <c r="I403" s="19" t="s">
        <v>481</v>
      </c>
      <c r="J403" s="18" t="s">
        <v>495</v>
      </c>
      <c r="K403" s="18" t="s">
        <v>508</v>
      </c>
      <c r="L403" s="18" t="s">
        <v>528</v>
      </c>
      <c r="M403" s="19" t="s">
        <v>12</v>
      </c>
      <c r="N403" s="19">
        <v>1</v>
      </c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3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</row>
    <row r="404" spans="1:67" ht="24" x14ac:dyDescent="0.25">
      <c r="A404" s="1">
        <v>1</v>
      </c>
      <c r="B404" s="1" t="s">
        <v>539</v>
      </c>
      <c r="C404" s="21" t="s">
        <v>115</v>
      </c>
      <c r="D404" s="1" t="s">
        <v>16</v>
      </c>
      <c r="E404" s="1" t="str">
        <f>CONCATENATE(C404,J404)</f>
        <v>008002TTTD</v>
      </c>
      <c r="F404" s="1" t="s">
        <v>540</v>
      </c>
      <c r="G404" s="1">
        <v>37.130000000000003</v>
      </c>
      <c r="H404" s="36"/>
      <c r="I404" s="19" t="s">
        <v>481</v>
      </c>
      <c r="J404" s="18" t="s">
        <v>495</v>
      </c>
      <c r="K404" s="18" t="s">
        <v>508</v>
      </c>
      <c r="L404" s="18" t="s">
        <v>529</v>
      </c>
      <c r="M404" s="19" t="s">
        <v>12</v>
      </c>
      <c r="N404" s="19">
        <v>1</v>
      </c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3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</row>
    <row r="405" spans="1:67" ht="24" x14ac:dyDescent="0.25">
      <c r="A405" s="1">
        <v>1</v>
      </c>
      <c r="B405" s="1" t="s">
        <v>541</v>
      </c>
      <c r="C405" s="21" t="s">
        <v>119</v>
      </c>
      <c r="D405" s="1" t="s">
        <v>16</v>
      </c>
      <c r="E405" s="1" t="str">
        <f>CONCATENATE(C405,J405)</f>
        <v>008003TTTD</v>
      </c>
      <c r="F405" s="1" t="s">
        <v>527</v>
      </c>
      <c r="G405" s="1">
        <v>6.84</v>
      </c>
      <c r="H405" s="36"/>
      <c r="I405" s="19" t="s">
        <v>481</v>
      </c>
      <c r="J405" s="18" t="s">
        <v>495</v>
      </c>
      <c r="K405" s="18" t="s">
        <v>483</v>
      </c>
      <c r="L405" s="18" t="s">
        <v>514</v>
      </c>
      <c r="M405" s="19" t="s">
        <v>12</v>
      </c>
      <c r="N405" s="19">
        <v>1</v>
      </c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3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</row>
    <row r="406" spans="1:67" ht="24" x14ac:dyDescent="0.25">
      <c r="A406" s="1">
        <v>1</v>
      </c>
      <c r="B406" s="1" t="s">
        <v>541</v>
      </c>
      <c r="C406" s="21" t="s">
        <v>119</v>
      </c>
      <c r="D406" s="1" t="s">
        <v>16</v>
      </c>
      <c r="E406" s="1" t="str">
        <f>CONCATENATE(C406,J406)</f>
        <v>008003TTPL</v>
      </c>
      <c r="F406" s="1" t="s">
        <v>506</v>
      </c>
      <c r="G406" s="1">
        <v>51.54</v>
      </c>
      <c r="H406" s="36"/>
      <c r="I406" s="19" t="s">
        <v>481</v>
      </c>
      <c r="J406" s="18" t="s">
        <v>482</v>
      </c>
      <c r="K406" s="18" t="s">
        <v>488</v>
      </c>
      <c r="L406" s="18" t="s">
        <v>497</v>
      </c>
      <c r="M406" s="19" t="s">
        <v>12</v>
      </c>
      <c r="N406" s="19">
        <v>1</v>
      </c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3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</row>
    <row r="407" spans="1:67" ht="24" x14ac:dyDescent="0.25">
      <c r="A407" s="1">
        <v>1</v>
      </c>
      <c r="B407" s="1" t="s">
        <v>541</v>
      </c>
      <c r="C407" s="21" t="s">
        <v>119</v>
      </c>
      <c r="D407" s="1" t="s">
        <v>16</v>
      </c>
      <c r="E407" s="1" t="str">
        <f>CONCATENATE(C407,J407)</f>
        <v>008003TTPL</v>
      </c>
      <c r="F407" s="1" t="s">
        <v>507</v>
      </c>
      <c r="G407" s="1">
        <v>19.100000000000001</v>
      </c>
      <c r="H407" s="36"/>
      <c r="I407" s="19" t="s">
        <v>481</v>
      </c>
      <c r="J407" s="18" t="s">
        <v>482</v>
      </c>
      <c r="K407" s="18" t="s">
        <v>489</v>
      </c>
      <c r="L407" s="18" t="s">
        <v>484</v>
      </c>
      <c r="M407" s="19" t="s">
        <v>12</v>
      </c>
      <c r="N407" s="19">
        <v>1</v>
      </c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3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</row>
    <row r="408" spans="1:67" ht="24" x14ac:dyDescent="0.25">
      <c r="A408" s="1">
        <v>1</v>
      </c>
      <c r="B408" s="1" t="s">
        <v>541</v>
      </c>
      <c r="C408" s="21" t="s">
        <v>119</v>
      </c>
      <c r="D408" s="1" t="s">
        <v>16</v>
      </c>
      <c r="E408" s="1" t="str">
        <f>CONCATENATE(C408,J408)</f>
        <v>008003TTPL</v>
      </c>
      <c r="F408" s="1" t="s">
        <v>507</v>
      </c>
      <c r="G408" s="1">
        <v>19.100000000000001</v>
      </c>
      <c r="H408" s="36"/>
      <c r="I408" s="19" t="s">
        <v>481</v>
      </c>
      <c r="J408" s="18" t="s">
        <v>482</v>
      </c>
      <c r="K408" s="18" t="s">
        <v>489</v>
      </c>
      <c r="L408" s="18" t="s">
        <v>485</v>
      </c>
      <c r="M408" s="19" t="s">
        <v>12</v>
      </c>
      <c r="N408" s="19">
        <v>1</v>
      </c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3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</row>
    <row r="409" spans="1:67" ht="24" x14ac:dyDescent="0.25">
      <c r="A409" s="1">
        <v>1</v>
      </c>
      <c r="B409" s="1" t="s">
        <v>541</v>
      </c>
      <c r="C409" s="21" t="s">
        <v>119</v>
      </c>
      <c r="D409" s="1" t="s">
        <v>16</v>
      </c>
      <c r="E409" s="1" t="str">
        <f>CONCATENATE(C409,J409)</f>
        <v>008003TTTD</v>
      </c>
      <c r="F409" s="1" t="s">
        <v>480</v>
      </c>
      <c r="G409" s="1">
        <v>84.05</v>
      </c>
      <c r="H409" s="36"/>
      <c r="I409" s="19" t="s">
        <v>481</v>
      </c>
      <c r="J409" s="18" t="s">
        <v>495</v>
      </c>
      <c r="K409" s="18" t="s">
        <v>489</v>
      </c>
      <c r="L409" s="18" t="s">
        <v>486</v>
      </c>
      <c r="M409" s="19" t="s">
        <v>12</v>
      </c>
      <c r="N409" s="19">
        <v>1</v>
      </c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3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</row>
    <row r="410" spans="1:67" ht="24" x14ac:dyDescent="0.25">
      <c r="A410" s="1">
        <v>1</v>
      </c>
      <c r="B410" s="1" t="s">
        <v>541</v>
      </c>
      <c r="C410" s="21" t="s">
        <v>119</v>
      </c>
      <c r="D410" s="1" t="s">
        <v>16</v>
      </c>
      <c r="E410" s="1" t="str">
        <f>CONCATENATE(C410,J410)</f>
        <v>008003TTTD</v>
      </c>
      <c r="F410" s="1" t="s">
        <v>522</v>
      </c>
      <c r="G410" s="1">
        <v>311.39999999999998</v>
      </c>
      <c r="H410" s="36"/>
      <c r="I410" s="19" t="s">
        <v>481</v>
      </c>
      <c r="J410" s="18" t="s">
        <v>495</v>
      </c>
      <c r="K410" s="18" t="s">
        <v>489</v>
      </c>
      <c r="L410" s="18" t="s">
        <v>514</v>
      </c>
      <c r="M410" s="19" t="s">
        <v>12</v>
      </c>
      <c r="N410" s="19">
        <v>1</v>
      </c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3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</row>
    <row r="411" spans="1:67" ht="24" x14ac:dyDescent="0.25">
      <c r="A411" s="1">
        <v>1</v>
      </c>
      <c r="B411" s="1" t="s">
        <v>541</v>
      </c>
      <c r="C411" s="21" t="s">
        <v>119</v>
      </c>
      <c r="D411" s="1" t="s">
        <v>16</v>
      </c>
      <c r="E411" s="1" t="str">
        <f>CONCATENATE(C411,J411)</f>
        <v>008003TTTD</v>
      </c>
      <c r="F411" s="1" t="s">
        <v>510</v>
      </c>
      <c r="G411" s="1">
        <v>232.04</v>
      </c>
      <c r="H411" s="36"/>
      <c r="I411" s="19" t="s">
        <v>481</v>
      </c>
      <c r="J411" s="18" t="s">
        <v>495</v>
      </c>
      <c r="K411" s="18" t="s">
        <v>542</v>
      </c>
      <c r="L411" s="18" t="s">
        <v>490</v>
      </c>
      <c r="M411" s="19" t="s">
        <v>12</v>
      </c>
      <c r="N411" s="19">
        <v>1</v>
      </c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3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</row>
    <row r="412" spans="1:67" ht="24" x14ac:dyDescent="0.25">
      <c r="A412" s="1">
        <v>1</v>
      </c>
      <c r="B412" s="1" t="s">
        <v>541</v>
      </c>
      <c r="C412" s="21" t="s">
        <v>119</v>
      </c>
      <c r="D412" s="1" t="s">
        <v>16</v>
      </c>
      <c r="E412" s="1" t="str">
        <f>CONCATENATE(C412,J412)</f>
        <v>008003TTTD</v>
      </c>
      <c r="F412" s="1" t="s">
        <v>527</v>
      </c>
      <c r="G412" s="1">
        <v>42.23</v>
      </c>
      <c r="H412" s="36"/>
      <c r="I412" s="19" t="s">
        <v>481</v>
      </c>
      <c r="J412" s="18" t="s">
        <v>495</v>
      </c>
      <c r="K412" s="18" t="s">
        <v>542</v>
      </c>
      <c r="L412" s="18" t="s">
        <v>491</v>
      </c>
      <c r="M412" s="19" t="s">
        <v>12</v>
      </c>
      <c r="N412" s="19">
        <v>1</v>
      </c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3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</row>
    <row r="413" spans="1:67" ht="24" x14ac:dyDescent="0.25">
      <c r="A413" s="1">
        <v>1</v>
      </c>
      <c r="B413" s="1" t="s">
        <v>541</v>
      </c>
      <c r="C413" s="21" t="s">
        <v>119</v>
      </c>
      <c r="D413" s="1" t="s">
        <v>16</v>
      </c>
      <c r="E413" s="1" t="str">
        <f>CONCATENATE(C413,J413)</f>
        <v>008003TTTD</v>
      </c>
      <c r="F413" s="1" t="s">
        <v>527</v>
      </c>
      <c r="G413" s="1">
        <v>42.23</v>
      </c>
      <c r="H413" s="36"/>
      <c r="I413" s="19" t="s">
        <v>481</v>
      </c>
      <c r="J413" s="18" t="s">
        <v>495</v>
      </c>
      <c r="K413" s="18" t="s">
        <v>542</v>
      </c>
      <c r="L413" s="18" t="s">
        <v>498</v>
      </c>
      <c r="M413" s="19" t="s">
        <v>12</v>
      </c>
      <c r="N413" s="19">
        <v>1</v>
      </c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3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</row>
    <row r="414" spans="1:67" ht="24" x14ac:dyDescent="0.25">
      <c r="A414" s="1">
        <v>1</v>
      </c>
      <c r="B414" s="1" t="s">
        <v>541</v>
      </c>
      <c r="C414" s="21" t="s">
        <v>119</v>
      </c>
      <c r="D414" s="1" t="s">
        <v>16</v>
      </c>
      <c r="E414" s="1" t="str">
        <f>CONCATENATE(C414,J414)</f>
        <v>008003TTPL</v>
      </c>
      <c r="F414" s="1" t="s">
        <v>507</v>
      </c>
      <c r="G414" s="1">
        <v>13.34</v>
      </c>
      <c r="H414" s="36"/>
      <c r="I414" s="19" t="s">
        <v>481</v>
      </c>
      <c r="J414" s="18" t="s">
        <v>482</v>
      </c>
      <c r="K414" s="18" t="s">
        <v>508</v>
      </c>
      <c r="L414" s="18" t="s">
        <v>497</v>
      </c>
      <c r="M414" s="19" t="s">
        <v>12</v>
      </c>
      <c r="N414" s="19">
        <v>1</v>
      </c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3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</row>
    <row r="415" spans="1:67" ht="36" x14ac:dyDescent="0.25">
      <c r="A415" s="1">
        <v>1</v>
      </c>
      <c r="B415" s="1" t="s">
        <v>543</v>
      </c>
      <c r="C415" s="21" t="s">
        <v>544</v>
      </c>
      <c r="D415" s="1" t="s">
        <v>16</v>
      </c>
      <c r="E415" s="1" t="str">
        <f>CONCATENATE(C415,J415)</f>
        <v>008004TTPL</v>
      </c>
      <c r="F415" s="1" t="s">
        <v>480</v>
      </c>
      <c r="G415" s="1">
        <v>78.28</v>
      </c>
      <c r="H415" s="36"/>
      <c r="I415" s="19" t="s">
        <v>481</v>
      </c>
      <c r="J415" s="18" t="s">
        <v>482</v>
      </c>
      <c r="K415" s="18" t="s">
        <v>508</v>
      </c>
      <c r="L415" s="18" t="s">
        <v>514</v>
      </c>
      <c r="M415" s="19" t="s">
        <v>12</v>
      </c>
      <c r="N415" s="19">
        <v>1</v>
      </c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3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</row>
    <row r="416" spans="1:67" ht="24" x14ac:dyDescent="0.25">
      <c r="A416" s="1">
        <v>1</v>
      </c>
      <c r="B416" s="1" t="s">
        <v>545</v>
      </c>
      <c r="C416" s="21" t="s">
        <v>336</v>
      </c>
      <c r="D416" s="1" t="s">
        <v>16</v>
      </c>
      <c r="E416" s="1" t="str">
        <f>CONCATENATE(C416,J416)</f>
        <v>082001TTPL</v>
      </c>
      <c r="F416" s="1" t="s">
        <v>506</v>
      </c>
      <c r="G416" s="1">
        <v>637.94000000000005</v>
      </c>
      <c r="H416" s="36"/>
      <c r="I416" s="19" t="s">
        <v>481</v>
      </c>
      <c r="J416" s="18" t="s">
        <v>482</v>
      </c>
      <c r="K416" s="18" t="s">
        <v>508</v>
      </c>
      <c r="L416" s="18" t="s">
        <v>484</v>
      </c>
      <c r="M416" s="19" t="s">
        <v>12</v>
      </c>
      <c r="N416" s="19">
        <v>1</v>
      </c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3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</row>
    <row r="417" spans="1:67" ht="24" x14ac:dyDescent="0.25">
      <c r="A417" s="1">
        <v>1</v>
      </c>
      <c r="B417" s="1" t="s">
        <v>545</v>
      </c>
      <c r="C417" s="21" t="s">
        <v>336</v>
      </c>
      <c r="D417" s="1" t="s">
        <v>16</v>
      </c>
      <c r="E417" s="1" t="str">
        <f>CONCATENATE(C417,J417)</f>
        <v>082001TTPL</v>
      </c>
      <c r="F417" s="1" t="s">
        <v>522</v>
      </c>
      <c r="G417" s="1">
        <v>83.3</v>
      </c>
      <c r="H417" s="36"/>
      <c r="I417" s="19" t="s">
        <v>481</v>
      </c>
      <c r="J417" s="18" t="s">
        <v>482</v>
      </c>
      <c r="K417" s="18" t="s">
        <v>508</v>
      </c>
      <c r="L417" s="18" t="s">
        <v>517</v>
      </c>
      <c r="M417" s="19" t="s">
        <v>12</v>
      </c>
      <c r="N417" s="19">
        <v>1</v>
      </c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3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</row>
    <row r="418" spans="1:67" ht="24" x14ac:dyDescent="0.25">
      <c r="A418" s="1">
        <v>1</v>
      </c>
      <c r="B418" s="1" t="s">
        <v>546</v>
      </c>
      <c r="C418" s="21" t="s">
        <v>547</v>
      </c>
      <c r="D418" s="1" t="s">
        <v>16</v>
      </c>
      <c r="E418" s="1" t="str">
        <f>CONCATENATE(C418,J418)</f>
        <v>080301TTPL</v>
      </c>
      <c r="F418" s="1" t="s">
        <v>487</v>
      </c>
      <c r="G418" s="1">
        <v>238.45</v>
      </c>
      <c r="H418" s="36"/>
      <c r="I418" s="19" t="s">
        <v>481</v>
      </c>
      <c r="J418" s="18" t="s">
        <v>482</v>
      </c>
      <c r="K418" s="18" t="s">
        <v>508</v>
      </c>
      <c r="L418" s="18" t="s">
        <v>484</v>
      </c>
      <c r="M418" s="19" t="s">
        <v>12</v>
      </c>
      <c r="N418" s="19">
        <v>1</v>
      </c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3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</row>
    <row r="419" spans="1:67" ht="24" x14ac:dyDescent="0.25">
      <c r="A419" s="1">
        <v>1</v>
      </c>
      <c r="B419" s="1" t="s">
        <v>546</v>
      </c>
      <c r="C419" s="21" t="s">
        <v>547</v>
      </c>
      <c r="D419" s="1" t="s">
        <v>16</v>
      </c>
      <c r="E419" s="1" t="str">
        <f>CONCATENATE(C419,J419)</f>
        <v>080301TTPL</v>
      </c>
      <c r="F419" s="1" t="s">
        <v>527</v>
      </c>
      <c r="G419" s="1">
        <v>124.99</v>
      </c>
      <c r="H419" s="36"/>
      <c r="I419" s="19" t="s">
        <v>481</v>
      </c>
      <c r="J419" s="18" t="s">
        <v>482</v>
      </c>
      <c r="K419" s="18" t="s">
        <v>508</v>
      </c>
      <c r="L419" s="18" t="s">
        <v>485</v>
      </c>
      <c r="M419" s="19" t="s">
        <v>12</v>
      </c>
      <c r="N419" s="19">
        <v>1</v>
      </c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3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</row>
    <row r="420" spans="1:67" ht="24" x14ac:dyDescent="0.25">
      <c r="A420" s="1">
        <v>1</v>
      </c>
      <c r="B420" s="1" t="s">
        <v>546</v>
      </c>
      <c r="C420" s="21" t="s">
        <v>547</v>
      </c>
      <c r="D420" s="1" t="s">
        <v>16</v>
      </c>
      <c r="E420" s="1" t="str">
        <f>CONCATENATE(C420,J420)</f>
        <v>080301TTPL</v>
      </c>
      <c r="F420" s="1" t="s">
        <v>522</v>
      </c>
      <c r="G420" s="1">
        <v>49.18</v>
      </c>
      <c r="H420" s="36"/>
      <c r="I420" s="19" t="s">
        <v>481</v>
      </c>
      <c r="J420" s="18" t="s">
        <v>482</v>
      </c>
      <c r="K420" s="18" t="s">
        <v>508</v>
      </c>
      <c r="L420" s="18" t="s">
        <v>486</v>
      </c>
      <c r="M420" s="19" t="s">
        <v>12</v>
      </c>
      <c r="N420" s="19">
        <v>1</v>
      </c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3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</row>
    <row r="421" spans="1:67" ht="24" x14ac:dyDescent="0.25">
      <c r="A421" s="1">
        <v>1</v>
      </c>
      <c r="B421" s="1" t="s">
        <v>546</v>
      </c>
      <c r="C421" s="21" t="s">
        <v>547</v>
      </c>
      <c r="D421" s="1" t="s">
        <v>16</v>
      </c>
      <c r="E421" s="1" t="str">
        <f>CONCATENATE(C421,J421)</f>
        <v>080301TTPL</v>
      </c>
      <c r="F421" s="1" t="s">
        <v>522</v>
      </c>
      <c r="G421" s="1">
        <v>44.06</v>
      </c>
      <c r="H421" s="36"/>
      <c r="I421" s="19" t="s">
        <v>481</v>
      </c>
      <c r="J421" s="18" t="s">
        <v>482</v>
      </c>
      <c r="K421" s="18" t="s">
        <v>508</v>
      </c>
      <c r="L421" s="18" t="s">
        <v>520</v>
      </c>
      <c r="M421" s="19" t="s">
        <v>12</v>
      </c>
      <c r="N421" s="19">
        <v>1</v>
      </c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3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</row>
    <row r="422" spans="1:67" ht="24" x14ac:dyDescent="0.25">
      <c r="A422" s="1">
        <v>1</v>
      </c>
      <c r="B422" s="1" t="s">
        <v>546</v>
      </c>
      <c r="C422" s="21" t="s">
        <v>547</v>
      </c>
      <c r="D422" s="1" t="s">
        <v>16</v>
      </c>
      <c r="E422" s="1" t="str">
        <f>CONCATENATE(C422,J422)</f>
        <v>080301TTPL</v>
      </c>
      <c r="F422" s="1" t="s">
        <v>522</v>
      </c>
      <c r="G422" s="1">
        <v>87.93</v>
      </c>
      <c r="H422" s="36"/>
      <c r="I422" s="19" t="s">
        <v>481</v>
      </c>
      <c r="J422" s="18" t="s">
        <v>482</v>
      </c>
      <c r="K422" s="18" t="s">
        <v>508</v>
      </c>
      <c r="L422" s="18" t="s">
        <v>548</v>
      </c>
      <c r="M422" s="19" t="s">
        <v>12</v>
      </c>
      <c r="N422" s="19">
        <v>1</v>
      </c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3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</row>
    <row r="423" spans="1:67" ht="24" x14ac:dyDescent="0.25">
      <c r="A423" s="1">
        <v>1</v>
      </c>
      <c r="B423" s="1" t="s">
        <v>546</v>
      </c>
      <c r="C423" s="21" t="s">
        <v>547</v>
      </c>
      <c r="D423" s="1" t="s">
        <v>16</v>
      </c>
      <c r="E423" s="1" t="str">
        <f>CONCATENATE(C423,J423)</f>
        <v>080301TTPL</v>
      </c>
      <c r="F423" s="1" t="s">
        <v>480</v>
      </c>
      <c r="G423" s="1">
        <v>4.24</v>
      </c>
      <c r="H423" s="36"/>
      <c r="I423" s="19" t="s">
        <v>481</v>
      </c>
      <c r="J423" s="18" t="s">
        <v>482</v>
      </c>
      <c r="K423" s="18" t="s">
        <v>508</v>
      </c>
      <c r="L423" s="18" t="s">
        <v>521</v>
      </c>
      <c r="M423" s="19" t="s">
        <v>12</v>
      </c>
      <c r="N423" s="19">
        <v>1</v>
      </c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3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</row>
    <row r="424" spans="1:67" ht="24" x14ac:dyDescent="0.25">
      <c r="A424" s="1">
        <v>1</v>
      </c>
      <c r="B424" s="1" t="s">
        <v>546</v>
      </c>
      <c r="C424" s="21" t="s">
        <v>547</v>
      </c>
      <c r="D424" s="1" t="s">
        <v>16</v>
      </c>
      <c r="E424" s="1" t="str">
        <f>CONCATENATE(C424,J424)</f>
        <v>080301TTPL</v>
      </c>
      <c r="F424" s="1" t="s">
        <v>522</v>
      </c>
      <c r="G424" s="1">
        <v>3</v>
      </c>
      <c r="H424" s="36"/>
      <c r="I424" s="19" t="s">
        <v>481</v>
      </c>
      <c r="J424" s="18" t="s">
        <v>482</v>
      </c>
      <c r="K424" s="18" t="s">
        <v>508</v>
      </c>
      <c r="L424" s="18" t="s">
        <v>549</v>
      </c>
      <c r="M424" s="19" t="s">
        <v>12</v>
      </c>
      <c r="N424" s="19">
        <v>1</v>
      </c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3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</row>
    <row r="425" spans="1:67" ht="24" x14ac:dyDescent="0.25">
      <c r="A425" s="1">
        <v>1</v>
      </c>
      <c r="B425" s="1" t="s">
        <v>546</v>
      </c>
      <c r="C425" s="21" t="s">
        <v>547</v>
      </c>
      <c r="D425" s="1" t="s">
        <v>16</v>
      </c>
      <c r="E425" s="1" t="str">
        <f>CONCATENATE(C425,J425)</f>
        <v>080301TTPL</v>
      </c>
      <c r="F425" s="1" t="s">
        <v>522</v>
      </c>
      <c r="G425" s="1">
        <v>210.31</v>
      </c>
      <c r="H425" s="36"/>
      <c r="I425" s="19" t="s">
        <v>481</v>
      </c>
      <c r="J425" s="18" t="s">
        <v>482</v>
      </c>
      <c r="K425" s="18" t="s">
        <v>508</v>
      </c>
      <c r="L425" s="18" t="s">
        <v>528</v>
      </c>
      <c r="M425" s="19" t="s">
        <v>12</v>
      </c>
      <c r="N425" s="19">
        <v>1</v>
      </c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3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</row>
    <row r="426" spans="1:67" ht="24" x14ac:dyDescent="0.25">
      <c r="A426" s="1">
        <v>1</v>
      </c>
      <c r="B426" s="1" t="s">
        <v>546</v>
      </c>
      <c r="C426" s="21" t="s">
        <v>547</v>
      </c>
      <c r="D426" s="1" t="s">
        <v>16</v>
      </c>
      <c r="E426" s="1" t="str">
        <f>CONCATENATE(C426,J426)</f>
        <v>080301TTPL</v>
      </c>
      <c r="F426" s="1" t="s">
        <v>522</v>
      </c>
      <c r="G426" s="1">
        <v>262.24</v>
      </c>
      <c r="H426" s="36"/>
      <c r="I426" s="19" t="s">
        <v>481</v>
      </c>
      <c r="J426" s="18" t="s">
        <v>482</v>
      </c>
      <c r="K426" s="18" t="s">
        <v>508</v>
      </c>
      <c r="L426" s="18" t="s">
        <v>529</v>
      </c>
      <c r="M426" s="19" t="s">
        <v>12</v>
      </c>
      <c r="N426" s="19">
        <v>1</v>
      </c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3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</row>
    <row r="427" spans="1:67" ht="24" x14ac:dyDescent="0.25">
      <c r="A427" s="1">
        <v>1</v>
      </c>
      <c r="B427" s="1" t="s">
        <v>546</v>
      </c>
      <c r="C427" s="21" t="s">
        <v>547</v>
      </c>
      <c r="D427" s="1" t="s">
        <v>16</v>
      </c>
      <c r="E427" s="1" t="str">
        <f>CONCATENATE(C427,J427)</f>
        <v>080301TTVE</v>
      </c>
      <c r="F427" s="1" t="s">
        <v>524</v>
      </c>
      <c r="G427" s="1">
        <v>14.14</v>
      </c>
      <c r="H427" s="36"/>
      <c r="I427" s="19" t="s">
        <v>481</v>
      </c>
      <c r="J427" s="18" t="s">
        <v>525</v>
      </c>
      <c r="K427" s="18" t="s">
        <v>508</v>
      </c>
      <c r="L427" s="18" t="s">
        <v>550</v>
      </c>
      <c r="M427" s="19" t="s">
        <v>12</v>
      </c>
      <c r="N427" s="19">
        <v>1</v>
      </c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3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</row>
    <row r="428" spans="1:67" ht="24" x14ac:dyDescent="0.25">
      <c r="A428" s="1">
        <v>1</v>
      </c>
      <c r="B428" s="1" t="s">
        <v>551</v>
      </c>
      <c r="C428" s="21" t="s">
        <v>126</v>
      </c>
      <c r="D428" s="1" t="s">
        <v>16</v>
      </c>
      <c r="E428" s="1" t="str">
        <f>CONCATENATE(C428,J428)</f>
        <v>009001TTTD</v>
      </c>
      <c r="F428" s="1" t="s">
        <v>510</v>
      </c>
      <c r="G428" s="1">
        <v>304.39999999999998</v>
      </c>
      <c r="H428" s="36"/>
      <c r="I428" s="19" t="s">
        <v>481</v>
      </c>
      <c r="J428" s="18" t="s">
        <v>495</v>
      </c>
      <c r="K428" s="18" t="s">
        <v>508</v>
      </c>
      <c r="L428" s="18" t="s">
        <v>490</v>
      </c>
      <c r="M428" s="19" t="s">
        <v>12</v>
      </c>
      <c r="N428" s="19">
        <v>1</v>
      </c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3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</row>
    <row r="429" spans="1:67" ht="24" x14ac:dyDescent="0.25">
      <c r="A429" s="1">
        <v>1</v>
      </c>
      <c r="B429" s="1" t="s">
        <v>551</v>
      </c>
      <c r="C429" s="21" t="s">
        <v>126</v>
      </c>
      <c r="D429" s="1" t="s">
        <v>16</v>
      </c>
      <c r="E429" s="1" t="str">
        <f>CONCATENATE(C429,J429)</f>
        <v>009001TTTD</v>
      </c>
      <c r="F429" s="1" t="s">
        <v>510</v>
      </c>
      <c r="G429" s="1">
        <v>52.93</v>
      </c>
      <c r="H429" s="36"/>
      <c r="I429" s="19" t="s">
        <v>481</v>
      </c>
      <c r="J429" s="18" t="s">
        <v>495</v>
      </c>
      <c r="K429" s="18" t="s">
        <v>508</v>
      </c>
      <c r="L429" s="18" t="s">
        <v>491</v>
      </c>
      <c r="M429" s="19" t="s">
        <v>12</v>
      </c>
      <c r="N429" s="19">
        <v>1</v>
      </c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3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</row>
    <row r="430" spans="1:67" ht="24" x14ac:dyDescent="0.25">
      <c r="A430" s="1">
        <v>1</v>
      </c>
      <c r="B430" s="1" t="s">
        <v>551</v>
      </c>
      <c r="C430" s="21" t="s">
        <v>126</v>
      </c>
      <c r="D430" s="1" t="s">
        <v>16</v>
      </c>
      <c r="E430" s="1" t="str">
        <f>CONCATENATE(C430,J430)</f>
        <v>009001TTTD</v>
      </c>
      <c r="F430" s="1" t="s">
        <v>510</v>
      </c>
      <c r="G430" s="1">
        <v>4.22</v>
      </c>
      <c r="H430" s="36"/>
      <c r="I430" s="19" t="s">
        <v>481</v>
      </c>
      <c r="J430" s="18" t="s">
        <v>495</v>
      </c>
      <c r="K430" s="18" t="s">
        <v>508</v>
      </c>
      <c r="L430" s="18" t="s">
        <v>492</v>
      </c>
      <c r="M430" s="19" t="s">
        <v>12</v>
      </c>
      <c r="N430" s="19">
        <v>1</v>
      </c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3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</row>
    <row r="431" spans="1:67" ht="24" x14ac:dyDescent="0.25">
      <c r="A431" s="1">
        <v>1</v>
      </c>
      <c r="B431" s="1" t="s">
        <v>552</v>
      </c>
      <c r="C431" s="21" t="s">
        <v>320</v>
      </c>
      <c r="D431" s="1" t="s">
        <v>16</v>
      </c>
      <c r="E431" s="1" t="str">
        <f>CONCATENATE(C431,J431)</f>
        <v>009101TTPL</v>
      </c>
      <c r="F431" s="1" t="s">
        <v>522</v>
      </c>
      <c r="G431" s="1">
        <v>242.32</v>
      </c>
      <c r="H431" s="36"/>
      <c r="I431" s="19" t="s">
        <v>481</v>
      </c>
      <c r="J431" s="18" t="s">
        <v>482</v>
      </c>
      <c r="K431" s="18" t="s">
        <v>508</v>
      </c>
      <c r="L431" s="18" t="s">
        <v>517</v>
      </c>
      <c r="M431" s="19" t="s">
        <v>12</v>
      </c>
      <c r="N431" s="19">
        <v>1</v>
      </c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3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</row>
    <row r="432" spans="1:67" ht="24" x14ac:dyDescent="0.25">
      <c r="A432" s="1">
        <v>1</v>
      </c>
      <c r="B432" s="1" t="s">
        <v>553</v>
      </c>
      <c r="C432" s="21" t="s">
        <v>129</v>
      </c>
      <c r="D432" s="1" t="s">
        <v>16</v>
      </c>
      <c r="E432" s="1" t="str">
        <f>CONCATENATE(C432,J432)</f>
        <v>010001TTPL</v>
      </c>
      <c r="F432" s="1" t="s">
        <v>487</v>
      </c>
      <c r="G432" s="1">
        <v>29.7</v>
      </c>
      <c r="H432" s="36"/>
      <c r="I432" s="19" t="s">
        <v>481</v>
      </c>
      <c r="J432" s="18" t="s">
        <v>482</v>
      </c>
      <c r="K432" s="18" t="s">
        <v>483</v>
      </c>
      <c r="L432" s="18" t="s">
        <v>517</v>
      </c>
      <c r="M432" s="19" t="s">
        <v>12</v>
      </c>
      <c r="N432" s="19">
        <v>1</v>
      </c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3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</row>
    <row r="433" spans="1:67" ht="24" x14ac:dyDescent="0.25">
      <c r="A433" s="1">
        <v>1</v>
      </c>
      <c r="B433" s="1" t="s">
        <v>553</v>
      </c>
      <c r="C433" s="21" t="s">
        <v>129</v>
      </c>
      <c r="D433" s="1" t="s">
        <v>16</v>
      </c>
      <c r="E433" s="1" t="str">
        <f>CONCATENATE(C433,J433)</f>
        <v>010001TTPL</v>
      </c>
      <c r="F433" s="1" t="s">
        <v>480</v>
      </c>
      <c r="G433" s="1">
        <v>60.4</v>
      </c>
      <c r="H433" s="36"/>
      <c r="I433" s="19" t="s">
        <v>481</v>
      </c>
      <c r="J433" s="18" t="s">
        <v>482</v>
      </c>
      <c r="K433" s="18" t="s">
        <v>488</v>
      </c>
      <c r="L433" s="18" t="s">
        <v>497</v>
      </c>
      <c r="M433" s="19" t="s">
        <v>12</v>
      </c>
      <c r="N433" s="19">
        <v>1</v>
      </c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3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</row>
    <row r="434" spans="1:67" ht="24" x14ac:dyDescent="0.25">
      <c r="A434" s="1">
        <v>1</v>
      </c>
      <c r="B434" s="1" t="s">
        <v>553</v>
      </c>
      <c r="C434" s="21" t="s">
        <v>129</v>
      </c>
      <c r="D434" s="1" t="s">
        <v>16</v>
      </c>
      <c r="E434" s="1" t="str">
        <f>CONCATENATE(C434,J434)</f>
        <v>010001TTTD</v>
      </c>
      <c r="F434" s="1" t="s">
        <v>522</v>
      </c>
      <c r="G434" s="1">
        <v>16.329999999999998</v>
      </c>
      <c r="H434" s="36"/>
      <c r="I434" s="19" t="s">
        <v>481</v>
      </c>
      <c r="J434" s="18" t="s">
        <v>495</v>
      </c>
      <c r="K434" s="18" t="s">
        <v>488</v>
      </c>
      <c r="L434" s="18" t="s">
        <v>497</v>
      </c>
      <c r="M434" s="19" t="s">
        <v>12</v>
      </c>
      <c r="N434" s="19">
        <v>1</v>
      </c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3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</row>
    <row r="435" spans="1:67" ht="24" x14ac:dyDescent="0.25">
      <c r="A435" s="1">
        <v>1</v>
      </c>
      <c r="B435" s="1" t="s">
        <v>553</v>
      </c>
      <c r="C435" s="21" t="s">
        <v>15</v>
      </c>
      <c r="D435" s="1" t="s">
        <v>16</v>
      </c>
      <c r="E435" s="1" t="str">
        <f>CONCATENATE(C435,J435)</f>
        <v>001001TTTD</v>
      </c>
      <c r="F435" s="1" t="s">
        <v>494</v>
      </c>
      <c r="G435" s="1">
        <v>20.03</v>
      </c>
      <c r="H435" s="36"/>
      <c r="I435" s="19" t="s">
        <v>481</v>
      </c>
      <c r="J435" s="18" t="s">
        <v>495</v>
      </c>
      <c r="K435" s="18" t="s">
        <v>508</v>
      </c>
      <c r="L435" s="18" t="s">
        <v>497</v>
      </c>
      <c r="M435" s="19" t="s">
        <v>12</v>
      </c>
      <c r="N435" s="19">
        <v>1</v>
      </c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3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</row>
    <row r="436" spans="1:67" ht="24" x14ac:dyDescent="0.25">
      <c r="A436" s="1">
        <v>1</v>
      </c>
      <c r="B436" s="1" t="s">
        <v>553</v>
      </c>
      <c r="C436" s="21" t="s">
        <v>15</v>
      </c>
      <c r="D436" s="1" t="s">
        <v>16</v>
      </c>
      <c r="E436" s="1" t="str">
        <f>CONCATENATE(C436,J436)</f>
        <v>001001TTTD</v>
      </c>
      <c r="F436" s="1" t="s">
        <v>494</v>
      </c>
      <c r="G436" s="1">
        <v>626.05999999999995</v>
      </c>
      <c r="H436" s="36"/>
      <c r="I436" s="19" t="s">
        <v>481</v>
      </c>
      <c r="J436" s="18" t="s">
        <v>495</v>
      </c>
      <c r="K436" s="18" t="s">
        <v>508</v>
      </c>
      <c r="L436" s="18" t="s">
        <v>528</v>
      </c>
      <c r="M436" s="19" t="s">
        <v>12</v>
      </c>
      <c r="N436" s="19">
        <v>1</v>
      </c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3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</row>
    <row r="437" spans="1:67" ht="24" x14ac:dyDescent="0.25">
      <c r="A437" s="1">
        <v>1</v>
      </c>
      <c r="B437" s="1" t="s">
        <v>553</v>
      </c>
      <c r="C437" s="21" t="s">
        <v>15</v>
      </c>
      <c r="D437" s="1" t="s">
        <v>16</v>
      </c>
      <c r="E437" s="1" t="str">
        <f>CONCATENATE(C437,J437)</f>
        <v>001001TTTD</v>
      </c>
      <c r="F437" s="1" t="s">
        <v>494</v>
      </c>
      <c r="G437" s="1">
        <v>13.12</v>
      </c>
      <c r="H437" s="36"/>
      <c r="I437" s="19" t="s">
        <v>481</v>
      </c>
      <c r="J437" s="18" t="s">
        <v>495</v>
      </c>
      <c r="K437" s="18" t="s">
        <v>508</v>
      </c>
      <c r="L437" s="18" t="s">
        <v>529</v>
      </c>
      <c r="M437" s="19" t="s">
        <v>12</v>
      </c>
      <c r="N437" s="19">
        <v>1</v>
      </c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3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</row>
    <row r="438" spans="1:67" ht="24" x14ac:dyDescent="0.25">
      <c r="A438" s="1">
        <v>1</v>
      </c>
      <c r="B438" s="1" t="s">
        <v>554</v>
      </c>
      <c r="C438" s="21" t="s">
        <v>322</v>
      </c>
      <c r="D438" s="1" t="s">
        <v>16</v>
      </c>
      <c r="E438" s="1" t="str">
        <f>CONCATENATE(C438,J438)</f>
        <v>010101TTTD</v>
      </c>
      <c r="F438" s="1" t="s">
        <v>510</v>
      </c>
      <c r="G438" s="1">
        <v>310.31</v>
      </c>
      <c r="H438" s="36"/>
      <c r="I438" s="19" t="s">
        <v>481</v>
      </c>
      <c r="J438" s="18" t="s">
        <v>495</v>
      </c>
      <c r="K438" s="18" t="s">
        <v>555</v>
      </c>
      <c r="L438" s="18" t="s">
        <v>514</v>
      </c>
      <c r="M438" s="19" t="s">
        <v>12</v>
      </c>
      <c r="N438" s="19">
        <v>1</v>
      </c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3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</row>
    <row r="439" spans="1:67" ht="24" x14ac:dyDescent="0.25">
      <c r="A439" s="1">
        <v>1</v>
      </c>
      <c r="B439" s="1" t="s">
        <v>556</v>
      </c>
      <c r="C439" s="21" t="s">
        <v>139</v>
      </c>
      <c r="D439" s="1" t="s">
        <v>16</v>
      </c>
      <c r="E439" s="1" t="str">
        <f>CONCATENATE(C439,J439)</f>
        <v>011001TTTD</v>
      </c>
      <c r="F439" s="1" t="s">
        <v>522</v>
      </c>
      <c r="G439" s="1">
        <v>36.53</v>
      </c>
      <c r="H439" s="36"/>
      <c r="I439" s="19" t="s">
        <v>481</v>
      </c>
      <c r="J439" s="18" t="s">
        <v>495</v>
      </c>
      <c r="K439" s="18" t="s">
        <v>523</v>
      </c>
      <c r="L439" s="18" t="s">
        <v>514</v>
      </c>
      <c r="M439" s="19" t="s">
        <v>12</v>
      </c>
      <c r="N439" s="19">
        <v>1</v>
      </c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3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</row>
    <row r="440" spans="1:67" ht="24" x14ac:dyDescent="0.25">
      <c r="A440" s="1">
        <v>1</v>
      </c>
      <c r="B440" s="1" t="s">
        <v>556</v>
      </c>
      <c r="C440" s="21" t="s">
        <v>139</v>
      </c>
      <c r="D440" s="1" t="s">
        <v>16</v>
      </c>
      <c r="E440" s="1" t="str">
        <f>CONCATENATE(C440,J440)</f>
        <v>011001TTTD</v>
      </c>
      <c r="F440" s="1" t="s">
        <v>494</v>
      </c>
      <c r="G440" s="1">
        <v>194.43</v>
      </c>
      <c r="H440" s="36"/>
      <c r="I440" s="19" t="s">
        <v>481</v>
      </c>
      <c r="J440" s="18" t="s">
        <v>495</v>
      </c>
      <c r="K440" s="18" t="s">
        <v>508</v>
      </c>
      <c r="L440" s="18" t="s">
        <v>490</v>
      </c>
      <c r="M440" s="19" t="s">
        <v>12</v>
      </c>
      <c r="N440" s="19">
        <v>1</v>
      </c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3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</row>
    <row r="441" spans="1:67" ht="24" x14ac:dyDescent="0.25">
      <c r="A441" s="1">
        <v>1</v>
      </c>
      <c r="B441" s="1" t="s">
        <v>556</v>
      </c>
      <c r="C441" s="21" t="s">
        <v>139</v>
      </c>
      <c r="D441" s="1" t="s">
        <v>16</v>
      </c>
      <c r="E441" s="1" t="str">
        <f>CONCATENATE(C441,J441)</f>
        <v>011001TTTD</v>
      </c>
      <c r="F441" s="1" t="s">
        <v>494</v>
      </c>
      <c r="G441" s="1">
        <v>27.46</v>
      </c>
      <c r="H441" s="36"/>
      <c r="I441" s="19" t="s">
        <v>481</v>
      </c>
      <c r="J441" s="18" t="s">
        <v>495</v>
      </c>
      <c r="K441" s="18" t="s">
        <v>508</v>
      </c>
      <c r="L441" s="18" t="s">
        <v>491</v>
      </c>
      <c r="M441" s="19" t="s">
        <v>12</v>
      </c>
      <c r="N441" s="19">
        <v>1</v>
      </c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3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</row>
    <row r="442" spans="1:67" ht="24" x14ac:dyDescent="0.25">
      <c r="A442" s="1">
        <v>1</v>
      </c>
      <c r="B442" s="1" t="s">
        <v>557</v>
      </c>
      <c r="C442" s="21" t="s">
        <v>149</v>
      </c>
      <c r="D442" s="1" t="s">
        <v>16</v>
      </c>
      <c r="E442" s="1" t="str">
        <f>CONCATENATE(C442,J442)</f>
        <v>014001TTPL</v>
      </c>
      <c r="F442" s="1" t="s">
        <v>506</v>
      </c>
      <c r="G442" s="1">
        <v>429.04</v>
      </c>
      <c r="H442" s="36"/>
      <c r="I442" s="19" t="s">
        <v>481</v>
      </c>
      <c r="J442" s="18" t="s">
        <v>482</v>
      </c>
      <c r="K442" s="18" t="s">
        <v>483</v>
      </c>
      <c r="L442" s="18" t="s">
        <v>497</v>
      </c>
      <c r="M442" s="19" t="s">
        <v>12</v>
      </c>
      <c r="N442" s="19">
        <v>1</v>
      </c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3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</row>
    <row r="443" spans="1:67" ht="24" x14ac:dyDescent="0.25">
      <c r="A443" s="1">
        <v>1</v>
      </c>
      <c r="B443" s="1" t="s">
        <v>557</v>
      </c>
      <c r="C443" s="21" t="s">
        <v>149</v>
      </c>
      <c r="D443" s="1" t="s">
        <v>16</v>
      </c>
      <c r="E443" s="1" t="str">
        <f>CONCATENATE(C443,J443)</f>
        <v>014001TTPL</v>
      </c>
      <c r="F443" s="1" t="s">
        <v>480</v>
      </c>
      <c r="G443" s="1">
        <v>13.2</v>
      </c>
      <c r="H443" s="36"/>
      <c r="I443" s="19" t="s">
        <v>481</v>
      </c>
      <c r="J443" s="18" t="s">
        <v>482</v>
      </c>
      <c r="K443" s="18" t="s">
        <v>483</v>
      </c>
      <c r="L443" s="18" t="s">
        <v>517</v>
      </c>
      <c r="M443" s="19" t="s">
        <v>12</v>
      </c>
      <c r="N443" s="19">
        <v>1</v>
      </c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3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</row>
    <row r="444" spans="1:67" ht="24" x14ac:dyDescent="0.25">
      <c r="A444" s="1">
        <v>1</v>
      </c>
      <c r="B444" s="1" t="s">
        <v>557</v>
      </c>
      <c r="C444" s="21" t="s">
        <v>149</v>
      </c>
      <c r="D444" s="1" t="s">
        <v>16</v>
      </c>
      <c r="E444" s="1" t="str">
        <f>CONCATENATE(C444,J444)</f>
        <v>014001TTPL</v>
      </c>
      <c r="F444" s="1" t="s">
        <v>506</v>
      </c>
      <c r="G444" s="1">
        <v>364.57</v>
      </c>
      <c r="H444" s="36"/>
      <c r="I444" s="19" t="s">
        <v>481</v>
      </c>
      <c r="J444" s="18" t="s">
        <v>482</v>
      </c>
      <c r="K444" s="18" t="s">
        <v>489</v>
      </c>
      <c r="L444" s="18" t="s">
        <v>484</v>
      </c>
      <c r="M444" s="19" t="s">
        <v>12</v>
      </c>
      <c r="N444" s="19">
        <v>1</v>
      </c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3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</row>
    <row r="445" spans="1:67" ht="24" x14ac:dyDescent="0.25">
      <c r="A445" s="1">
        <v>1</v>
      </c>
      <c r="B445" s="1" t="s">
        <v>557</v>
      </c>
      <c r="C445" s="21" t="s">
        <v>149</v>
      </c>
      <c r="D445" s="1" t="s">
        <v>16</v>
      </c>
      <c r="E445" s="1" t="str">
        <f>CONCATENATE(C445,J445)</f>
        <v>014001TTPL</v>
      </c>
      <c r="F445" s="1" t="s">
        <v>506</v>
      </c>
      <c r="G445" s="1">
        <v>378.74</v>
      </c>
      <c r="H445" s="36"/>
      <c r="I445" s="19" t="s">
        <v>481</v>
      </c>
      <c r="J445" s="18" t="s">
        <v>482</v>
      </c>
      <c r="K445" s="18" t="s">
        <v>489</v>
      </c>
      <c r="L445" s="18" t="s">
        <v>485</v>
      </c>
      <c r="M445" s="19" t="s">
        <v>12</v>
      </c>
      <c r="N445" s="19">
        <v>1</v>
      </c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3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</row>
    <row r="446" spans="1:67" ht="24" x14ac:dyDescent="0.25">
      <c r="A446" s="1">
        <v>1</v>
      </c>
      <c r="B446" s="1" t="s">
        <v>557</v>
      </c>
      <c r="C446" s="21" t="s">
        <v>149</v>
      </c>
      <c r="D446" s="1" t="s">
        <v>16</v>
      </c>
      <c r="E446" s="1" t="str">
        <f>CONCATENATE(C446,J446)</f>
        <v>014001TTPL</v>
      </c>
      <c r="F446" s="1" t="s">
        <v>506</v>
      </c>
      <c r="G446" s="1">
        <v>53.6</v>
      </c>
      <c r="H446" s="36"/>
      <c r="I446" s="19" t="s">
        <v>481</v>
      </c>
      <c r="J446" s="18" t="s">
        <v>482</v>
      </c>
      <c r="K446" s="18" t="s">
        <v>508</v>
      </c>
      <c r="L446" s="18" t="s">
        <v>497</v>
      </c>
      <c r="M446" s="19" t="s">
        <v>12</v>
      </c>
      <c r="N446" s="19">
        <v>1</v>
      </c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3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</row>
    <row r="447" spans="1:67" ht="24" x14ac:dyDescent="0.25">
      <c r="A447" s="1">
        <v>1</v>
      </c>
      <c r="B447" s="1" t="s">
        <v>558</v>
      </c>
      <c r="C447" s="21" t="s">
        <v>156</v>
      </c>
      <c r="D447" s="1" t="s">
        <v>16</v>
      </c>
      <c r="E447" s="1" t="str">
        <f>CONCATENATE(C447,J447)</f>
        <v>017001TTTD</v>
      </c>
      <c r="F447" s="1" t="s">
        <v>510</v>
      </c>
      <c r="G447" s="1">
        <v>3.37</v>
      </c>
      <c r="H447" s="36"/>
      <c r="I447" s="19" t="s">
        <v>481</v>
      </c>
      <c r="J447" s="18" t="s">
        <v>495</v>
      </c>
      <c r="K447" s="18" t="s">
        <v>483</v>
      </c>
      <c r="L447" s="18" t="s">
        <v>517</v>
      </c>
      <c r="M447" s="19" t="s">
        <v>12</v>
      </c>
      <c r="N447" s="19">
        <v>1</v>
      </c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3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</row>
    <row r="448" spans="1:67" ht="24" x14ac:dyDescent="0.25">
      <c r="A448" s="1">
        <v>1</v>
      </c>
      <c r="B448" s="1" t="s">
        <v>558</v>
      </c>
      <c r="C448" s="21" t="s">
        <v>156</v>
      </c>
      <c r="D448" s="1" t="s">
        <v>16</v>
      </c>
      <c r="E448" s="1" t="str">
        <f>CONCATENATE(C448,J448)</f>
        <v>017001TTTD</v>
      </c>
      <c r="F448" s="1" t="s">
        <v>510</v>
      </c>
      <c r="G448" s="1">
        <v>150.74</v>
      </c>
      <c r="H448" s="36"/>
      <c r="I448" s="19" t="s">
        <v>481</v>
      </c>
      <c r="J448" s="18" t="s">
        <v>495</v>
      </c>
      <c r="K448" s="18" t="s">
        <v>508</v>
      </c>
      <c r="L448" s="18" t="s">
        <v>517</v>
      </c>
      <c r="M448" s="19" t="s">
        <v>12</v>
      </c>
      <c r="N448" s="19">
        <v>1</v>
      </c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3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</row>
    <row r="449" spans="1:67" ht="24" x14ac:dyDescent="0.25">
      <c r="A449" s="1">
        <v>1</v>
      </c>
      <c r="B449" s="1" t="s">
        <v>559</v>
      </c>
      <c r="C449" s="21" t="s">
        <v>159</v>
      </c>
      <c r="D449" s="1" t="s">
        <v>16</v>
      </c>
      <c r="E449" s="1" t="str">
        <f>CONCATENATE(C449,J449)</f>
        <v>018001TTPL</v>
      </c>
      <c r="F449" s="1" t="s">
        <v>506</v>
      </c>
      <c r="G449" s="1">
        <v>177.93</v>
      </c>
      <c r="H449" s="36"/>
      <c r="I449" s="19" t="s">
        <v>481</v>
      </c>
      <c r="J449" s="18" t="s">
        <v>482</v>
      </c>
      <c r="K449" s="18" t="s">
        <v>508</v>
      </c>
      <c r="L449" s="18" t="s">
        <v>508</v>
      </c>
      <c r="M449" s="19" t="s">
        <v>12</v>
      </c>
      <c r="N449" s="19">
        <v>1</v>
      </c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3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</row>
    <row r="450" spans="1:67" ht="24" x14ac:dyDescent="0.25">
      <c r="A450" s="1">
        <v>1</v>
      </c>
      <c r="B450" s="1" t="s">
        <v>559</v>
      </c>
      <c r="C450" s="21" t="s">
        <v>159</v>
      </c>
      <c r="D450" s="1" t="s">
        <v>16</v>
      </c>
      <c r="E450" s="1" t="str">
        <f>CONCATENATE(C450,J450)</f>
        <v>018001TTPL</v>
      </c>
      <c r="F450" s="1" t="s">
        <v>527</v>
      </c>
      <c r="G450" s="1">
        <v>98.39</v>
      </c>
      <c r="H450" s="36"/>
      <c r="I450" s="19" t="s">
        <v>481</v>
      </c>
      <c r="J450" s="18" t="s">
        <v>482</v>
      </c>
      <c r="K450" s="18" t="s">
        <v>508</v>
      </c>
      <c r="L450" s="18" t="s">
        <v>560</v>
      </c>
      <c r="M450" s="19" t="s">
        <v>12</v>
      </c>
      <c r="N450" s="19">
        <v>1</v>
      </c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3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</row>
    <row r="451" spans="1:67" ht="24" x14ac:dyDescent="0.25">
      <c r="A451" s="1">
        <v>1</v>
      </c>
      <c r="B451" s="1" t="s">
        <v>559</v>
      </c>
      <c r="C451" s="21" t="s">
        <v>159</v>
      </c>
      <c r="D451" s="1" t="s">
        <v>16</v>
      </c>
      <c r="E451" s="1" t="str">
        <f>CONCATENATE(C451,J451)</f>
        <v>018001TTPL</v>
      </c>
      <c r="F451" s="1" t="s">
        <v>527</v>
      </c>
      <c r="G451" s="1">
        <v>186.69</v>
      </c>
      <c r="H451" s="36"/>
      <c r="I451" s="19" t="s">
        <v>481</v>
      </c>
      <c r="J451" s="18" t="s">
        <v>482</v>
      </c>
      <c r="K451" s="18" t="s">
        <v>508</v>
      </c>
      <c r="L451" s="18" t="s">
        <v>561</v>
      </c>
      <c r="M451" s="19" t="s">
        <v>12</v>
      </c>
      <c r="N451" s="19">
        <v>1</v>
      </c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3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</row>
    <row r="452" spans="1:67" ht="24" x14ac:dyDescent="0.25">
      <c r="A452" s="1">
        <v>1</v>
      </c>
      <c r="B452" s="1" t="s">
        <v>562</v>
      </c>
      <c r="C452" s="21" t="s">
        <v>162</v>
      </c>
      <c r="D452" s="1" t="s">
        <v>16</v>
      </c>
      <c r="E452" s="1" t="str">
        <f>CONCATENATE(C452,J452)</f>
        <v>025001TTPL</v>
      </c>
      <c r="F452" s="1" t="s">
        <v>480</v>
      </c>
      <c r="G452" s="1">
        <v>5.87</v>
      </c>
      <c r="H452" s="36"/>
      <c r="I452" s="19" t="s">
        <v>481</v>
      </c>
      <c r="J452" s="18" t="s">
        <v>482</v>
      </c>
      <c r="K452" s="18" t="s">
        <v>483</v>
      </c>
      <c r="L452" s="18" t="s">
        <v>497</v>
      </c>
      <c r="M452" s="19" t="s">
        <v>12</v>
      </c>
      <c r="N452" s="19">
        <v>1</v>
      </c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3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</row>
    <row r="453" spans="1:67" ht="24" x14ac:dyDescent="0.25">
      <c r="A453" s="1">
        <v>1</v>
      </c>
      <c r="B453" s="1" t="s">
        <v>562</v>
      </c>
      <c r="C453" s="21" t="s">
        <v>162</v>
      </c>
      <c r="D453" s="1" t="s">
        <v>16</v>
      </c>
      <c r="E453" s="1" t="str">
        <f>CONCATENATE(C453,J453)</f>
        <v>025001TTTD</v>
      </c>
      <c r="F453" s="1" t="s">
        <v>527</v>
      </c>
      <c r="G453" s="1">
        <v>98.88</v>
      </c>
      <c r="H453" s="36"/>
      <c r="I453" s="19" t="s">
        <v>481</v>
      </c>
      <c r="J453" s="18" t="s">
        <v>495</v>
      </c>
      <c r="K453" s="18" t="s">
        <v>508</v>
      </c>
      <c r="L453" s="18" t="s">
        <v>517</v>
      </c>
      <c r="M453" s="19" t="s">
        <v>12</v>
      </c>
      <c r="N453" s="19">
        <v>1</v>
      </c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3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</row>
    <row r="454" spans="1:67" ht="24" x14ac:dyDescent="0.25">
      <c r="A454" s="1">
        <v>1</v>
      </c>
      <c r="B454" s="1" t="s">
        <v>165</v>
      </c>
      <c r="C454" s="21" t="s">
        <v>166</v>
      </c>
      <c r="D454" s="1" t="s">
        <v>16</v>
      </c>
      <c r="E454" s="1" t="str">
        <f>CONCATENATE(C454,J454)</f>
        <v>039001TTVE</v>
      </c>
      <c r="F454" s="1" t="s">
        <v>524</v>
      </c>
      <c r="G454" s="1">
        <v>83.96</v>
      </c>
      <c r="H454" s="36"/>
      <c r="I454" s="19" t="s">
        <v>481</v>
      </c>
      <c r="J454" s="18" t="s">
        <v>525</v>
      </c>
      <c r="K454" s="18" t="s">
        <v>523</v>
      </c>
      <c r="L454" s="18" t="s">
        <v>563</v>
      </c>
      <c r="M454" s="19" t="s">
        <v>12</v>
      </c>
      <c r="N454" s="19">
        <v>1</v>
      </c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3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</row>
    <row r="455" spans="1:67" ht="24" x14ac:dyDescent="0.25">
      <c r="A455" s="1">
        <v>1</v>
      </c>
      <c r="B455" s="1" t="s">
        <v>165</v>
      </c>
      <c r="C455" s="21" t="s">
        <v>166</v>
      </c>
      <c r="D455" s="1" t="s">
        <v>16</v>
      </c>
      <c r="E455" s="1" t="str">
        <f>CONCATENATE(C455,J455)</f>
        <v>039001TTVE</v>
      </c>
      <c r="F455" s="1" t="s">
        <v>524</v>
      </c>
      <c r="G455" s="1">
        <v>34.25</v>
      </c>
      <c r="H455" s="36"/>
      <c r="I455" s="19" t="s">
        <v>481</v>
      </c>
      <c r="J455" s="18" t="s">
        <v>525</v>
      </c>
      <c r="K455" s="18" t="s">
        <v>523</v>
      </c>
      <c r="L455" s="18" t="s">
        <v>564</v>
      </c>
      <c r="M455" s="19" t="s">
        <v>12</v>
      </c>
      <c r="N455" s="19">
        <v>1</v>
      </c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3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</row>
    <row r="456" spans="1:67" ht="24" x14ac:dyDescent="0.25">
      <c r="A456" s="1">
        <v>1</v>
      </c>
      <c r="B456" s="1" t="s">
        <v>165</v>
      </c>
      <c r="C456" s="21" t="s">
        <v>166</v>
      </c>
      <c r="D456" s="1" t="s">
        <v>16</v>
      </c>
      <c r="E456" s="1" t="str">
        <f>CONCATENATE(C456,J456)</f>
        <v>039001TTPL</v>
      </c>
      <c r="F456" s="1" t="s">
        <v>480</v>
      </c>
      <c r="G456" s="1">
        <v>37.340000000000003</v>
      </c>
      <c r="H456" s="36"/>
      <c r="I456" s="19" t="s">
        <v>481</v>
      </c>
      <c r="J456" s="18" t="s">
        <v>482</v>
      </c>
      <c r="K456" s="18" t="s">
        <v>523</v>
      </c>
      <c r="L456" s="18" t="s">
        <v>565</v>
      </c>
      <c r="M456" s="19" t="s">
        <v>12</v>
      </c>
      <c r="N456" s="19">
        <v>1</v>
      </c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3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</row>
    <row r="457" spans="1:67" ht="24" x14ac:dyDescent="0.25">
      <c r="A457" s="1">
        <v>1</v>
      </c>
      <c r="B457" s="1" t="s">
        <v>165</v>
      </c>
      <c r="C457" s="21" t="s">
        <v>166</v>
      </c>
      <c r="D457" s="1" t="s">
        <v>16</v>
      </c>
      <c r="E457" s="1" t="str">
        <f>CONCATENATE(C457,J457)</f>
        <v>039001TTPL</v>
      </c>
      <c r="F457" s="1" t="s">
        <v>480</v>
      </c>
      <c r="G457" s="1">
        <v>22.82</v>
      </c>
      <c r="H457" s="36"/>
      <c r="I457" s="19" t="s">
        <v>481</v>
      </c>
      <c r="J457" s="18" t="s">
        <v>482</v>
      </c>
      <c r="K457" s="18" t="s">
        <v>523</v>
      </c>
      <c r="L457" s="18" t="s">
        <v>566</v>
      </c>
      <c r="M457" s="19" t="s">
        <v>12</v>
      </c>
      <c r="N457" s="19">
        <v>1</v>
      </c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3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</row>
    <row r="458" spans="1:67" ht="24" x14ac:dyDescent="0.25">
      <c r="A458" s="1">
        <v>1</v>
      </c>
      <c r="B458" s="1" t="s">
        <v>165</v>
      </c>
      <c r="C458" s="21" t="s">
        <v>166</v>
      </c>
      <c r="D458" s="1" t="s">
        <v>16</v>
      </c>
      <c r="E458" s="1" t="str">
        <f>CONCATENATE(C458,J458)</f>
        <v>039001TTPL</v>
      </c>
      <c r="F458" s="1" t="s">
        <v>480</v>
      </c>
      <c r="G458" s="1">
        <v>37.29</v>
      </c>
      <c r="H458" s="36"/>
      <c r="I458" s="19" t="s">
        <v>481</v>
      </c>
      <c r="J458" s="18" t="s">
        <v>482</v>
      </c>
      <c r="K458" s="18" t="s">
        <v>523</v>
      </c>
      <c r="L458" s="18" t="s">
        <v>567</v>
      </c>
      <c r="M458" s="19" t="s">
        <v>12</v>
      </c>
      <c r="N458" s="19">
        <v>1</v>
      </c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3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</row>
    <row r="459" spans="1:67" ht="24" x14ac:dyDescent="0.25">
      <c r="A459" s="1">
        <v>1</v>
      </c>
      <c r="B459" s="1" t="s">
        <v>165</v>
      </c>
      <c r="C459" s="21" t="s">
        <v>166</v>
      </c>
      <c r="D459" s="1" t="s">
        <v>16</v>
      </c>
      <c r="E459" s="1" t="str">
        <f>CONCATENATE(C459,J459)</f>
        <v>039001TTPL</v>
      </c>
      <c r="F459" s="1" t="s">
        <v>480</v>
      </c>
      <c r="G459" s="1">
        <v>54.9</v>
      </c>
      <c r="H459" s="36"/>
      <c r="I459" s="19" t="s">
        <v>481</v>
      </c>
      <c r="J459" s="18" t="s">
        <v>482</v>
      </c>
      <c r="K459" s="18" t="s">
        <v>523</v>
      </c>
      <c r="L459" s="18" t="s">
        <v>568</v>
      </c>
      <c r="M459" s="19" t="s">
        <v>12</v>
      </c>
      <c r="N459" s="19">
        <v>1</v>
      </c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3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</row>
    <row r="460" spans="1:67" ht="24" x14ac:dyDescent="0.25">
      <c r="A460" s="1">
        <v>1</v>
      </c>
      <c r="B460" s="1" t="s">
        <v>165</v>
      </c>
      <c r="C460" s="21" t="s">
        <v>166</v>
      </c>
      <c r="D460" s="1" t="s">
        <v>16</v>
      </c>
      <c r="E460" s="1" t="str">
        <f>CONCATENATE(C460,J460)</f>
        <v>039001TTPL</v>
      </c>
      <c r="F460" s="1" t="s">
        <v>480</v>
      </c>
      <c r="G460" s="1">
        <v>11.89</v>
      </c>
      <c r="H460" s="36"/>
      <c r="I460" s="19" t="s">
        <v>481</v>
      </c>
      <c r="J460" s="18" t="s">
        <v>482</v>
      </c>
      <c r="K460" s="18" t="s">
        <v>483</v>
      </c>
      <c r="L460" s="18" t="s">
        <v>565</v>
      </c>
      <c r="M460" s="19" t="s">
        <v>12</v>
      </c>
      <c r="N460" s="19">
        <v>1</v>
      </c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3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</row>
    <row r="461" spans="1:67" ht="24" x14ac:dyDescent="0.25">
      <c r="A461" s="1">
        <v>1</v>
      </c>
      <c r="B461" s="1" t="s">
        <v>165</v>
      </c>
      <c r="C461" s="21" t="s">
        <v>166</v>
      </c>
      <c r="D461" s="1" t="s">
        <v>16</v>
      </c>
      <c r="E461" s="1" t="str">
        <f>CONCATENATE(C461,J461)</f>
        <v>039001TTPL</v>
      </c>
      <c r="F461" s="1" t="s">
        <v>480</v>
      </c>
      <c r="G461" s="1">
        <v>17.350000000000001</v>
      </c>
      <c r="H461" s="36"/>
      <c r="I461" s="19" t="s">
        <v>481</v>
      </c>
      <c r="J461" s="18" t="s">
        <v>482</v>
      </c>
      <c r="K461" s="18" t="s">
        <v>483</v>
      </c>
      <c r="L461" s="18" t="s">
        <v>569</v>
      </c>
      <c r="M461" s="19" t="s">
        <v>12</v>
      </c>
      <c r="N461" s="19">
        <v>1</v>
      </c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3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</row>
    <row r="462" spans="1:67" ht="24" x14ac:dyDescent="0.25">
      <c r="A462" s="1">
        <v>1</v>
      </c>
      <c r="B462" s="1" t="s">
        <v>165</v>
      </c>
      <c r="C462" s="21" t="s">
        <v>166</v>
      </c>
      <c r="D462" s="1" t="s">
        <v>16</v>
      </c>
      <c r="E462" s="1" t="str">
        <f>CONCATENATE(C462,J462)</f>
        <v>039001TTPL</v>
      </c>
      <c r="F462" s="1" t="s">
        <v>480</v>
      </c>
      <c r="G462" s="1">
        <v>1392.87</v>
      </c>
      <c r="H462" s="36"/>
      <c r="I462" s="19" t="s">
        <v>481</v>
      </c>
      <c r="J462" s="18" t="s">
        <v>482</v>
      </c>
      <c r="K462" s="18" t="s">
        <v>483</v>
      </c>
      <c r="L462" s="18" t="s">
        <v>570</v>
      </c>
      <c r="M462" s="19" t="s">
        <v>12</v>
      </c>
      <c r="N462" s="19">
        <v>1</v>
      </c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3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</row>
    <row r="463" spans="1:67" ht="24" x14ac:dyDescent="0.25">
      <c r="A463" s="1">
        <v>1</v>
      </c>
      <c r="B463" s="1" t="s">
        <v>165</v>
      </c>
      <c r="C463" s="21" t="s">
        <v>166</v>
      </c>
      <c r="D463" s="1" t="s">
        <v>16</v>
      </c>
      <c r="E463" s="1" t="str">
        <f>CONCATENATE(C463,J463)</f>
        <v>039001TTPL</v>
      </c>
      <c r="F463" s="1" t="s">
        <v>480</v>
      </c>
      <c r="G463" s="1">
        <v>22.89</v>
      </c>
      <c r="H463" s="36"/>
      <c r="I463" s="19" t="s">
        <v>481</v>
      </c>
      <c r="J463" s="18" t="s">
        <v>482</v>
      </c>
      <c r="K463" s="18" t="s">
        <v>488</v>
      </c>
      <c r="L463" s="18" t="s">
        <v>571</v>
      </c>
      <c r="M463" s="19" t="s">
        <v>12</v>
      </c>
      <c r="N463" s="19">
        <v>1</v>
      </c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3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</row>
    <row r="464" spans="1:67" ht="24" x14ac:dyDescent="0.25">
      <c r="A464" s="1">
        <v>1</v>
      </c>
      <c r="B464" s="1" t="s">
        <v>165</v>
      </c>
      <c r="C464" s="21" t="s">
        <v>166</v>
      </c>
      <c r="D464" s="1" t="s">
        <v>16</v>
      </c>
      <c r="E464" s="1" t="str">
        <f>CONCATENATE(C464,J464)</f>
        <v>039001TTPL</v>
      </c>
      <c r="F464" s="1" t="s">
        <v>480</v>
      </c>
      <c r="G464" s="1">
        <v>17.46</v>
      </c>
      <c r="H464" s="36"/>
      <c r="I464" s="19" t="s">
        <v>481</v>
      </c>
      <c r="J464" s="18" t="s">
        <v>482</v>
      </c>
      <c r="K464" s="18" t="s">
        <v>488</v>
      </c>
      <c r="L464" s="18" t="s">
        <v>572</v>
      </c>
      <c r="M464" s="19" t="s">
        <v>12</v>
      </c>
      <c r="N464" s="19">
        <v>1</v>
      </c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3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</row>
    <row r="465" spans="1:67" ht="24" x14ac:dyDescent="0.25">
      <c r="A465" s="1">
        <v>1</v>
      </c>
      <c r="B465" s="1" t="s">
        <v>165</v>
      </c>
      <c r="C465" s="21" t="s">
        <v>166</v>
      </c>
      <c r="D465" s="1" t="s">
        <v>16</v>
      </c>
      <c r="E465" s="1" t="str">
        <f>CONCATENATE(C465,J465)</f>
        <v>039001TTVE</v>
      </c>
      <c r="F465" s="1" t="s">
        <v>524</v>
      </c>
      <c r="G465" s="1">
        <v>579.61</v>
      </c>
      <c r="H465" s="36"/>
      <c r="I465" s="19" t="s">
        <v>481</v>
      </c>
      <c r="J465" s="18" t="s">
        <v>525</v>
      </c>
      <c r="K465" s="18" t="s">
        <v>488</v>
      </c>
      <c r="L465" s="18" t="s">
        <v>573</v>
      </c>
      <c r="M465" s="19" t="s">
        <v>12</v>
      </c>
      <c r="N465" s="19">
        <v>1</v>
      </c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3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</row>
    <row r="466" spans="1:67" ht="24" x14ac:dyDescent="0.25">
      <c r="A466" s="1">
        <v>1</v>
      </c>
      <c r="B466" s="1" t="s">
        <v>165</v>
      </c>
      <c r="C466" s="21" t="s">
        <v>166</v>
      </c>
      <c r="D466" s="1" t="s">
        <v>16</v>
      </c>
      <c r="E466" s="1" t="str">
        <f>CONCATENATE(C466,J466)</f>
        <v>039001TTVE</v>
      </c>
      <c r="F466" s="1" t="s">
        <v>524</v>
      </c>
      <c r="G466" s="1">
        <v>68.91</v>
      </c>
      <c r="H466" s="36"/>
      <c r="I466" s="19" t="s">
        <v>481</v>
      </c>
      <c r="J466" s="18" t="s">
        <v>525</v>
      </c>
      <c r="K466" s="18" t="s">
        <v>488</v>
      </c>
      <c r="L466" s="18" t="s">
        <v>574</v>
      </c>
      <c r="M466" s="19" t="s">
        <v>12</v>
      </c>
      <c r="N466" s="19">
        <v>1</v>
      </c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3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</row>
    <row r="467" spans="1:67" ht="24" x14ac:dyDescent="0.25">
      <c r="A467" s="1">
        <v>1</v>
      </c>
      <c r="B467" s="1" t="s">
        <v>165</v>
      </c>
      <c r="C467" s="21" t="s">
        <v>166</v>
      </c>
      <c r="D467" s="1" t="s">
        <v>16</v>
      </c>
      <c r="E467" s="1" t="str">
        <f>CONCATENATE(C467,J467)</f>
        <v>039001TTPL</v>
      </c>
      <c r="F467" s="1" t="s">
        <v>480</v>
      </c>
      <c r="G467" s="1">
        <v>45.28</v>
      </c>
      <c r="H467" s="36"/>
      <c r="I467" s="19" t="s">
        <v>481</v>
      </c>
      <c r="J467" s="18" t="s">
        <v>482</v>
      </c>
      <c r="K467" s="18" t="s">
        <v>489</v>
      </c>
      <c r="L467" s="18" t="s">
        <v>575</v>
      </c>
      <c r="M467" s="19" t="s">
        <v>12</v>
      </c>
      <c r="N467" s="19">
        <v>1</v>
      </c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3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</row>
    <row r="468" spans="1:67" ht="24" x14ac:dyDescent="0.25">
      <c r="A468" s="1">
        <v>1</v>
      </c>
      <c r="B468" s="1" t="s">
        <v>165</v>
      </c>
      <c r="C468" s="21" t="s">
        <v>166</v>
      </c>
      <c r="D468" s="1" t="s">
        <v>16</v>
      </c>
      <c r="E468" s="1" t="str">
        <f>CONCATENATE(C468,J468)</f>
        <v>039001TTPL</v>
      </c>
      <c r="F468" s="1" t="s">
        <v>480</v>
      </c>
      <c r="G468" s="1">
        <v>769.7</v>
      </c>
      <c r="H468" s="36"/>
      <c r="I468" s="19" t="s">
        <v>481</v>
      </c>
      <c r="J468" s="18" t="s">
        <v>482</v>
      </c>
      <c r="K468" s="18" t="s">
        <v>489</v>
      </c>
      <c r="L468" s="18" t="s">
        <v>576</v>
      </c>
      <c r="M468" s="19" t="s">
        <v>12</v>
      </c>
      <c r="N468" s="19">
        <v>1</v>
      </c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3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</row>
    <row r="469" spans="1:67" ht="24" x14ac:dyDescent="0.25">
      <c r="A469" s="1">
        <v>1</v>
      </c>
      <c r="B469" s="1" t="s">
        <v>165</v>
      </c>
      <c r="C469" s="21" t="s">
        <v>166</v>
      </c>
      <c r="D469" s="1" t="s">
        <v>16</v>
      </c>
      <c r="E469" s="1" t="str">
        <f>CONCATENATE(C469,J469)</f>
        <v>039001TTPL</v>
      </c>
      <c r="F469" s="1" t="s">
        <v>480</v>
      </c>
      <c r="G469" s="1">
        <v>196.38</v>
      </c>
      <c r="H469" s="36"/>
      <c r="I469" s="19" t="s">
        <v>481</v>
      </c>
      <c r="J469" s="18" t="s">
        <v>482</v>
      </c>
      <c r="K469" s="18" t="s">
        <v>489</v>
      </c>
      <c r="L469" s="18" t="s">
        <v>571</v>
      </c>
      <c r="M469" s="19" t="s">
        <v>12</v>
      </c>
      <c r="N469" s="19">
        <v>1</v>
      </c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3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</row>
    <row r="470" spans="1:67" ht="24" x14ac:dyDescent="0.25">
      <c r="A470" s="1">
        <v>1</v>
      </c>
      <c r="B470" s="1" t="s">
        <v>165</v>
      </c>
      <c r="C470" s="21" t="s">
        <v>166</v>
      </c>
      <c r="D470" s="1" t="s">
        <v>16</v>
      </c>
      <c r="E470" s="1" t="str">
        <f>CONCATENATE(C470,J470)</f>
        <v>039001TTPL</v>
      </c>
      <c r="F470" s="1" t="s">
        <v>480</v>
      </c>
      <c r="G470" s="1">
        <v>271.41000000000003</v>
      </c>
      <c r="H470" s="36"/>
      <c r="I470" s="19" t="s">
        <v>481</v>
      </c>
      <c r="J470" s="18" t="s">
        <v>482</v>
      </c>
      <c r="K470" s="18" t="s">
        <v>489</v>
      </c>
      <c r="L470" s="18" t="s">
        <v>572</v>
      </c>
      <c r="M470" s="19" t="s">
        <v>12</v>
      </c>
      <c r="N470" s="19">
        <v>1</v>
      </c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3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</row>
    <row r="471" spans="1:67" ht="24" x14ac:dyDescent="0.25">
      <c r="A471" s="1">
        <v>1</v>
      </c>
      <c r="B471" s="1" t="s">
        <v>165</v>
      </c>
      <c r="C471" s="21" t="s">
        <v>166</v>
      </c>
      <c r="D471" s="1" t="s">
        <v>16</v>
      </c>
      <c r="E471" s="1" t="str">
        <f>CONCATENATE(C471,J471)</f>
        <v>039001TTVE</v>
      </c>
      <c r="F471" s="1" t="s">
        <v>524</v>
      </c>
      <c r="G471" s="1">
        <v>53.67</v>
      </c>
      <c r="H471" s="36"/>
      <c r="I471" s="19" t="s">
        <v>481</v>
      </c>
      <c r="J471" s="18" t="s">
        <v>525</v>
      </c>
      <c r="K471" s="18" t="s">
        <v>489</v>
      </c>
      <c r="L471" s="18" t="s">
        <v>577</v>
      </c>
      <c r="M471" s="19" t="s">
        <v>12</v>
      </c>
      <c r="N471" s="19">
        <v>1</v>
      </c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3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</row>
    <row r="472" spans="1:67" ht="24" x14ac:dyDescent="0.25">
      <c r="A472" s="1">
        <v>1</v>
      </c>
      <c r="B472" s="1" t="s">
        <v>165</v>
      </c>
      <c r="C472" s="21" t="s">
        <v>166</v>
      </c>
      <c r="D472" s="1" t="s">
        <v>16</v>
      </c>
      <c r="E472" s="1" t="str">
        <f>CONCATENATE(C472,J472)</f>
        <v>039001TTPL</v>
      </c>
      <c r="F472" s="1" t="s">
        <v>480</v>
      </c>
      <c r="G472" s="1">
        <v>473.36</v>
      </c>
      <c r="H472" s="36"/>
      <c r="I472" s="19" t="s">
        <v>481</v>
      </c>
      <c r="J472" s="18" t="s">
        <v>482</v>
      </c>
      <c r="K472" s="18" t="s">
        <v>578</v>
      </c>
      <c r="L472" s="18" t="s">
        <v>579</v>
      </c>
      <c r="M472" s="19" t="s">
        <v>12</v>
      </c>
      <c r="N472" s="19">
        <v>1</v>
      </c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3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</row>
    <row r="473" spans="1:67" ht="24" x14ac:dyDescent="0.25">
      <c r="A473" s="1">
        <v>1</v>
      </c>
      <c r="B473" s="1" t="s">
        <v>165</v>
      </c>
      <c r="C473" s="21" t="s">
        <v>166</v>
      </c>
      <c r="D473" s="1" t="s">
        <v>16</v>
      </c>
      <c r="E473" s="1" t="str">
        <f>CONCATENATE(C473,J473)</f>
        <v>039001TTPL</v>
      </c>
      <c r="F473" s="1" t="s">
        <v>480</v>
      </c>
      <c r="G473" s="1">
        <v>22.39</v>
      </c>
      <c r="H473" s="36"/>
      <c r="I473" s="19" t="s">
        <v>481</v>
      </c>
      <c r="J473" s="18" t="s">
        <v>482</v>
      </c>
      <c r="K473" s="18" t="s">
        <v>578</v>
      </c>
      <c r="L473" s="18" t="s">
        <v>580</v>
      </c>
      <c r="M473" s="19" t="s">
        <v>12</v>
      </c>
      <c r="N473" s="19">
        <v>1</v>
      </c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3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</row>
    <row r="474" spans="1:67" ht="24" x14ac:dyDescent="0.25">
      <c r="A474" s="1">
        <v>1</v>
      </c>
      <c r="B474" s="1" t="s">
        <v>165</v>
      </c>
      <c r="C474" s="21" t="s">
        <v>166</v>
      </c>
      <c r="D474" s="1" t="s">
        <v>16</v>
      </c>
      <c r="E474" s="1" t="str">
        <f>CONCATENATE(C474,J474)</f>
        <v>039001TTPL</v>
      </c>
      <c r="F474" s="1" t="s">
        <v>480</v>
      </c>
      <c r="G474" s="1">
        <v>22.39</v>
      </c>
      <c r="H474" s="36"/>
      <c r="I474" s="19" t="s">
        <v>481</v>
      </c>
      <c r="J474" s="18" t="s">
        <v>482</v>
      </c>
      <c r="K474" s="18" t="s">
        <v>578</v>
      </c>
      <c r="L474" s="18" t="s">
        <v>581</v>
      </c>
      <c r="M474" s="19" t="s">
        <v>12</v>
      </c>
      <c r="N474" s="19">
        <v>1</v>
      </c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3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</row>
    <row r="475" spans="1:67" ht="24" x14ac:dyDescent="0.25">
      <c r="A475" s="1">
        <v>1</v>
      </c>
      <c r="B475" s="1" t="s">
        <v>165</v>
      </c>
      <c r="C475" s="21" t="s">
        <v>166</v>
      </c>
      <c r="D475" s="1" t="s">
        <v>16</v>
      </c>
      <c r="E475" s="1" t="str">
        <f>CONCATENATE(C475,J475)</f>
        <v>039001TTPL</v>
      </c>
      <c r="F475" s="1" t="s">
        <v>480</v>
      </c>
      <c r="G475" s="1">
        <v>289.24</v>
      </c>
      <c r="H475" s="36"/>
      <c r="I475" s="19" t="s">
        <v>481</v>
      </c>
      <c r="J475" s="18" t="s">
        <v>482</v>
      </c>
      <c r="K475" s="18" t="s">
        <v>578</v>
      </c>
      <c r="L475" s="18" t="s">
        <v>582</v>
      </c>
      <c r="M475" s="19" t="s">
        <v>12</v>
      </c>
      <c r="N475" s="19">
        <v>1</v>
      </c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3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</row>
    <row r="476" spans="1:67" ht="24" x14ac:dyDescent="0.25">
      <c r="A476" s="1">
        <v>1</v>
      </c>
      <c r="B476" s="1" t="s">
        <v>165</v>
      </c>
      <c r="C476" s="21" t="s">
        <v>166</v>
      </c>
      <c r="D476" s="1" t="s">
        <v>16</v>
      </c>
      <c r="E476" s="1" t="str">
        <f>CONCATENATE(C476,J476)</f>
        <v>039001TTPL</v>
      </c>
      <c r="F476" s="1" t="s">
        <v>480</v>
      </c>
      <c r="G476" s="1">
        <v>634.17999999999995</v>
      </c>
      <c r="H476" s="36"/>
      <c r="I476" s="19" t="s">
        <v>481</v>
      </c>
      <c r="J476" s="18" t="s">
        <v>482</v>
      </c>
      <c r="K476" s="18" t="s">
        <v>578</v>
      </c>
      <c r="L476" s="18" t="s">
        <v>583</v>
      </c>
      <c r="M476" s="19" t="s">
        <v>12</v>
      </c>
      <c r="N476" s="19">
        <v>1</v>
      </c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3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</row>
    <row r="477" spans="1:67" ht="24" x14ac:dyDescent="0.25">
      <c r="A477" s="1">
        <v>1</v>
      </c>
      <c r="B477" s="1" t="s">
        <v>165</v>
      </c>
      <c r="C477" s="21" t="s">
        <v>166</v>
      </c>
      <c r="D477" s="1" t="s">
        <v>16</v>
      </c>
      <c r="E477" s="1" t="str">
        <f>CONCATENATE(C477,J477)</f>
        <v>039001TTPL</v>
      </c>
      <c r="F477" s="1" t="s">
        <v>480</v>
      </c>
      <c r="G477" s="1">
        <v>266.29000000000002</v>
      </c>
      <c r="H477" s="36"/>
      <c r="I477" s="19" t="s">
        <v>481</v>
      </c>
      <c r="J477" s="18" t="s">
        <v>482</v>
      </c>
      <c r="K477" s="18" t="s">
        <v>578</v>
      </c>
      <c r="L477" s="18" t="s">
        <v>584</v>
      </c>
      <c r="M477" s="19" t="s">
        <v>12</v>
      </c>
      <c r="N477" s="19">
        <v>1</v>
      </c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3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</row>
    <row r="478" spans="1:67" ht="24" x14ac:dyDescent="0.25">
      <c r="A478" s="1">
        <v>1</v>
      </c>
      <c r="B478" s="1" t="s">
        <v>165</v>
      </c>
      <c r="C478" s="21" t="s">
        <v>166</v>
      </c>
      <c r="D478" s="1" t="s">
        <v>16</v>
      </c>
      <c r="E478" s="1" t="str">
        <f>CONCATENATE(C478,J478)</f>
        <v>039001TTPL</v>
      </c>
      <c r="F478" s="1" t="s">
        <v>480</v>
      </c>
      <c r="G478" s="1">
        <v>982.83</v>
      </c>
      <c r="H478" s="36"/>
      <c r="I478" s="19" t="s">
        <v>481</v>
      </c>
      <c r="J478" s="18" t="s">
        <v>482</v>
      </c>
      <c r="K478" s="18" t="s">
        <v>578</v>
      </c>
      <c r="L478" s="18" t="s">
        <v>585</v>
      </c>
      <c r="M478" s="19" t="s">
        <v>12</v>
      </c>
      <c r="N478" s="19">
        <v>1</v>
      </c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3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</row>
    <row r="479" spans="1:67" ht="24" x14ac:dyDescent="0.25">
      <c r="A479" s="1">
        <v>1</v>
      </c>
      <c r="B479" s="1" t="s">
        <v>165</v>
      </c>
      <c r="C479" s="21" t="s">
        <v>166</v>
      </c>
      <c r="D479" s="1" t="s">
        <v>16</v>
      </c>
      <c r="E479" s="1" t="str">
        <f>CONCATENATE(C479,J479)</f>
        <v>039001TTPL</v>
      </c>
      <c r="F479" s="1" t="s">
        <v>480</v>
      </c>
      <c r="G479" s="1">
        <v>76.5</v>
      </c>
      <c r="H479" s="36"/>
      <c r="I479" s="19" t="s">
        <v>481</v>
      </c>
      <c r="J479" s="18" t="s">
        <v>482</v>
      </c>
      <c r="K479" s="18" t="s">
        <v>578</v>
      </c>
      <c r="L479" s="18" t="s">
        <v>586</v>
      </c>
      <c r="M479" s="19" t="s">
        <v>12</v>
      </c>
      <c r="N479" s="19">
        <v>1</v>
      </c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3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</row>
    <row r="480" spans="1:67" ht="24" x14ac:dyDescent="0.25">
      <c r="A480" s="1">
        <v>1</v>
      </c>
      <c r="B480" s="1" t="s">
        <v>165</v>
      </c>
      <c r="C480" s="21" t="s">
        <v>166</v>
      </c>
      <c r="D480" s="1" t="s">
        <v>16</v>
      </c>
      <c r="E480" s="1" t="str">
        <f>CONCATENATE(C480,J480)</f>
        <v>039001TTPL</v>
      </c>
      <c r="F480" s="1" t="s">
        <v>480</v>
      </c>
      <c r="G480" s="1">
        <v>71.989999999999995</v>
      </c>
      <c r="H480" s="36"/>
      <c r="I480" s="19" t="s">
        <v>481</v>
      </c>
      <c r="J480" s="18" t="s">
        <v>482</v>
      </c>
      <c r="K480" s="18" t="s">
        <v>578</v>
      </c>
      <c r="L480" s="18" t="s">
        <v>587</v>
      </c>
      <c r="M480" s="19" t="s">
        <v>12</v>
      </c>
      <c r="N480" s="19">
        <v>1</v>
      </c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3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</row>
    <row r="481" spans="1:67" ht="24" x14ac:dyDescent="0.25">
      <c r="A481" s="1">
        <v>1</v>
      </c>
      <c r="B481" s="1" t="s">
        <v>165</v>
      </c>
      <c r="C481" s="21" t="s">
        <v>166</v>
      </c>
      <c r="D481" s="1" t="s">
        <v>16</v>
      </c>
      <c r="E481" s="1" t="str">
        <f>CONCATENATE(C481,J481)</f>
        <v>039001TTPL</v>
      </c>
      <c r="F481" s="1" t="s">
        <v>506</v>
      </c>
      <c r="G481" s="1">
        <v>353.81</v>
      </c>
      <c r="H481" s="36"/>
      <c r="I481" s="19" t="s">
        <v>481</v>
      </c>
      <c r="J481" s="18" t="s">
        <v>482</v>
      </c>
      <c r="K481" s="18" t="s">
        <v>508</v>
      </c>
      <c r="L481" s="18" t="s">
        <v>588</v>
      </c>
      <c r="M481" s="19" t="s">
        <v>12</v>
      </c>
      <c r="N481" s="19">
        <v>1</v>
      </c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3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</row>
    <row r="482" spans="1:67" ht="24" x14ac:dyDescent="0.25">
      <c r="A482" s="1">
        <v>1</v>
      </c>
      <c r="B482" s="1" t="s">
        <v>165</v>
      </c>
      <c r="C482" s="21" t="s">
        <v>166</v>
      </c>
      <c r="D482" s="1" t="s">
        <v>16</v>
      </c>
      <c r="E482" s="1" t="str">
        <f>CONCATENATE(C482,J482)</f>
        <v>039001TTPL</v>
      </c>
      <c r="F482" s="1" t="s">
        <v>487</v>
      </c>
      <c r="G482" s="1">
        <v>62.21</v>
      </c>
      <c r="H482" s="36"/>
      <c r="I482" s="19" t="s">
        <v>481</v>
      </c>
      <c r="J482" s="18" t="s">
        <v>482</v>
      </c>
      <c r="K482" s="18" t="s">
        <v>508</v>
      </c>
      <c r="L482" s="18" t="s">
        <v>589</v>
      </c>
      <c r="M482" s="19" t="s">
        <v>12</v>
      </c>
      <c r="N482" s="19">
        <v>1</v>
      </c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3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</row>
    <row r="483" spans="1:67" ht="24" x14ac:dyDescent="0.25">
      <c r="A483" s="1">
        <v>1</v>
      </c>
      <c r="B483" s="1" t="s">
        <v>165</v>
      </c>
      <c r="C483" s="21" t="s">
        <v>166</v>
      </c>
      <c r="D483" s="1" t="s">
        <v>16</v>
      </c>
      <c r="E483" s="1" t="str">
        <f>CONCATENATE(C483,J483)</f>
        <v>039001TTPL</v>
      </c>
      <c r="F483" s="1" t="s">
        <v>480</v>
      </c>
      <c r="G483" s="1">
        <v>90.2</v>
      </c>
      <c r="H483" s="36"/>
      <c r="I483" s="19" t="s">
        <v>481</v>
      </c>
      <c r="J483" s="18" t="s">
        <v>482</v>
      </c>
      <c r="K483" s="18" t="s">
        <v>508</v>
      </c>
      <c r="L483" s="18" t="s">
        <v>590</v>
      </c>
      <c r="M483" s="19" t="s">
        <v>12</v>
      </c>
      <c r="N483" s="19">
        <v>1</v>
      </c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3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</row>
    <row r="484" spans="1:67" ht="24" x14ac:dyDescent="0.25">
      <c r="A484" s="1">
        <v>1</v>
      </c>
      <c r="B484" s="1" t="s">
        <v>165</v>
      </c>
      <c r="C484" s="21" t="s">
        <v>166</v>
      </c>
      <c r="D484" s="1" t="s">
        <v>16</v>
      </c>
      <c r="E484" s="1" t="str">
        <f>CONCATENATE(C484,J484)</f>
        <v>039001TTPL</v>
      </c>
      <c r="F484" s="1" t="s">
        <v>480</v>
      </c>
      <c r="G484" s="1">
        <v>92.7</v>
      </c>
      <c r="H484" s="36"/>
      <c r="I484" s="19" t="s">
        <v>481</v>
      </c>
      <c r="J484" s="18" t="s">
        <v>482</v>
      </c>
      <c r="K484" s="18" t="s">
        <v>508</v>
      </c>
      <c r="L484" s="18" t="s">
        <v>591</v>
      </c>
      <c r="M484" s="19" t="s">
        <v>12</v>
      </c>
      <c r="N484" s="19">
        <v>1</v>
      </c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3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</row>
    <row r="485" spans="1:67" ht="24" x14ac:dyDescent="0.25">
      <c r="A485" s="1">
        <v>1</v>
      </c>
      <c r="B485" s="1" t="s">
        <v>592</v>
      </c>
      <c r="C485" s="21" t="s">
        <v>211</v>
      </c>
      <c r="D485" s="1" t="s">
        <v>16</v>
      </c>
      <c r="E485" s="1" t="str">
        <f>CONCATENATE(C485,J485)</f>
        <v>107001TTVE</v>
      </c>
      <c r="F485" s="1" t="s">
        <v>524</v>
      </c>
      <c r="G485" s="1">
        <v>62.89</v>
      </c>
      <c r="H485" s="36"/>
      <c r="I485" s="19" t="s">
        <v>481</v>
      </c>
      <c r="J485" s="18" t="s">
        <v>525</v>
      </c>
      <c r="K485" s="18" t="s">
        <v>523</v>
      </c>
      <c r="L485" s="18" t="s">
        <v>550</v>
      </c>
      <c r="M485" s="19" t="s">
        <v>12</v>
      </c>
      <c r="N485" s="19">
        <v>1</v>
      </c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3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</row>
    <row r="486" spans="1:67" ht="24" x14ac:dyDescent="0.25">
      <c r="A486" s="1">
        <v>1</v>
      </c>
      <c r="B486" s="1" t="s">
        <v>592</v>
      </c>
      <c r="C486" s="21" t="s">
        <v>211</v>
      </c>
      <c r="D486" s="1" t="s">
        <v>16</v>
      </c>
      <c r="E486" s="1" t="str">
        <f>CONCATENATE(C486,J486)</f>
        <v>107001TTVE</v>
      </c>
      <c r="F486" s="1" t="s">
        <v>524</v>
      </c>
      <c r="G486" s="1">
        <v>62.89</v>
      </c>
      <c r="H486" s="36"/>
      <c r="I486" s="19" t="s">
        <v>481</v>
      </c>
      <c r="J486" s="18" t="s">
        <v>525</v>
      </c>
      <c r="K486" s="18" t="s">
        <v>523</v>
      </c>
      <c r="L486" s="18" t="s">
        <v>593</v>
      </c>
      <c r="M486" s="19" t="s">
        <v>12</v>
      </c>
      <c r="N486" s="19">
        <v>1</v>
      </c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3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</row>
    <row r="487" spans="1:67" ht="24" x14ac:dyDescent="0.25">
      <c r="A487" s="1">
        <v>1</v>
      </c>
      <c r="B487" s="1" t="s">
        <v>592</v>
      </c>
      <c r="C487" s="21" t="s">
        <v>211</v>
      </c>
      <c r="D487" s="1" t="s">
        <v>16</v>
      </c>
      <c r="E487" s="1" t="str">
        <f>CONCATENATE(C487,J487)</f>
        <v>107001TTTD</v>
      </c>
      <c r="F487" s="1" t="s">
        <v>507</v>
      </c>
      <c r="G487" s="1">
        <v>49.16</v>
      </c>
      <c r="H487" s="36"/>
      <c r="I487" s="19" t="s">
        <v>481</v>
      </c>
      <c r="J487" s="18" t="s">
        <v>495</v>
      </c>
      <c r="K487" s="18" t="s">
        <v>523</v>
      </c>
      <c r="L487" s="18" t="s">
        <v>484</v>
      </c>
      <c r="M487" s="19" t="s">
        <v>12</v>
      </c>
      <c r="N487" s="19">
        <v>1</v>
      </c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3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</row>
    <row r="488" spans="1:67" ht="24" x14ac:dyDescent="0.25">
      <c r="A488" s="1">
        <v>1</v>
      </c>
      <c r="B488" s="1" t="s">
        <v>592</v>
      </c>
      <c r="C488" s="21" t="s">
        <v>211</v>
      </c>
      <c r="D488" s="1" t="s">
        <v>16</v>
      </c>
      <c r="E488" s="1" t="str">
        <f>CONCATENATE(C488,J488)</f>
        <v>107001TTTD</v>
      </c>
      <c r="F488" s="1" t="s">
        <v>507</v>
      </c>
      <c r="G488" s="1">
        <v>151.6</v>
      </c>
      <c r="H488" s="36"/>
      <c r="I488" s="19" t="s">
        <v>481</v>
      </c>
      <c r="J488" s="18" t="s">
        <v>495</v>
      </c>
      <c r="K488" s="18" t="s">
        <v>523</v>
      </c>
      <c r="L488" s="18" t="s">
        <v>485</v>
      </c>
      <c r="M488" s="19" t="s">
        <v>12</v>
      </c>
      <c r="N488" s="19">
        <v>1</v>
      </c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3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</row>
    <row r="489" spans="1:67" ht="24" x14ac:dyDescent="0.25">
      <c r="A489" s="1">
        <v>1</v>
      </c>
      <c r="B489" s="1" t="s">
        <v>592</v>
      </c>
      <c r="C489" s="21" t="s">
        <v>211</v>
      </c>
      <c r="D489" s="1" t="s">
        <v>16</v>
      </c>
      <c r="E489" s="1" t="str">
        <f>CONCATENATE(C489,J489)</f>
        <v>107001TTTD</v>
      </c>
      <c r="F489" s="1" t="s">
        <v>527</v>
      </c>
      <c r="G489" s="1">
        <v>3958.87</v>
      </c>
      <c r="H489" s="36"/>
      <c r="I489" s="19" t="s">
        <v>481</v>
      </c>
      <c r="J489" s="18" t="s">
        <v>495</v>
      </c>
      <c r="K489" s="18" t="s">
        <v>508</v>
      </c>
      <c r="L489" s="18" t="s">
        <v>490</v>
      </c>
      <c r="M489" s="19" t="s">
        <v>12</v>
      </c>
      <c r="N489" s="19">
        <v>1</v>
      </c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3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</row>
    <row r="490" spans="1:67" ht="24" x14ac:dyDescent="0.25">
      <c r="A490" s="1">
        <v>1</v>
      </c>
      <c r="B490" s="1" t="s">
        <v>592</v>
      </c>
      <c r="C490" s="21" t="s">
        <v>211</v>
      </c>
      <c r="D490" s="1" t="s">
        <v>16</v>
      </c>
      <c r="E490" s="1" t="str">
        <f>CONCATENATE(C490,J490)</f>
        <v>107001TTTD</v>
      </c>
      <c r="F490" s="1" t="s">
        <v>527</v>
      </c>
      <c r="G490" s="1">
        <v>569.94000000000005</v>
      </c>
      <c r="H490" s="36"/>
      <c r="I490" s="19" t="s">
        <v>481</v>
      </c>
      <c r="J490" s="18" t="s">
        <v>495</v>
      </c>
      <c r="K490" s="18" t="s">
        <v>508</v>
      </c>
      <c r="L490" s="18" t="s">
        <v>491</v>
      </c>
      <c r="M490" s="19" t="s">
        <v>12</v>
      </c>
      <c r="N490" s="19">
        <v>1</v>
      </c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3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</row>
    <row r="491" spans="1:67" ht="24" x14ac:dyDescent="0.25">
      <c r="A491" s="1">
        <v>1</v>
      </c>
      <c r="B491" s="1" t="s">
        <v>592</v>
      </c>
      <c r="C491" s="21" t="s">
        <v>211</v>
      </c>
      <c r="D491" s="1" t="s">
        <v>16</v>
      </c>
      <c r="E491" s="1" t="str">
        <f>CONCATENATE(C491,J491)</f>
        <v>107001TTTD</v>
      </c>
      <c r="F491" s="1" t="s">
        <v>527</v>
      </c>
      <c r="G491" s="1">
        <v>87.51</v>
      </c>
      <c r="H491" s="36"/>
      <c r="I491" s="19" t="s">
        <v>481</v>
      </c>
      <c r="J491" s="18" t="s">
        <v>495</v>
      </c>
      <c r="K491" s="18" t="s">
        <v>508</v>
      </c>
      <c r="L491" s="18" t="s">
        <v>492</v>
      </c>
      <c r="M491" s="19" t="s">
        <v>12</v>
      </c>
      <c r="N491" s="19">
        <v>1</v>
      </c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3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</row>
    <row r="492" spans="1:67" ht="24" x14ac:dyDescent="0.25">
      <c r="A492" s="1">
        <v>1</v>
      </c>
      <c r="B492" s="1" t="s">
        <v>592</v>
      </c>
      <c r="C492" s="21" t="s">
        <v>211</v>
      </c>
      <c r="D492" s="1" t="s">
        <v>16</v>
      </c>
      <c r="E492" s="1" t="str">
        <f>CONCATENATE(C492,J492)</f>
        <v>107001TTTD</v>
      </c>
      <c r="F492" s="1" t="s">
        <v>527</v>
      </c>
      <c r="G492" s="1">
        <v>72.63</v>
      </c>
      <c r="H492" s="36"/>
      <c r="I492" s="19" t="s">
        <v>481</v>
      </c>
      <c r="J492" s="18" t="s">
        <v>495</v>
      </c>
      <c r="K492" s="18" t="s">
        <v>508</v>
      </c>
      <c r="L492" s="18" t="s">
        <v>493</v>
      </c>
      <c r="M492" s="19" t="s">
        <v>12</v>
      </c>
      <c r="N492" s="19">
        <v>1</v>
      </c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3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</row>
    <row r="493" spans="1:67" ht="24" x14ac:dyDescent="0.25">
      <c r="A493" s="1">
        <v>1</v>
      </c>
      <c r="B493" s="1" t="s">
        <v>592</v>
      </c>
      <c r="C493" s="21" t="s">
        <v>211</v>
      </c>
      <c r="D493" s="1" t="s">
        <v>16</v>
      </c>
      <c r="E493" s="1" t="str">
        <f>CONCATENATE(C493,J493)</f>
        <v>107001TTTD</v>
      </c>
      <c r="F493" s="1" t="s">
        <v>527</v>
      </c>
      <c r="G493" s="1">
        <v>50.52</v>
      </c>
      <c r="H493" s="36"/>
      <c r="I493" s="19" t="s">
        <v>481</v>
      </c>
      <c r="J493" s="18" t="s">
        <v>495</v>
      </c>
      <c r="K493" s="18" t="s">
        <v>508</v>
      </c>
      <c r="L493" s="18" t="s">
        <v>498</v>
      </c>
      <c r="M493" s="19" t="s">
        <v>12</v>
      </c>
      <c r="N493" s="19">
        <v>1</v>
      </c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3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</row>
    <row r="494" spans="1:67" ht="24" x14ac:dyDescent="0.25">
      <c r="A494" s="1">
        <v>1</v>
      </c>
      <c r="B494" s="1" t="s">
        <v>592</v>
      </c>
      <c r="C494" s="21" t="s">
        <v>211</v>
      </c>
      <c r="D494" s="1" t="s">
        <v>16</v>
      </c>
      <c r="E494" s="1" t="str">
        <f>CONCATENATE(C494,J494)</f>
        <v>107001TTTD</v>
      </c>
      <c r="F494" s="1" t="s">
        <v>527</v>
      </c>
      <c r="G494" s="1">
        <v>108.49</v>
      </c>
      <c r="H494" s="36"/>
      <c r="I494" s="19" t="s">
        <v>481</v>
      </c>
      <c r="J494" s="18" t="s">
        <v>495</v>
      </c>
      <c r="K494" s="18" t="s">
        <v>508</v>
      </c>
      <c r="L494" s="18" t="s">
        <v>499</v>
      </c>
      <c r="M494" s="19" t="s">
        <v>12</v>
      </c>
      <c r="N494" s="19">
        <v>1</v>
      </c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3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</row>
    <row r="495" spans="1:67" ht="24" x14ac:dyDescent="0.25">
      <c r="A495" s="1">
        <v>1</v>
      </c>
      <c r="B495" s="1" t="s">
        <v>592</v>
      </c>
      <c r="C495" s="21" t="s">
        <v>211</v>
      </c>
      <c r="D495" s="1" t="s">
        <v>16</v>
      </c>
      <c r="E495" s="1" t="str">
        <f>CONCATENATE(C495,J495)</f>
        <v>107001TTTD</v>
      </c>
      <c r="F495" s="1" t="s">
        <v>527</v>
      </c>
      <c r="G495" s="1">
        <v>108.49</v>
      </c>
      <c r="H495" s="36"/>
      <c r="I495" s="19" t="s">
        <v>481</v>
      </c>
      <c r="J495" s="18" t="s">
        <v>495</v>
      </c>
      <c r="K495" s="18" t="s">
        <v>508</v>
      </c>
      <c r="L495" s="18" t="s">
        <v>500</v>
      </c>
      <c r="M495" s="19" t="s">
        <v>12</v>
      </c>
      <c r="N495" s="19">
        <v>1</v>
      </c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3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</row>
    <row r="496" spans="1:67" ht="24" x14ac:dyDescent="0.25">
      <c r="A496" s="1">
        <v>1</v>
      </c>
      <c r="B496" s="1" t="s">
        <v>592</v>
      </c>
      <c r="C496" s="21" t="s">
        <v>211</v>
      </c>
      <c r="D496" s="1" t="s">
        <v>16</v>
      </c>
      <c r="E496" s="1" t="str">
        <f>CONCATENATE(C496,J496)</f>
        <v>107001TTTD</v>
      </c>
      <c r="F496" s="1" t="s">
        <v>527</v>
      </c>
      <c r="G496" s="1">
        <v>108.49</v>
      </c>
      <c r="H496" s="36"/>
      <c r="I496" s="19" t="s">
        <v>481</v>
      </c>
      <c r="J496" s="18" t="s">
        <v>495</v>
      </c>
      <c r="K496" s="18" t="s">
        <v>508</v>
      </c>
      <c r="L496" s="18" t="s">
        <v>501</v>
      </c>
      <c r="M496" s="19" t="s">
        <v>12</v>
      </c>
      <c r="N496" s="19">
        <v>1</v>
      </c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3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</row>
    <row r="497" spans="1:67" ht="24" x14ac:dyDescent="0.25">
      <c r="A497" s="1">
        <v>1</v>
      </c>
      <c r="B497" s="1" t="s">
        <v>592</v>
      </c>
      <c r="C497" s="21" t="s">
        <v>211</v>
      </c>
      <c r="D497" s="1" t="s">
        <v>16</v>
      </c>
      <c r="E497" s="1" t="str">
        <f>CONCATENATE(C497,J497)</f>
        <v>107001TTTD</v>
      </c>
      <c r="F497" s="1" t="s">
        <v>527</v>
      </c>
      <c r="G497" s="1">
        <v>108.52</v>
      </c>
      <c r="H497" s="36"/>
      <c r="I497" s="19" t="s">
        <v>481</v>
      </c>
      <c r="J497" s="18" t="s">
        <v>495</v>
      </c>
      <c r="K497" s="18" t="s">
        <v>508</v>
      </c>
      <c r="L497" s="18" t="s">
        <v>502</v>
      </c>
      <c r="M497" s="19" t="s">
        <v>12</v>
      </c>
      <c r="N497" s="19">
        <v>1</v>
      </c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3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</row>
    <row r="498" spans="1:67" ht="24" x14ac:dyDescent="0.25">
      <c r="A498" s="1">
        <v>1</v>
      </c>
      <c r="B498" s="1" t="s">
        <v>592</v>
      </c>
      <c r="C498" s="21" t="s">
        <v>211</v>
      </c>
      <c r="D498" s="1" t="s">
        <v>16</v>
      </c>
      <c r="E498" s="1" t="str">
        <f>CONCATENATE(C498,J498)</f>
        <v>107001TTTD</v>
      </c>
      <c r="F498" s="1" t="s">
        <v>527</v>
      </c>
      <c r="G498" s="1">
        <v>335.69</v>
      </c>
      <c r="H498" s="36"/>
      <c r="I498" s="19" t="s">
        <v>481</v>
      </c>
      <c r="J498" s="18" t="s">
        <v>495</v>
      </c>
      <c r="K498" s="18" t="s">
        <v>508</v>
      </c>
      <c r="L498" s="18" t="s">
        <v>503</v>
      </c>
      <c r="M498" s="19" t="s">
        <v>12</v>
      </c>
      <c r="N498" s="19">
        <v>1</v>
      </c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3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</row>
    <row r="499" spans="1:67" ht="24" x14ac:dyDescent="0.25">
      <c r="A499" s="1">
        <v>1</v>
      </c>
      <c r="B499" s="1" t="s">
        <v>592</v>
      </c>
      <c r="C499" s="21" t="s">
        <v>211</v>
      </c>
      <c r="D499" s="1" t="s">
        <v>16</v>
      </c>
      <c r="E499" s="1" t="str">
        <f>CONCATENATE(C499,J499)</f>
        <v>107001TTVE</v>
      </c>
      <c r="F499" s="1" t="s">
        <v>524</v>
      </c>
      <c r="G499" s="1">
        <v>139.12</v>
      </c>
      <c r="H499" s="36"/>
      <c r="I499" s="19" t="s">
        <v>481</v>
      </c>
      <c r="J499" s="18" t="s">
        <v>525</v>
      </c>
      <c r="K499" s="18" t="s">
        <v>508</v>
      </c>
      <c r="L499" s="18" t="s">
        <v>594</v>
      </c>
      <c r="M499" s="19" t="s">
        <v>12</v>
      </c>
      <c r="N499" s="19">
        <v>1</v>
      </c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3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</row>
    <row r="500" spans="1:67" ht="24" x14ac:dyDescent="0.25">
      <c r="A500" s="1">
        <v>1</v>
      </c>
      <c r="B500" s="1" t="s">
        <v>592</v>
      </c>
      <c r="C500" s="21" t="s">
        <v>211</v>
      </c>
      <c r="D500" s="1" t="s">
        <v>16</v>
      </c>
      <c r="E500" s="1" t="str">
        <f>CONCATENATE(C500,J500)</f>
        <v>107001TTVE</v>
      </c>
      <c r="F500" s="1" t="s">
        <v>524</v>
      </c>
      <c r="G500" s="1">
        <v>185.46</v>
      </c>
      <c r="H500" s="36"/>
      <c r="I500" s="19" t="s">
        <v>481</v>
      </c>
      <c r="J500" s="18" t="s">
        <v>525</v>
      </c>
      <c r="K500" s="18" t="s">
        <v>508</v>
      </c>
      <c r="L500" s="18" t="s">
        <v>595</v>
      </c>
      <c r="M500" s="19" t="s">
        <v>12</v>
      </c>
      <c r="N500" s="19">
        <v>1</v>
      </c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3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</row>
    <row r="501" spans="1:67" ht="24" x14ac:dyDescent="0.25">
      <c r="A501" s="1">
        <v>1</v>
      </c>
      <c r="B501" s="1" t="s">
        <v>592</v>
      </c>
      <c r="C501" s="21" t="s">
        <v>211</v>
      </c>
      <c r="D501" s="1" t="s">
        <v>16</v>
      </c>
      <c r="E501" s="1" t="str">
        <f>CONCATENATE(C501,J501)</f>
        <v>107001TTVE</v>
      </c>
      <c r="F501" s="1" t="s">
        <v>524</v>
      </c>
      <c r="G501" s="1">
        <v>139.12</v>
      </c>
      <c r="H501" s="36"/>
      <c r="I501" s="19" t="s">
        <v>481</v>
      </c>
      <c r="J501" s="18" t="s">
        <v>525</v>
      </c>
      <c r="K501" s="18" t="s">
        <v>508</v>
      </c>
      <c r="L501" s="18" t="s">
        <v>596</v>
      </c>
      <c r="M501" s="19" t="s">
        <v>12</v>
      </c>
      <c r="N501" s="19">
        <v>1</v>
      </c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3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</row>
    <row r="502" spans="1:67" ht="24" x14ac:dyDescent="0.25">
      <c r="A502" s="1">
        <v>1</v>
      </c>
      <c r="B502" s="1" t="s">
        <v>592</v>
      </c>
      <c r="C502" s="21" t="s">
        <v>211</v>
      </c>
      <c r="D502" s="1" t="s">
        <v>16</v>
      </c>
      <c r="E502" s="1" t="str">
        <f>CONCATENATE(C502,J502)</f>
        <v>107001TTTD</v>
      </c>
      <c r="F502" s="1" t="s">
        <v>527</v>
      </c>
      <c r="G502" s="1">
        <v>27.32</v>
      </c>
      <c r="H502" s="36"/>
      <c r="I502" s="19" t="s">
        <v>481</v>
      </c>
      <c r="J502" s="18" t="s">
        <v>495</v>
      </c>
      <c r="K502" s="18" t="s">
        <v>508</v>
      </c>
      <c r="L502" s="18" t="s">
        <v>597</v>
      </c>
      <c r="M502" s="19" t="s">
        <v>12</v>
      </c>
      <c r="N502" s="19">
        <v>1</v>
      </c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3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</row>
    <row r="503" spans="1:67" ht="24" x14ac:dyDescent="0.25">
      <c r="A503" s="1">
        <v>1</v>
      </c>
      <c r="B503" s="1" t="s">
        <v>592</v>
      </c>
      <c r="C503" s="21" t="s">
        <v>211</v>
      </c>
      <c r="D503" s="1" t="s">
        <v>16</v>
      </c>
      <c r="E503" s="1" t="str">
        <f>CONCATENATE(C503,J503)</f>
        <v>107001TTTD</v>
      </c>
      <c r="F503" s="1" t="s">
        <v>527</v>
      </c>
      <c r="G503" s="1">
        <v>27.32</v>
      </c>
      <c r="H503" s="36"/>
      <c r="I503" s="19" t="s">
        <v>481</v>
      </c>
      <c r="J503" s="18" t="s">
        <v>495</v>
      </c>
      <c r="K503" s="18" t="s">
        <v>508</v>
      </c>
      <c r="L503" s="18" t="s">
        <v>598</v>
      </c>
      <c r="M503" s="19" t="s">
        <v>12</v>
      </c>
      <c r="N503" s="19">
        <v>1</v>
      </c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3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</row>
    <row r="504" spans="1:67" ht="24" x14ac:dyDescent="0.25">
      <c r="A504" s="1">
        <v>1</v>
      </c>
      <c r="B504" s="1" t="s">
        <v>592</v>
      </c>
      <c r="C504" s="21" t="s">
        <v>211</v>
      </c>
      <c r="D504" s="1" t="s">
        <v>16</v>
      </c>
      <c r="E504" s="1" t="str">
        <f>CONCATENATE(C504,J504)</f>
        <v>107001TTTD</v>
      </c>
      <c r="F504" s="1" t="s">
        <v>527</v>
      </c>
      <c r="G504" s="1">
        <v>67.36</v>
      </c>
      <c r="H504" s="36"/>
      <c r="I504" s="19" t="s">
        <v>481</v>
      </c>
      <c r="J504" s="18" t="s">
        <v>495</v>
      </c>
      <c r="K504" s="18" t="s">
        <v>508</v>
      </c>
      <c r="L504" s="18" t="s">
        <v>599</v>
      </c>
      <c r="M504" s="19" t="s">
        <v>12</v>
      </c>
      <c r="N504" s="19">
        <v>1</v>
      </c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3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</row>
    <row r="505" spans="1:67" ht="24" x14ac:dyDescent="0.25">
      <c r="A505" s="1">
        <v>1</v>
      </c>
      <c r="B505" s="1" t="s">
        <v>592</v>
      </c>
      <c r="C505" s="21" t="s">
        <v>211</v>
      </c>
      <c r="D505" s="1" t="s">
        <v>16</v>
      </c>
      <c r="E505" s="1" t="str">
        <f>CONCATENATE(C505,J505)</f>
        <v>107001TTTD</v>
      </c>
      <c r="F505" s="1" t="s">
        <v>540</v>
      </c>
      <c r="G505" s="1">
        <v>361.35</v>
      </c>
      <c r="H505" s="36"/>
      <c r="I505" s="19" t="s">
        <v>481</v>
      </c>
      <c r="J505" s="18" t="s">
        <v>495</v>
      </c>
      <c r="K505" s="18" t="s">
        <v>508</v>
      </c>
      <c r="L505" s="18" t="s">
        <v>600</v>
      </c>
      <c r="M505" s="19" t="s">
        <v>12</v>
      </c>
      <c r="N505" s="19">
        <v>1</v>
      </c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3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</row>
    <row r="506" spans="1:67" ht="24" x14ac:dyDescent="0.25">
      <c r="A506" s="1">
        <v>1</v>
      </c>
      <c r="B506" s="1" t="s">
        <v>601</v>
      </c>
      <c r="C506" s="21" t="s">
        <v>338</v>
      </c>
      <c r="D506" s="1" t="s">
        <v>16</v>
      </c>
      <c r="E506" s="1" t="str">
        <f>CONCATENATE(C506,J506)</f>
        <v>107002TTTD</v>
      </c>
      <c r="F506" s="1" t="s">
        <v>527</v>
      </c>
      <c r="G506" s="1">
        <v>134.96</v>
      </c>
      <c r="H506" s="36"/>
      <c r="I506" s="19" t="s">
        <v>481</v>
      </c>
      <c r="J506" s="18" t="s">
        <v>495</v>
      </c>
      <c r="K506" s="18" t="s">
        <v>508</v>
      </c>
      <c r="L506" s="18" t="s">
        <v>517</v>
      </c>
      <c r="M506" s="19" t="s">
        <v>12</v>
      </c>
      <c r="N506" s="19">
        <v>1</v>
      </c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3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</row>
    <row r="507" spans="1:67" ht="24" x14ac:dyDescent="0.25">
      <c r="A507" s="1">
        <v>1</v>
      </c>
      <c r="B507" s="1" t="s">
        <v>602</v>
      </c>
      <c r="C507" s="21" t="s">
        <v>220</v>
      </c>
      <c r="D507" s="1" t="s">
        <v>16</v>
      </c>
      <c r="E507" s="1" t="str">
        <f>CONCATENATE(C507,J507)</f>
        <v>208001TTPL</v>
      </c>
      <c r="F507" s="1" t="s">
        <v>522</v>
      </c>
      <c r="G507" s="1">
        <v>37.76</v>
      </c>
      <c r="H507" s="36"/>
      <c r="I507" s="19" t="s">
        <v>481</v>
      </c>
      <c r="J507" s="18" t="s">
        <v>482</v>
      </c>
      <c r="K507" s="18" t="s">
        <v>523</v>
      </c>
      <c r="L507" s="18" t="s">
        <v>490</v>
      </c>
      <c r="M507" s="19" t="s">
        <v>12</v>
      </c>
      <c r="N507" s="19">
        <v>1</v>
      </c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3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</row>
    <row r="508" spans="1:67" ht="24" x14ac:dyDescent="0.25">
      <c r="A508" s="1">
        <v>1</v>
      </c>
      <c r="B508" s="1" t="s">
        <v>602</v>
      </c>
      <c r="C508" s="21" t="s">
        <v>220</v>
      </c>
      <c r="D508" s="1" t="s">
        <v>16</v>
      </c>
      <c r="E508" s="1" t="str">
        <f>CONCATENATE(C508,J508)</f>
        <v>208001TTTD</v>
      </c>
      <c r="F508" s="1" t="s">
        <v>494</v>
      </c>
      <c r="G508" s="1">
        <v>138.93</v>
      </c>
      <c r="H508" s="36"/>
      <c r="I508" s="19" t="s">
        <v>481</v>
      </c>
      <c r="J508" s="18" t="s">
        <v>495</v>
      </c>
      <c r="K508" s="18" t="s">
        <v>488</v>
      </c>
      <c r="L508" s="18" t="s">
        <v>484</v>
      </c>
      <c r="M508" s="19" t="s">
        <v>12</v>
      </c>
      <c r="N508" s="19">
        <v>1</v>
      </c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3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</row>
    <row r="509" spans="1:67" ht="24" x14ac:dyDescent="0.25">
      <c r="A509" s="1">
        <v>1</v>
      </c>
      <c r="B509" s="1" t="s">
        <v>602</v>
      </c>
      <c r="C509" s="21" t="s">
        <v>220</v>
      </c>
      <c r="D509" s="1" t="s">
        <v>16</v>
      </c>
      <c r="E509" s="1" t="str">
        <f>CONCATENATE(C509,J509)</f>
        <v>208001TTTD</v>
      </c>
      <c r="F509" s="1" t="s">
        <v>494</v>
      </c>
      <c r="G509" s="1">
        <v>15.72</v>
      </c>
      <c r="H509" s="36"/>
      <c r="I509" s="19" t="s">
        <v>481</v>
      </c>
      <c r="J509" s="18" t="s">
        <v>495</v>
      </c>
      <c r="K509" s="18" t="s">
        <v>488</v>
      </c>
      <c r="L509" s="18" t="s">
        <v>485</v>
      </c>
      <c r="M509" s="19" t="s">
        <v>12</v>
      </c>
      <c r="N509" s="19">
        <v>1</v>
      </c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3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</row>
    <row r="510" spans="1:67" ht="24" x14ac:dyDescent="0.25">
      <c r="A510" s="1">
        <v>1</v>
      </c>
      <c r="B510" s="1" t="s">
        <v>602</v>
      </c>
      <c r="C510" s="21" t="s">
        <v>220</v>
      </c>
      <c r="D510" s="1" t="s">
        <v>16</v>
      </c>
      <c r="E510" s="1" t="str">
        <f>CONCATENATE(C510,J510)</f>
        <v>208001TTTD</v>
      </c>
      <c r="F510" s="1" t="s">
        <v>494</v>
      </c>
      <c r="G510" s="1">
        <v>75.760000000000005</v>
      </c>
      <c r="H510" s="36"/>
      <c r="I510" s="19" t="s">
        <v>481</v>
      </c>
      <c r="J510" s="18" t="s">
        <v>495</v>
      </c>
      <c r="K510" s="18" t="s">
        <v>488</v>
      </c>
      <c r="L510" s="18" t="s">
        <v>486</v>
      </c>
      <c r="M510" s="19" t="s">
        <v>12</v>
      </c>
      <c r="N510" s="19">
        <v>1</v>
      </c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3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</row>
    <row r="511" spans="1:67" ht="24" x14ac:dyDescent="0.25">
      <c r="A511" s="1">
        <v>1</v>
      </c>
      <c r="B511" s="1" t="s">
        <v>602</v>
      </c>
      <c r="C511" s="21" t="s">
        <v>220</v>
      </c>
      <c r="D511" s="1" t="s">
        <v>16</v>
      </c>
      <c r="E511" s="1" t="str">
        <f>CONCATENATE(C511,J511)</f>
        <v>208001TTTD</v>
      </c>
      <c r="F511" s="1" t="s">
        <v>494</v>
      </c>
      <c r="G511" s="1">
        <v>108.86</v>
      </c>
      <c r="H511" s="36"/>
      <c r="I511" s="19" t="s">
        <v>481</v>
      </c>
      <c r="J511" s="18" t="s">
        <v>495</v>
      </c>
      <c r="K511" s="18" t="s">
        <v>488</v>
      </c>
      <c r="L511" s="18" t="s">
        <v>520</v>
      </c>
      <c r="M511" s="19" t="s">
        <v>12</v>
      </c>
      <c r="N511" s="19">
        <v>1</v>
      </c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3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</row>
    <row r="512" spans="1:67" ht="24" x14ac:dyDescent="0.25">
      <c r="A512" s="1">
        <v>1</v>
      </c>
      <c r="B512" s="1" t="s">
        <v>602</v>
      </c>
      <c r="C512" s="21" t="s">
        <v>220</v>
      </c>
      <c r="D512" s="1" t="s">
        <v>16</v>
      </c>
      <c r="E512" s="1" t="str">
        <f>CONCATENATE(C512,J512)</f>
        <v>208001TTTD</v>
      </c>
      <c r="F512" s="1" t="s">
        <v>494</v>
      </c>
      <c r="G512" s="1">
        <v>70.290000000000006</v>
      </c>
      <c r="H512" s="36"/>
      <c r="I512" s="19" t="s">
        <v>481</v>
      </c>
      <c r="J512" s="18" t="s">
        <v>495</v>
      </c>
      <c r="K512" s="18" t="s">
        <v>488</v>
      </c>
      <c r="L512" s="18" t="s">
        <v>490</v>
      </c>
      <c r="M512" s="19" t="s">
        <v>12</v>
      </c>
      <c r="N512" s="19">
        <v>1</v>
      </c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3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</row>
    <row r="513" spans="1:67" ht="24" x14ac:dyDescent="0.25">
      <c r="A513" s="1">
        <v>1</v>
      </c>
      <c r="B513" s="1" t="s">
        <v>602</v>
      </c>
      <c r="C513" s="21" t="s">
        <v>220</v>
      </c>
      <c r="D513" s="1" t="s">
        <v>16</v>
      </c>
      <c r="E513" s="1" t="str">
        <f>CONCATENATE(C513,J513)</f>
        <v>208001TTTD</v>
      </c>
      <c r="F513" s="1" t="s">
        <v>494</v>
      </c>
      <c r="G513" s="1">
        <v>40.21</v>
      </c>
      <c r="H513" s="36"/>
      <c r="I513" s="19" t="s">
        <v>481</v>
      </c>
      <c r="J513" s="18" t="s">
        <v>495</v>
      </c>
      <c r="K513" s="18" t="s">
        <v>488</v>
      </c>
      <c r="L513" s="18" t="s">
        <v>491</v>
      </c>
      <c r="M513" s="19" t="s">
        <v>12</v>
      </c>
      <c r="N513" s="19">
        <v>1</v>
      </c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3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</row>
    <row r="514" spans="1:67" ht="24" x14ac:dyDescent="0.25">
      <c r="A514" s="1">
        <v>1</v>
      </c>
      <c r="B514" s="1" t="s">
        <v>602</v>
      </c>
      <c r="C514" s="21" t="s">
        <v>220</v>
      </c>
      <c r="D514" s="1" t="s">
        <v>16</v>
      </c>
      <c r="E514" s="1" t="str">
        <f>CONCATENATE(C514,J514)</f>
        <v>208001TTTD</v>
      </c>
      <c r="F514" s="1" t="s">
        <v>494</v>
      </c>
      <c r="G514" s="1">
        <v>70.319999999999993</v>
      </c>
      <c r="H514" s="36"/>
      <c r="I514" s="19" t="s">
        <v>481</v>
      </c>
      <c r="J514" s="18" t="s">
        <v>495</v>
      </c>
      <c r="K514" s="18" t="s">
        <v>488</v>
      </c>
      <c r="L514" s="18" t="s">
        <v>492</v>
      </c>
      <c r="M514" s="19" t="s">
        <v>12</v>
      </c>
      <c r="N514" s="19">
        <v>1</v>
      </c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3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</row>
    <row r="515" spans="1:67" ht="24" x14ac:dyDescent="0.25">
      <c r="A515" s="1">
        <v>1</v>
      </c>
      <c r="B515" s="1" t="s">
        <v>602</v>
      </c>
      <c r="C515" s="21" t="s">
        <v>220</v>
      </c>
      <c r="D515" s="1" t="s">
        <v>16</v>
      </c>
      <c r="E515" s="1" t="str">
        <f>CONCATENATE(C515,J515)</f>
        <v>208001TTTD</v>
      </c>
      <c r="F515" s="1" t="s">
        <v>494</v>
      </c>
      <c r="G515" s="1">
        <v>14.78</v>
      </c>
      <c r="H515" s="36"/>
      <c r="I515" s="19" t="s">
        <v>481</v>
      </c>
      <c r="J515" s="18" t="s">
        <v>495</v>
      </c>
      <c r="K515" s="18" t="s">
        <v>488</v>
      </c>
      <c r="L515" s="18" t="s">
        <v>493</v>
      </c>
      <c r="M515" s="19" t="s">
        <v>12</v>
      </c>
      <c r="N515" s="19">
        <v>1</v>
      </c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3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</row>
    <row r="516" spans="1:67" ht="24" x14ac:dyDescent="0.25">
      <c r="A516" s="1">
        <v>1</v>
      </c>
      <c r="B516" s="1" t="s">
        <v>602</v>
      </c>
      <c r="C516" s="21" t="s">
        <v>220</v>
      </c>
      <c r="D516" s="1" t="s">
        <v>16</v>
      </c>
      <c r="E516" s="1" t="str">
        <f>CONCATENATE(C516,J516)</f>
        <v>208001TTTD</v>
      </c>
      <c r="F516" s="1" t="s">
        <v>494</v>
      </c>
      <c r="G516" s="1">
        <v>10.52</v>
      </c>
      <c r="H516" s="36"/>
      <c r="I516" s="19" t="s">
        <v>481</v>
      </c>
      <c r="J516" s="18" t="s">
        <v>495</v>
      </c>
      <c r="K516" s="18" t="s">
        <v>488</v>
      </c>
      <c r="L516" s="18" t="s">
        <v>498</v>
      </c>
      <c r="M516" s="19" t="s">
        <v>12</v>
      </c>
      <c r="N516" s="19">
        <v>1</v>
      </c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3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</row>
    <row r="517" spans="1:67" ht="24" x14ac:dyDescent="0.25">
      <c r="A517" s="1">
        <v>1</v>
      </c>
      <c r="B517" s="1" t="s">
        <v>602</v>
      </c>
      <c r="C517" s="21" t="s">
        <v>220</v>
      </c>
      <c r="D517" s="1" t="s">
        <v>16</v>
      </c>
      <c r="E517" s="1" t="str">
        <f>CONCATENATE(C517,J517)</f>
        <v>208001TTTD</v>
      </c>
      <c r="F517" s="1" t="s">
        <v>494</v>
      </c>
      <c r="G517" s="1">
        <v>25.81</v>
      </c>
      <c r="H517" s="36"/>
      <c r="I517" s="19" t="s">
        <v>481</v>
      </c>
      <c r="J517" s="18" t="s">
        <v>495</v>
      </c>
      <c r="K517" s="18" t="s">
        <v>488</v>
      </c>
      <c r="L517" s="18" t="s">
        <v>499</v>
      </c>
      <c r="M517" s="19" t="s">
        <v>12</v>
      </c>
      <c r="N517" s="19">
        <v>1</v>
      </c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3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</row>
    <row r="518" spans="1:67" ht="24" x14ac:dyDescent="0.25">
      <c r="A518" s="1">
        <v>1</v>
      </c>
      <c r="B518" s="1" t="s">
        <v>602</v>
      </c>
      <c r="C518" s="21" t="s">
        <v>220</v>
      </c>
      <c r="D518" s="1" t="s">
        <v>16</v>
      </c>
      <c r="E518" s="1" t="str">
        <f>CONCATENATE(C518,J518)</f>
        <v>208001TTTD</v>
      </c>
      <c r="F518" s="1" t="s">
        <v>494</v>
      </c>
      <c r="G518" s="1">
        <v>14.72</v>
      </c>
      <c r="H518" s="36"/>
      <c r="I518" s="19" t="s">
        <v>481</v>
      </c>
      <c r="J518" s="18" t="s">
        <v>495</v>
      </c>
      <c r="K518" s="18" t="s">
        <v>488</v>
      </c>
      <c r="L518" s="18" t="s">
        <v>500</v>
      </c>
      <c r="M518" s="19" t="s">
        <v>12</v>
      </c>
      <c r="N518" s="19">
        <v>1</v>
      </c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3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</row>
    <row r="519" spans="1:67" ht="24" x14ac:dyDescent="0.25">
      <c r="A519" s="1">
        <v>1</v>
      </c>
      <c r="B519" s="1" t="s">
        <v>602</v>
      </c>
      <c r="C519" s="21" t="s">
        <v>220</v>
      </c>
      <c r="D519" s="1" t="s">
        <v>16</v>
      </c>
      <c r="E519" s="1" t="str">
        <f>CONCATENATE(C519,J519)</f>
        <v>208001TTTD</v>
      </c>
      <c r="F519" s="1" t="s">
        <v>494</v>
      </c>
      <c r="G519" s="1">
        <v>10.33</v>
      </c>
      <c r="H519" s="36"/>
      <c r="I519" s="19" t="s">
        <v>481</v>
      </c>
      <c r="J519" s="18" t="s">
        <v>495</v>
      </c>
      <c r="K519" s="18" t="s">
        <v>488</v>
      </c>
      <c r="L519" s="18" t="s">
        <v>501</v>
      </c>
      <c r="M519" s="19" t="s">
        <v>12</v>
      </c>
      <c r="N519" s="19">
        <v>1</v>
      </c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3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</row>
    <row r="520" spans="1:67" ht="24" x14ac:dyDescent="0.25">
      <c r="A520" s="1">
        <v>1</v>
      </c>
      <c r="B520" s="1" t="s">
        <v>602</v>
      </c>
      <c r="C520" s="21" t="s">
        <v>220</v>
      </c>
      <c r="D520" s="1" t="s">
        <v>16</v>
      </c>
      <c r="E520" s="1" t="str">
        <f>CONCATENATE(C520,J520)</f>
        <v>208001TTTD</v>
      </c>
      <c r="F520" s="1" t="s">
        <v>494</v>
      </c>
      <c r="G520" s="1">
        <v>199.46</v>
      </c>
      <c r="H520" s="36"/>
      <c r="I520" s="19" t="s">
        <v>481</v>
      </c>
      <c r="J520" s="18" t="s">
        <v>495</v>
      </c>
      <c r="K520" s="18" t="s">
        <v>542</v>
      </c>
      <c r="L520" s="18" t="s">
        <v>490</v>
      </c>
      <c r="M520" s="19" t="s">
        <v>12</v>
      </c>
      <c r="N520" s="19">
        <v>1</v>
      </c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3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</row>
    <row r="521" spans="1:67" ht="24" x14ac:dyDescent="0.25">
      <c r="A521" s="1">
        <v>1</v>
      </c>
      <c r="B521" s="1" t="s">
        <v>602</v>
      </c>
      <c r="C521" s="21" t="s">
        <v>220</v>
      </c>
      <c r="D521" s="1" t="s">
        <v>16</v>
      </c>
      <c r="E521" s="1" t="str">
        <f>CONCATENATE(C521,J521)</f>
        <v>208001TTTD</v>
      </c>
      <c r="F521" s="1" t="s">
        <v>494</v>
      </c>
      <c r="G521" s="1">
        <v>183.01</v>
      </c>
      <c r="H521" s="36"/>
      <c r="I521" s="19" t="s">
        <v>481</v>
      </c>
      <c r="J521" s="18" t="s">
        <v>495</v>
      </c>
      <c r="K521" s="18" t="s">
        <v>542</v>
      </c>
      <c r="L521" s="18" t="s">
        <v>603</v>
      </c>
      <c r="M521" s="19" t="s">
        <v>12</v>
      </c>
      <c r="N521" s="19">
        <v>1</v>
      </c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3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</row>
    <row r="522" spans="1:67" ht="24" x14ac:dyDescent="0.25">
      <c r="A522" s="1">
        <v>1</v>
      </c>
      <c r="B522" s="1" t="s">
        <v>602</v>
      </c>
      <c r="C522" s="21" t="s">
        <v>220</v>
      </c>
      <c r="D522" s="1" t="s">
        <v>16</v>
      </c>
      <c r="E522" s="1" t="str">
        <f>CONCATENATE(C522,J522)</f>
        <v>208001TTTD</v>
      </c>
      <c r="F522" s="1" t="s">
        <v>494</v>
      </c>
      <c r="G522" s="1">
        <v>61.5</v>
      </c>
      <c r="H522" s="36"/>
      <c r="I522" s="19" t="s">
        <v>481</v>
      </c>
      <c r="J522" s="18" t="s">
        <v>495</v>
      </c>
      <c r="K522" s="18" t="s">
        <v>542</v>
      </c>
      <c r="L522" s="18" t="s">
        <v>604</v>
      </c>
      <c r="M522" s="19" t="s">
        <v>12</v>
      </c>
      <c r="N522" s="19">
        <v>1</v>
      </c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3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</row>
    <row r="523" spans="1:67" ht="24" x14ac:dyDescent="0.25">
      <c r="A523" s="1">
        <v>1</v>
      </c>
      <c r="B523" s="1" t="s">
        <v>602</v>
      </c>
      <c r="C523" s="21" t="s">
        <v>220</v>
      </c>
      <c r="D523" s="1" t="s">
        <v>16</v>
      </c>
      <c r="E523" s="1" t="str">
        <f>CONCATENATE(C523,J523)</f>
        <v>208001TTTD</v>
      </c>
      <c r="F523" s="1" t="s">
        <v>494</v>
      </c>
      <c r="G523" s="1">
        <v>55.1</v>
      </c>
      <c r="H523" s="36"/>
      <c r="I523" s="19" t="s">
        <v>481</v>
      </c>
      <c r="J523" s="18" t="s">
        <v>495</v>
      </c>
      <c r="K523" s="18" t="s">
        <v>542</v>
      </c>
      <c r="L523" s="18" t="s">
        <v>605</v>
      </c>
      <c r="M523" s="19" t="s">
        <v>12</v>
      </c>
      <c r="N523" s="19">
        <v>1</v>
      </c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3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</row>
    <row r="524" spans="1:67" ht="24" x14ac:dyDescent="0.25">
      <c r="A524" s="1">
        <v>1</v>
      </c>
      <c r="B524" s="1" t="s">
        <v>602</v>
      </c>
      <c r="C524" s="21" t="s">
        <v>220</v>
      </c>
      <c r="D524" s="1" t="s">
        <v>16</v>
      </c>
      <c r="E524" s="1" t="str">
        <f>CONCATENATE(C524,J524)</f>
        <v>208001TTTD</v>
      </c>
      <c r="F524" s="1" t="s">
        <v>494</v>
      </c>
      <c r="G524" s="1">
        <v>19.989999999999998</v>
      </c>
      <c r="H524" s="36"/>
      <c r="I524" s="19" t="s">
        <v>481</v>
      </c>
      <c r="J524" s="18" t="s">
        <v>495</v>
      </c>
      <c r="K524" s="18" t="s">
        <v>542</v>
      </c>
      <c r="L524" s="18" t="s">
        <v>606</v>
      </c>
      <c r="M524" s="19" t="s">
        <v>12</v>
      </c>
      <c r="N524" s="19">
        <v>1</v>
      </c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3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</row>
    <row r="525" spans="1:67" ht="24" x14ac:dyDescent="0.25">
      <c r="A525" s="1">
        <v>1</v>
      </c>
      <c r="B525" s="1" t="s">
        <v>602</v>
      </c>
      <c r="C525" s="21" t="s">
        <v>220</v>
      </c>
      <c r="D525" s="1" t="s">
        <v>16</v>
      </c>
      <c r="E525" s="1" t="str">
        <f>CONCATENATE(C525,J525)</f>
        <v>208001TTTD</v>
      </c>
      <c r="F525" s="1" t="s">
        <v>494</v>
      </c>
      <c r="G525" s="1">
        <v>69.3</v>
      </c>
      <c r="H525" s="36"/>
      <c r="I525" s="19" t="s">
        <v>481</v>
      </c>
      <c r="J525" s="18" t="s">
        <v>495</v>
      </c>
      <c r="K525" s="18" t="s">
        <v>542</v>
      </c>
      <c r="L525" s="18" t="s">
        <v>607</v>
      </c>
      <c r="M525" s="19" t="s">
        <v>12</v>
      </c>
      <c r="N525" s="19">
        <v>1</v>
      </c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3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</row>
    <row r="526" spans="1:67" ht="24" x14ac:dyDescent="0.25">
      <c r="A526" s="1">
        <v>1</v>
      </c>
      <c r="B526" s="1" t="s">
        <v>602</v>
      </c>
      <c r="C526" s="21" t="s">
        <v>220</v>
      </c>
      <c r="D526" s="1" t="s">
        <v>16</v>
      </c>
      <c r="E526" s="1" t="str">
        <f>CONCATENATE(C526,J526)</f>
        <v>208001TTTD</v>
      </c>
      <c r="F526" s="1" t="s">
        <v>494</v>
      </c>
      <c r="G526" s="1">
        <v>50.9</v>
      </c>
      <c r="H526" s="36"/>
      <c r="I526" s="19" t="s">
        <v>481</v>
      </c>
      <c r="J526" s="18" t="s">
        <v>495</v>
      </c>
      <c r="K526" s="18" t="s">
        <v>542</v>
      </c>
      <c r="L526" s="18" t="s">
        <v>608</v>
      </c>
      <c r="M526" s="19" t="s">
        <v>12</v>
      </c>
      <c r="N526" s="19">
        <v>1</v>
      </c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3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</row>
    <row r="527" spans="1:67" ht="24" x14ac:dyDescent="0.25">
      <c r="A527" s="1">
        <v>1</v>
      </c>
      <c r="B527" s="1" t="s">
        <v>602</v>
      </c>
      <c r="C527" s="21" t="s">
        <v>220</v>
      </c>
      <c r="D527" s="1" t="s">
        <v>16</v>
      </c>
      <c r="E527" s="1" t="str">
        <f>CONCATENATE(C527,J527)</f>
        <v>208001TTTD</v>
      </c>
      <c r="F527" s="1" t="s">
        <v>494</v>
      </c>
      <c r="G527" s="1">
        <v>21.4</v>
      </c>
      <c r="H527" s="36"/>
      <c r="I527" s="19" t="s">
        <v>481</v>
      </c>
      <c r="J527" s="18" t="s">
        <v>495</v>
      </c>
      <c r="K527" s="18" t="s">
        <v>542</v>
      </c>
      <c r="L527" s="18" t="s">
        <v>609</v>
      </c>
      <c r="M527" s="19" t="s">
        <v>12</v>
      </c>
      <c r="N527" s="19">
        <v>1</v>
      </c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3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</row>
    <row r="528" spans="1:67" ht="24" x14ac:dyDescent="0.25">
      <c r="A528" s="1">
        <v>1</v>
      </c>
      <c r="B528" s="1" t="s">
        <v>602</v>
      </c>
      <c r="C528" s="21" t="s">
        <v>220</v>
      </c>
      <c r="D528" s="1" t="s">
        <v>16</v>
      </c>
      <c r="E528" s="1" t="str">
        <f>CONCATENATE(C528,J528)</f>
        <v>208001TTTD</v>
      </c>
      <c r="F528" s="1" t="s">
        <v>494</v>
      </c>
      <c r="G528" s="1">
        <v>21.22</v>
      </c>
      <c r="H528" s="36"/>
      <c r="I528" s="19" t="s">
        <v>481</v>
      </c>
      <c r="J528" s="18" t="s">
        <v>495</v>
      </c>
      <c r="K528" s="18" t="s">
        <v>508</v>
      </c>
      <c r="L528" s="18" t="s">
        <v>490</v>
      </c>
      <c r="M528" s="19" t="s">
        <v>12</v>
      </c>
      <c r="N528" s="19">
        <v>1</v>
      </c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3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</row>
    <row r="529" spans="1:67" ht="24" x14ac:dyDescent="0.25">
      <c r="A529" s="1">
        <v>1</v>
      </c>
      <c r="B529" s="1" t="s">
        <v>602</v>
      </c>
      <c r="C529" s="21" t="s">
        <v>220</v>
      </c>
      <c r="D529" s="1" t="s">
        <v>16</v>
      </c>
      <c r="E529" s="1" t="str">
        <f>CONCATENATE(C529,J529)</f>
        <v>208001TTTD</v>
      </c>
      <c r="F529" s="1" t="s">
        <v>494</v>
      </c>
      <c r="G529" s="1">
        <v>20.02</v>
      </c>
      <c r="H529" s="36"/>
      <c r="I529" s="19" t="s">
        <v>481</v>
      </c>
      <c r="J529" s="18" t="s">
        <v>495</v>
      </c>
      <c r="K529" s="18" t="s">
        <v>508</v>
      </c>
      <c r="L529" s="18" t="s">
        <v>491</v>
      </c>
      <c r="M529" s="19" t="s">
        <v>12</v>
      </c>
      <c r="N529" s="19">
        <v>1</v>
      </c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3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</row>
    <row r="530" spans="1:67" ht="24" x14ac:dyDescent="0.25">
      <c r="A530" s="1">
        <v>1</v>
      </c>
      <c r="B530" s="1" t="s">
        <v>602</v>
      </c>
      <c r="C530" s="21" t="s">
        <v>220</v>
      </c>
      <c r="D530" s="1" t="s">
        <v>16</v>
      </c>
      <c r="E530" s="1" t="str">
        <f>CONCATENATE(C530,J530)</f>
        <v>208001TTTD</v>
      </c>
      <c r="F530" s="1" t="s">
        <v>494</v>
      </c>
      <c r="G530" s="1">
        <v>19.61</v>
      </c>
      <c r="H530" s="36"/>
      <c r="I530" s="19" t="s">
        <v>481</v>
      </c>
      <c r="J530" s="18" t="s">
        <v>495</v>
      </c>
      <c r="K530" s="18" t="s">
        <v>508</v>
      </c>
      <c r="L530" s="18" t="s">
        <v>492</v>
      </c>
      <c r="M530" s="19" t="s">
        <v>12</v>
      </c>
      <c r="N530" s="19">
        <v>1</v>
      </c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3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</row>
    <row r="531" spans="1:67" ht="24" x14ac:dyDescent="0.25">
      <c r="A531" s="1">
        <v>1</v>
      </c>
      <c r="B531" s="1" t="s">
        <v>602</v>
      </c>
      <c r="C531" s="21" t="s">
        <v>220</v>
      </c>
      <c r="D531" s="1" t="s">
        <v>16</v>
      </c>
      <c r="E531" s="1" t="str">
        <f>CONCATENATE(C531,J531)</f>
        <v>208001TTTD</v>
      </c>
      <c r="F531" s="1" t="s">
        <v>494</v>
      </c>
      <c r="G531" s="1">
        <v>20.74</v>
      </c>
      <c r="H531" s="36"/>
      <c r="I531" s="19" t="s">
        <v>481</v>
      </c>
      <c r="J531" s="18" t="s">
        <v>495</v>
      </c>
      <c r="K531" s="18" t="s">
        <v>508</v>
      </c>
      <c r="L531" s="18" t="s">
        <v>498</v>
      </c>
      <c r="M531" s="19" t="s">
        <v>12</v>
      </c>
      <c r="N531" s="19">
        <v>1</v>
      </c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3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</row>
    <row r="532" spans="1:67" ht="24" x14ac:dyDescent="0.25">
      <c r="A532" s="1">
        <v>1</v>
      </c>
      <c r="B532" s="1" t="s">
        <v>602</v>
      </c>
      <c r="C532" s="21" t="s">
        <v>220</v>
      </c>
      <c r="D532" s="1" t="s">
        <v>16</v>
      </c>
      <c r="E532" s="1" t="str">
        <f>CONCATENATE(C532,J532)</f>
        <v>208001TTTD</v>
      </c>
      <c r="F532" s="1" t="s">
        <v>494</v>
      </c>
      <c r="G532" s="1">
        <v>21.82</v>
      </c>
      <c r="H532" s="36"/>
      <c r="I532" s="19" t="s">
        <v>481</v>
      </c>
      <c r="J532" s="18" t="s">
        <v>495</v>
      </c>
      <c r="K532" s="18" t="s">
        <v>508</v>
      </c>
      <c r="L532" s="18" t="s">
        <v>500</v>
      </c>
      <c r="M532" s="19" t="s">
        <v>12</v>
      </c>
      <c r="N532" s="19">
        <v>1</v>
      </c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3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</row>
    <row r="533" spans="1:67" ht="24" x14ac:dyDescent="0.25">
      <c r="A533" s="1">
        <v>1</v>
      </c>
      <c r="B533" s="1" t="s">
        <v>602</v>
      </c>
      <c r="C533" s="21" t="s">
        <v>220</v>
      </c>
      <c r="D533" s="1" t="s">
        <v>16</v>
      </c>
      <c r="E533" s="1" t="str">
        <f>CONCATENATE(C533,J533)</f>
        <v>208001TTTD</v>
      </c>
      <c r="F533" s="1" t="s">
        <v>494</v>
      </c>
      <c r="G533" s="1">
        <v>27.84</v>
      </c>
      <c r="H533" s="36"/>
      <c r="I533" s="19" t="s">
        <v>481</v>
      </c>
      <c r="J533" s="18" t="s">
        <v>495</v>
      </c>
      <c r="K533" s="18" t="s">
        <v>508</v>
      </c>
      <c r="L533" s="18" t="s">
        <v>594</v>
      </c>
      <c r="M533" s="19" t="s">
        <v>12</v>
      </c>
      <c r="N533" s="19">
        <v>1</v>
      </c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3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</row>
    <row r="534" spans="1:67" ht="24" x14ac:dyDescent="0.25">
      <c r="A534" s="1">
        <v>1</v>
      </c>
      <c r="B534" s="1" t="s">
        <v>610</v>
      </c>
      <c r="C534" s="21" t="s">
        <v>228</v>
      </c>
      <c r="D534" s="1" t="s">
        <v>16</v>
      </c>
      <c r="E534" s="1" t="str">
        <f>CONCATENATE(C534,J534)</f>
        <v>209001TTTD</v>
      </c>
      <c r="F534" s="1" t="s">
        <v>510</v>
      </c>
      <c r="G534" s="1">
        <v>4.5</v>
      </c>
      <c r="H534" s="36"/>
      <c r="I534" s="19" t="s">
        <v>481</v>
      </c>
      <c r="J534" s="18" t="s">
        <v>495</v>
      </c>
      <c r="K534" s="18" t="s">
        <v>483</v>
      </c>
      <c r="L534" s="18" t="s">
        <v>490</v>
      </c>
      <c r="M534" s="19" t="s">
        <v>12</v>
      </c>
      <c r="N534" s="19">
        <v>1</v>
      </c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3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</row>
    <row r="535" spans="1:67" ht="24" x14ac:dyDescent="0.25">
      <c r="A535" s="1">
        <v>1</v>
      </c>
      <c r="B535" s="1" t="s">
        <v>610</v>
      </c>
      <c r="C535" s="21" t="s">
        <v>228</v>
      </c>
      <c r="D535" s="1" t="s">
        <v>16</v>
      </c>
      <c r="E535" s="1" t="str">
        <f>CONCATENATE(C535,J535)</f>
        <v>209001TTTD</v>
      </c>
      <c r="F535" s="1" t="s">
        <v>510</v>
      </c>
      <c r="G535" s="1">
        <v>4.5</v>
      </c>
      <c r="H535" s="36"/>
      <c r="I535" s="19" t="s">
        <v>481</v>
      </c>
      <c r="J535" s="18" t="s">
        <v>495</v>
      </c>
      <c r="K535" s="18" t="s">
        <v>483</v>
      </c>
      <c r="L535" s="18" t="s">
        <v>491</v>
      </c>
      <c r="M535" s="19" t="s">
        <v>12</v>
      </c>
      <c r="N535" s="19">
        <v>1</v>
      </c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3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</row>
    <row r="536" spans="1:67" ht="24" x14ac:dyDescent="0.25">
      <c r="A536" s="1">
        <v>1</v>
      </c>
      <c r="B536" s="1" t="s">
        <v>610</v>
      </c>
      <c r="C536" s="21" t="s">
        <v>228</v>
      </c>
      <c r="D536" s="1" t="s">
        <v>16</v>
      </c>
      <c r="E536" s="1" t="str">
        <f>CONCATENATE(C536,J536)</f>
        <v>209001TTTD</v>
      </c>
      <c r="F536" s="1" t="s">
        <v>510</v>
      </c>
      <c r="G536" s="1">
        <v>12.06</v>
      </c>
      <c r="H536" s="36"/>
      <c r="I536" s="19" t="s">
        <v>481</v>
      </c>
      <c r="J536" s="18" t="s">
        <v>495</v>
      </c>
      <c r="K536" s="18" t="s">
        <v>488</v>
      </c>
      <c r="L536" s="18" t="s">
        <v>611</v>
      </c>
      <c r="M536" s="19" t="s">
        <v>12</v>
      </c>
      <c r="N536" s="19">
        <v>1</v>
      </c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3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</row>
    <row r="537" spans="1:67" ht="24" x14ac:dyDescent="0.25">
      <c r="A537" s="1">
        <v>1</v>
      </c>
      <c r="B537" s="1" t="s">
        <v>610</v>
      </c>
      <c r="C537" s="21" t="s">
        <v>228</v>
      </c>
      <c r="D537" s="1" t="s">
        <v>16</v>
      </c>
      <c r="E537" s="1" t="str">
        <f>CONCATENATE(C537,J537)</f>
        <v>209001TTTD</v>
      </c>
      <c r="F537" s="1" t="s">
        <v>510</v>
      </c>
      <c r="G537" s="1">
        <v>27.9</v>
      </c>
      <c r="H537" s="36"/>
      <c r="I537" s="19" t="s">
        <v>481</v>
      </c>
      <c r="J537" s="18" t="s">
        <v>495</v>
      </c>
      <c r="K537" s="18" t="s">
        <v>508</v>
      </c>
      <c r="L537" s="18" t="s">
        <v>560</v>
      </c>
      <c r="M537" s="19" t="s">
        <v>12</v>
      </c>
      <c r="N537" s="19">
        <v>1</v>
      </c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3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</row>
    <row r="538" spans="1:67" ht="24" x14ac:dyDescent="0.25">
      <c r="A538" s="1">
        <v>1</v>
      </c>
      <c r="B538" s="1" t="s">
        <v>610</v>
      </c>
      <c r="C538" s="21" t="s">
        <v>228</v>
      </c>
      <c r="D538" s="1" t="s">
        <v>16</v>
      </c>
      <c r="E538" s="1" t="str">
        <f>CONCATENATE(C538,J538)</f>
        <v>209001TTTD</v>
      </c>
      <c r="F538" s="1" t="s">
        <v>510</v>
      </c>
      <c r="G538" s="1">
        <v>94.11</v>
      </c>
      <c r="H538" s="36"/>
      <c r="I538" s="19" t="s">
        <v>481</v>
      </c>
      <c r="J538" s="18" t="s">
        <v>495</v>
      </c>
      <c r="K538" s="18" t="s">
        <v>508</v>
      </c>
      <c r="L538" s="18" t="s">
        <v>612</v>
      </c>
      <c r="M538" s="19" t="s">
        <v>12</v>
      </c>
      <c r="N538" s="19">
        <v>1</v>
      </c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3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</row>
    <row r="539" spans="1:67" ht="24" x14ac:dyDescent="0.25">
      <c r="A539" s="1">
        <v>1</v>
      </c>
      <c r="B539" s="1" t="s">
        <v>613</v>
      </c>
      <c r="C539" s="21" t="s">
        <v>230</v>
      </c>
      <c r="D539" s="1" t="s">
        <v>16</v>
      </c>
      <c r="E539" s="1" t="str">
        <f>CONCATENATE(C539,J539)</f>
        <v>210001TTTD</v>
      </c>
      <c r="F539" s="1" t="s">
        <v>510</v>
      </c>
      <c r="G539" s="1">
        <v>158.25</v>
      </c>
      <c r="H539" s="36"/>
      <c r="I539" s="19" t="s">
        <v>481</v>
      </c>
      <c r="J539" s="18" t="s">
        <v>495</v>
      </c>
      <c r="K539" s="18" t="s">
        <v>508</v>
      </c>
      <c r="L539" s="18" t="s">
        <v>490</v>
      </c>
      <c r="M539" s="19" t="s">
        <v>12</v>
      </c>
      <c r="N539" s="19">
        <v>1</v>
      </c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3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</row>
    <row r="540" spans="1:67" ht="24" x14ac:dyDescent="0.25">
      <c r="A540" s="1">
        <v>1</v>
      </c>
      <c r="B540" s="1" t="s">
        <v>613</v>
      </c>
      <c r="C540" s="21" t="s">
        <v>230</v>
      </c>
      <c r="D540" s="1" t="s">
        <v>16</v>
      </c>
      <c r="E540" s="1" t="str">
        <f>CONCATENATE(C540,J540)</f>
        <v>210001TTTD</v>
      </c>
      <c r="F540" s="1" t="s">
        <v>510</v>
      </c>
      <c r="G540" s="1">
        <v>24.25</v>
      </c>
      <c r="H540" s="36"/>
      <c r="I540" s="19" t="s">
        <v>481</v>
      </c>
      <c r="J540" s="18" t="s">
        <v>495</v>
      </c>
      <c r="K540" s="18" t="s">
        <v>508</v>
      </c>
      <c r="L540" s="18" t="s">
        <v>491</v>
      </c>
      <c r="M540" s="19" t="s">
        <v>12</v>
      </c>
      <c r="N540" s="19">
        <v>1</v>
      </c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3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</row>
    <row r="541" spans="1:67" ht="24" x14ac:dyDescent="0.25">
      <c r="A541" s="1">
        <v>1</v>
      </c>
      <c r="B541" s="1" t="s">
        <v>613</v>
      </c>
      <c r="C541" s="21" t="s">
        <v>230</v>
      </c>
      <c r="D541" s="1" t="s">
        <v>16</v>
      </c>
      <c r="E541" s="1" t="str">
        <f>CONCATENATE(C541,J541)</f>
        <v>210001TTTD</v>
      </c>
      <c r="F541" s="1" t="s">
        <v>510</v>
      </c>
      <c r="G541" s="1">
        <v>45.81</v>
      </c>
      <c r="H541" s="36"/>
      <c r="I541" s="19" t="s">
        <v>481</v>
      </c>
      <c r="J541" s="18" t="s">
        <v>495</v>
      </c>
      <c r="K541" s="18" t="s">
        <v>489</v>
      </c>
      <c r="L541" s="18" t="s">
        <v>517</v>
      </c>
      <c r="M541" s="19" t="s">
        <v>12</v>
      </c>
      <c r="N541" s="19">
        <v>1</v>
      </c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3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</row>
    <row r="542" spans="1:67" ht="24" x14ac:dyDescent="0.25">
      <c r="A542" s="1">
        <v>1</v>
      </c>
      <c r="B542" s="1" t="s">
        <v>613</v>
      </c>
      <c r="C542" s="21" t="s">
        <v>230</v>
      </c>
      <c r="D542" s="1" t="s">
        <v>16</v>
      </c>
      <c r="E542" s="1" t="str">
        <f>CONCATENATE(C542,J542)</f>
        <v>210001TTTD</v>
      </c>
      <c r="F542" s="1" t="s">
        <v>480</v>
      </c>
      <c r="G542" s="1">
        <v>99.94</v>
      </c>
      <c r="H542" s="36"/>
      <c r="I542" s="19" t="s">
        <v>481</v>
      </c>
      <c r="J542" s="18" t="s">
        <v>495</v>
      </c>
      <c r="K542" s="18" t="s">
        <v>483</v>
      </c>
      <c r="L542" s="18" t="s">
        <v>490</v>
      </c>
      <c r="M542" s="19" t="s">
        <v>12</v>
      </c>
      <c r="N542" s="19">
        <v>1</v>
      </c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3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</row>
    <row r="543" spans="1:67" ht="24" x14ac:dyDescent="0.25">
      <c r="A543" s="1">
        <v>1</v>
      </c>
      <c r="B543" s="1" t="s">
        <v>614</v>
      </c>
      <c r="C543" s="21" t="s">
        <v>232</v>
      </c>
      <c r="D543" s="1" t="s">
        <v>16</v>
      </c>
      <c r="E543" s="1" t="str">
        <f>CONCATENATE(C543,J543)</f>
        <v>211001TTPL</v>
      </c>
      <c r="F543" s="1" t="s">
        <v>480</v>
      </c>
      <c r="G543" s="1">
        <v>3.93</v>
      </c>
      <c r="H543" s="36"/>
      <c r="I543" s="19" t="s">
        <v>481</v>
      </c>
      <c r="J543" s="18" t="s">
        <v>482</v>
      </c>
      <c r="K543" s="18" t="s">
        <v>483</v>
      </c>
      <c r="L543" s="18" t="s">
        <v>497</v>
      </c>
      <c r="M543" s="19" t="s">
        <v>12</v>
      </c>
      <c r="N543" s="19">
        <v>1</v>
      </c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3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</row>
    <row r="544" spans="1:67" ht="24" x14ac:dyDescent="0.25">
      <c r="A544" s="1">
        <v>1</v>
      </c>
      <c r="B544" s="1" t="s">
        <v>614</v>
      </c>
      <c r="C544" s="21" t="s">
        <v>232</v>
      </c>
      <c r="D544" s="1" t="s">
        <v>16</v>
      </c>
      <c r="E544" s="1" t="str">
        <f>CONCATENATE(C544,J544)</f>
        <v>211001TTPL</v>
      </c>
      <c r="F544" s="1" t="s">
        <v>506</v>
      </c>
      <c r="G544" s="1">
        <v>254.73</v>
      </c>
      <c r="H544" s="36"/>
      <c r="I544" s="19" t="s">
        <v>481</v>
      </c>
      <c r="J544" s="18" t="s">
        <v>482</v>
      </c>
      <c r="K544" s="18" t="s">
        <v>488</v>
      </c>
      <c r="L544" s="18" t="s">
        <v>497</v>
      </c>
      <c r="M544" s="19" t="s">
        <v>12</v>
      </c>
      <c r="N544" s="19">
        <v>1</v>
      </c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3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</row>
    <row r="545" spans="1:67" ht="24" x14ac:dyDescent="0.25">
      <c r="A545" s="1">
        <v>1</v>
      </c>
      <c r="B545" s="1" t="s">
        <v>614</v>
      </c>
      <c r="C545" s="21" t="s">
        <v>232</v>
      </c>
      <c r="D545" s="1" t="s">
        <v>16</v>
      </c>
      <c r="E545" s="1" t="str">
        <f>CONCATENATE(C545,J545)</f>
        <v>211001TTTD</v>
      </c>
      <c r="F545" s="1" t="s">
        <v>527</v>
      </c>
      <c r="G545" s="1">
        <v>31.74</v>
      </c>
      <c r="H545" s="36"/>
      <c r="I545" s="19" t="s">
        <v>481</v>
      </c>
      <c r="J545" s="18" t="s">
        <v>495</v>
      </c>
      <c r="K545" s="18" t="s">
        <v>489</v>
      </c>
      <c r="L545" s="18" t="s">
        <v>497</v>
      </c>
      <c r="M545" s="19" t="s">
        <v>12</v>
      </c>
      <c r="N545" s="19">
        <v>1</v>
      </c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3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</row>
    <row r="546" spans="1:67" ht="24" x14ac:dyDescent="0.25">
      <c r="A546" s="1">
        <v>1</v>
      </c>
      <c r="B546" s="1" t="s">
        <v>614</v>
      </c>
      <c r="C546" s="21" t="s">
        <v>232</v>
      </c>
      <c r="D546" s="1" t="s">
        <v>16</v>
      </c>
      <c r="E546" s="1" t="str">
        <f>CONCATENATE(C546,J546)</f>
        <v>211001TTTD</v>
      </c>
      <c r="F546" s="1" t="s">
        <v>527</v>
      </c>
      <c r="G546" s="1">
        <v>188.32</v>
      </c>
      <c r="H546" s="36"/>
      <c r="I546" s="19" t="s">
        <v>481</v>
      </c>
      <c r="J546" s="18" t="s">
        <v>495</v>
      </c>
      <c r="K546" s="18" t="s">
        <v>508</v>
      </c>
      <c r="L546" s="18" t="s">
        <v>517</v>
      </c>
      <c r="M546" s="19" t="s">
        <v>12</v>
      </c>
      <c r="N546" s="19">
        <v>1</v>
      </c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3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</row>
    <row r="547" spans="1:67" ht="24" x14ac:dyDescent="0.25">
      <c r="A547" s="1">
        <v>1</v>
      </c>
      <c r="B547" s="1" t="s">
        <v>615</v>
      </c>
      <c r="C547" s="21" t="s">
        <v>236</v>
      </c>
      <c r="D547" s="1" t="s">
        <v>16</v>
      </c>
      <c r="E547" s="1" t="str">
        <f>CONCATENATE(C547,J547)</f>
        <v>217001TTTD</v>
      </c>
      <c r="F547" s="1" t="s">
        <v>510</v>
      </c>
      <c r="G547" s="1">
        <v>130.69999999999999</v>
      </c>
      <c r="H547" s="36"/>
      <c r="I547" s="19" t="s">
        <v>481</v>
      </c>
      <c r="J547" s="18" t="s">
        <v>495</v>
      </c>
      <c r="K547" s="18" t="s">
        <v>508</v>
      </c>
      <c r="L547" s="18" t="s">
        <v>490</v>
      </c>
      <c r="M547" s="19" t="s">
        <v>12</v>
      </c>
      <c r="N547" s="19">
        <v>1</v>
      </c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3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</row>
    <row r="548" spans="1:67" ht="24" x14ac:dyDescent="0.25">
      <c r="A548" s="1">
        <v>1</v>
      </c>
      <c r="B548" s="1" t="s">
        <v>615</v>
      </c>
      <c r="C548" s="21" t="s">
        <v>236</v>
      </c>
      <c r="D548" s="1" t="s">
        <v>16</v>
      </c>
      <c r="E548" s="1" t="str">
        <f>CONCATENATE(C548,J548)</f>
        <v>217001TTTD</v>
      </c>
      <c r="F548" s="1" t="s">
        <v>487</v>
      </c>
      <c r="G548" s="1">
        <v>34.130000000000003</v>
      </c>
      <c r="H548" s="36"/>
      <c r="I548" s="19" t="s">
        <v>481</v>
      </c>
      <c r="J548" s="18" t="s">
        <v>495</v>
      </c>
      <c r="K548" s="18" t="s">
        <v>508</v>
      </c>
      <c r="L548" s="18" t="s">
        <v>484</v>
      </c>
      <c r="M548" s="19" t="s">
        <v>12</v>
      </c>
      <c r="N548" s="19">
        <v>1</v>
      </c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3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</row>
  </sheetData>
  <autoFilter ref="A4:BN548"/>
  <mergeCells count="32">
    <mergeCell ref="E207:E211"/>
    <mergeCell ref="E223:E224"/>
    <mergeCell ref="BB3:BE3"/>
    <mergeCell ref="BF3:BJ3"/>
    <mergeCell ref="BK3:BN3"/>
    <mergeCell ref="E182:E183"/>
    <mergeCell ref="E191:E192"/>
    <mergeCell ref="E199:E200"/>
    <mergeCell ref="AB3:AE3"/>
    <mergeCell ref="AF3:AJ3"/>
    <mergeCell ref="AK3:AN3"/>
    <mergeCell ref="AO3:AR3"/>
    <mergeCell ref="AS3:AW3"/>
    <mergeCell ref="AX3:BA3"/>
    <mergeCell ref="E120:E123"/>
    <mergeCell ref="E124:E128"/>
    <mergeCell ref="E129:E132"/>
    <mergeCell ref="O3:R3"/>
    <mergeCell ref="S3:W3"/>
    <mergeCell ref="X3:AA3"/>
    <mergeCell ref="E83:E86"/>
    <mergeCell ref="E87:E89"/>
    <mergeCell ref="E91:E92"/>
    <mergeCell ref="E107:E108"/>
    <mergeCell ref="E113:E114"/>
    <mergeCell ref="E116:E119"/>
    <mergeCell ref="E13:E17"/>
    <mergeCell ref="E37:E39"/>
    <mergeCell ref="E44:E45"/>
    <mergeCell ref="E61:E63"/>
    <mergeCell ref="E65:E68"/>
    <mergeCell ref="E73:E76"/>
  </mergeCells>
  <conditionalFormatting sqref="F5:F61 F64:F65 F69:F73 F77:F83 F87:F136">
    <cfRule type="expression" dxfId="81" priority="71">
      <formula>ISBLANK(#REF!)</formula>
    </cfRule>
  </conditionalFormatting>
  <conditionalFormatting sqref="F62">
    <cfRule type="expression" dxfId="80" priority="72">
      <formula>ISBLANK(#REF!)</formula>
    </cfRule>
  </conditionalFormatting>
  <conditionalFormatting sqref="F63">
    <cfRule type="expression" dxfId="79" priority="73">
      <formula>ISBLANK(#REF!)</formula>
    </cfRule>
  </conditionalFormatting>
  <conditionalFormatting sqref="F66">
    <cfRule type="expression" dxfId="78" priority="74">
      <formula>ISBLANK(#REF!)</formula>
    </cfRule>
  </conditionalFormatting>
  <conditionalFormatting sqref="F68">
    <cfRule type="expression" dxfId="77" priority="75">
      <formula>ISBLANK(#REF!)</formula>
    </cfRule>
  </conditionalFormatting>
  <conditionalFormatting sqref="F67">
    <cfRule type="expression" dxfId="76" priority="76">
      <formula>ISBLANK(#REF!)</formula>
    </cfRule>
  </conditionalFormatting>
  <conditionalFormatting sqref="F74">
    <cfRule type="expression" dxfId="75" priority="77">
      <formula>ISBLANK(#REF!)</formula>
    </cfRule>
  </conditionalFormatting>
  <conditionalFormatting sqref="F75">
    <cfRule type="expression" dxfId="74" priority="78">
      <formula>ISBLANK(#REF!)</formula>
    </cfRule>
  </conditionalFormatting>
  <conditionalFormatting sqref="F76">
    <cfRule type="expression" dxfId="73" priority="79">
      <formula>ISBLANK(#REF!)</formula>
    </cfRule>
  </conditionalFormatting>
  <conditionalFormatting sqref="F84">
    <cfRule type="expression" dxfId="72" priority="80">
      <formula>ISBLANK(#REF!)</formula>
    </cfRule>
  </conditionalFormatting>
  <conditionalFormatting sqref="F85">
    <cfRule type="expression" dxfId="71" priority="81">
      <formula>ISBLANK(#REF!)</formula>
    </cfRule>
  </conditionalFormatting>
  <conditionalFormatting sqref="F86">
    <cfRule type="expression" dxfId="70" priority="82">
      <formula>ISBLANK(#REF!)</formula>
    </cfRule>
  </conditionalFormatting>
  <conditionalFormatting sqref="F170:F179 L168:L179">
    <cfRule type="expression" dxfId="69" priority="69">
      <formula>ISBLANK(#REF!)</formula>
    </cfRule>
  </conditionalFormatting>
  <conditionalFormatting sqref="E137:E179">
    <cfRule type="expression" dxfId="68" priority="70">
      <formula>ISBLANK(#REF!)</formula>
    </cfRule>
  </conditionalFormatting>
  <conditionalFormatting sqref="E197:E199 E205 E215 E220">
    <cfRule type="expression" dxfId="67" priority="62">
      <formula>ISBLANK(#REF!)</formula>
    </cfRule>
  </conditionalFormatting>
  <conditionalFormatting sqref="E184:E191 L209 L214 G209 G214 G219 G225 E193:E196">
    <cfRule type="expression" dxfId="66" priority="63">
      <formula>ISBLANK(#REF!)</formula>
    </cfRule>
  </conditionalFormatting>
  <conditionalFormatting sqref="E180:E181 E198:E199 E205 E215 E220">
    <cfRule type="expression" dxfId="65" priority="64">
      <formula>ISBLANK(#REF!)</formula>
    </cfRule>
  </conditionalFormatting>
  <conditionalFormatting sqref="L208 L223">
    <cfRule type="expression" dxfId="64" priority="65">
      <formula>ISBLANK(#REF!)</formula>
    </cfRule>
  </conditionalFormatting>
  <conditionalFormatting sqref="G203 G208 G218">
    <cfRule type="expression" dxfId="63" priority="66">
      <formula>ISBLANK(#REF!)</formula>
    </cfRule>
  </conditionalFormatting>
  <conditionalFormatting sqref="G220">
    <cfRule type="expression" dxfId="62" priority="67">
      <formula>ISBLANK(#REF!)</formula>
    </cfRule>
  </conditionalFormatting>
  <conditionalFormatting sqref="G223">
    <cfRule type="expression" dxfId="61" priority="68">
      <formula>ISBLANK(#REF!)</formula>
    </cfRule>
  </conditionalFormatting>
  <conditionalFormatting sqref="F258:F267 F269:F276 K260:L261 K269 K263:L263 L262 K267:L267 L264:L266 K271 K273 L248:L259 E226:E276">
    <cfRule type="expression" dxfId="60" priority="53">
      <formula>ISBLANK(#REF!)</formula>
    </cfRule>
  </conditionalFormatting>
  <conditionalFormatting sqref="L239:L241 L245:L247 L270:L276">
    <cfRule type="expression" dxfId="59" priority="54">
      <formula>ISBLANK(#REF!)</formula>
    </cfRule>
  </conditionalFormatting>
  <conditionalFormatting sqref="L242:L243">
    <cfRule type="expression" dxfId="58" priority="55">
      <formula>ISBLANK(#REF!)</formula>
    </cfRule>
  </conditionalFormatting>
  <conditionalFormatting sqref="L237:L238">
    <cfRule type="expression" dxfId="57" priority="56">
      <formula>ISBLANK(#REF!)</formula>
    </cfRule>
  </conditionalFormatting>
  <conditionalFormatting sqref="L244">
    <cfRule type="expression" dxfId="56" priority="57">
      <formula>ISBLANK(#REF!)</formula>
    </cfRule>
  </conditionalFormatting>
  <conditionalFormatting sqref="L269">
    <cfRule type="expression" dxfId="55" priority="58">
      <formula>ISBLANK(#REF!)</formula>
    </cfRule>
  </conditionalFormatting>
  <conditionalFormatting sqref="F268">
    <cfRule type="expression" dxfId="54" priority="59">
      <formula>ISBLANK(#REF!)</formula>
    </cfRule>
  </conditionalFormatting>
  <conditionalFormatting sqref="L268">
    <cfRule type="expression" dxfId="53" priority="60">
      <formula>ISBLANK(#REF!)</formula>
    </cfRule>
  </conditionalFormatting>
  <conditionalFormatting sqref="F254">
    <cfRule type="expression" dxfId="52" priority="61">
      <formula>ISBLANK(#REF!)</formula>
    </cfRule>
  </conditionalFormatting>
  <conditionalFormatting sqref="F302:F305">
    <cfRule type="expression" dxfId="51" priority="51">
      <formula>ISBLANK(#REF!)</formula>
    </cfRule>
  </conditionalFormatting>
  <conditionalFormatting sqref="F302:F305 H302:H305 L302:L305">
    <cfRule type="expression" dxfId="50" priority="52">
      <formula>ISBLANK(#REF!)</formula>
    </cfRule>
  </conditionalFormatting>
  <conditionalFormatting sqref="E306:E310">
    <cfRule type="expression" dxfId="49" priority="49">
      <formula>ISBLANK(#REF!)</formula>
    </cfRule>
  </conditionalFormatting>
  <conditionalFormatting sqref="G310">
    <cfRule type="expression" dxfId="48" priority="50">
      <formula>ISBLANK(#REF!)</formula>
    </cfRule>
  </conditionalFormatting>
  <conditionalFormatting sqref="G491:G493 G361:G377 K380:L401 K337:K339 K403 G337:G355 K340:L354 K355 L355:L357 K357:K360 K361:L376">
    <cfRule type="expression" dxfId="47" priority="1">
      <formula>ISBLANK(#REF!)</formula>
    </cfRule>
  </conditionalFormatting>
  <conditionalFormatting sqref="G314:G319">
    <cfRule type="expression" dxfId="46" priority="2">
      <formula>ISBLANK(#REF!)</formula>
    </cfRule>
  </conditionalFormatting>
  <conditionalFormatting sqref="G357:G358 G428:G430 G523:G526 G406:G417">
    <cfRule type="expression" dxfId="45" priority="3">
      <formula>ISBLANK(#REF!)</formula>
    </cfRule>
  </conditionalFormatting>
  <conditionalFormatting sqref="G360 G393:G401 G324:G331 G497:G515 G380:G383 G418:G427 G447:G490">
    <cfRule type="expression" dxfId="44" priority="4">
      <formula>ISBLANK(#REF!)</formula>
    </cfRule>
  </conditionalFormatting>
  <conditionalFormatting sqref="G384:G387">
    <cfRule type="expression" dxfId="43" priority="5">
      <formula>ISBLANK(#REF!)</formula>
    </cfRule>
  </conditionalFormatting>
  <conditionalFormatting sqref="G494:G496">
    <cfRule type="expression" dxfId="42" priority="6">
      <formula>ISBLANK(#REF!)</formula>
    </cfRule>
  </conditionalFormatting>
  <conditionalFormatting sqref="G359">
    <cfRule type="expression" dxfId="41" priority="7">
      <formula>ISBLANK(#REF!)</formula>
    </cfRule>
  </conditionalFormatting>
  <conditionalFormatting sqref="G388:G389">
    <cfRule type="expression" dxfId="40" priority="8">
      <formula>ISBLANK(#REF!)</formula>
    </cfRule>
  </conditionalFormatting>
  <conditionalFormatting sqref="G390:G392">
    <cfRule type="expression" dxfId="39" priority="9">
      <formula>ISBLANK(#REF!)</formula>
    </cfRule>
  </conditionalFormatting>
  <conditionalFormatting sqref="G322:G323">
    <cfRule type="expression" dxfId="38" priority="10">
      <formula>ISBLANK(#REF!)</formula>
    </cfRule>
  </conditionalFormatting>
  <conditionalFormatting sqref="G431:G446">
    <cfRule type="expression" dxfId="37" priority="11">
      <formula>ISBLANK(#REF!)</formula>
    </cfRule>
  </conditionalFormatting>
  <conditionalFormatting sqref="G356">
    <cfRule type="expression" dxfId="36" priority="12">
      <formula>ISBLANK(#REF!)</formula>
    </cfRule>
  </conditionalFormatting>
  <conditionalFormatting sqref="G402:G405">
    <cfRule type="expression" dxfId="35" priority="13">
      <formula>ISBLANK(#REF!)</formula>
    </cfRule>
  </conditionalFormatting>
  <conditionalFormatting sqref="G516:G517 G519:G521">
    <cfRule type="expression" dxfId="34" priority="14">
      <formula>ISBLANK(#REF!)</formula>
    </cfRule>
  </conditionalFormatting>
  <conditionalFormatting sqref="G522">
    <cfRule type="expression" dxfId="33" priority="15">
      <formula>ISBLANK(#REF!)</formula>
    </cfRule>
  </conditionalFormatting>
  <conditionalFormatting sqref="K377">
    <cfRule type="expression" dxfId="32" priority="16">
      <formula>ISBLANK(#REF!)</formula>
    </cfRule>
  </conditionalFormatting>
  <conditionalFormatting sqref="L428:L430 L523:L526 L406:L417">
    <cfRule type="expression" dxfId="31" priority="17">
      <formula>ISBLANK(#REF!)</formula>
    </cfRule>
  </conditionalFormatting>
  <conditionalFormatting sqref="L331 L418:L427 L447:L515">
    <cfRule type="expression" dxfId="30" priority="18">
      <formula>ISBLANK(#REF!)</formula>
    </cfRule>
  </conditionalFormatting>
  <conditionalFormatting sqref="L377">
    <cfRule type="expression" dxfId="29" priority="19">
      <formula>ISBLANK(#REF!)</formula>
    </cfRule>
  </conditionalFormatting>
  <conditionalFormatting sqref="K331 K405:K430 K447:K515">
    <cfRule type="expression" dxfId="28" priority="20">
      <formula>ISBLANK(#REF!)</formula>
    </cfRule>
  </conditionalFormatting>
  <conditionalFormatting sqref="L431:L446">
    <cfRule type="expression" dxfId="27" priority="21">
      <formula>ISBLANK(#REF!)</formula>
    </cfRule>
  </conditionalFormatting>
  <conditionalFormatting sqref="K431:K446">
    <cfRule type="expression" dxfId="26" priority="22">
      <formula>ISBLANK(#REF!)</formula>
    </cfRule>
  </conditionalFormatting>
  <conditionalFormatting sqref="K356">
    <cfRule type="expression" dxfId="25" priority="23">
      <formula>ISBLANK(#REF!)</formula>
    </cfRule>
  </conditionalFormatting>
  <conditionalFormatting sqref="L356:L360">
    <cfRule type="expression" dxfId="24" priority="24">
      <formula>ISBLANK(#REF!)</formula>
    </cfRule>
  </conditionalFormatting>
  <conditionalFormatting sqref="L402:L405">
    <cfRule type="expression" dxfId="23" priority="25">
      <formula>ISBLANK(#REF!)</formula>
    </cfRule>
  </conditionalFormatting>
  <conditionalFormatting sqref="K402 K404">
    <cfRule type="expression" dxfId="22" priority="26">
      <formula>ISBLANK(#REF!)</formula>
    </cfRule>
  </conditionalFormatting>
  <conditionalFormatting sqref="L516:L517 L519:L521">
    <cfRule type="expression" dxfId="21" priority="27">
      <formula>ISBLANK(#REF!)</formula>
    </cfRule>
  </conditionalFormatting>
  <conditionalFormatting sqref="K516:K532">
    <cfRule type="expression" dxfId="20" priority="28">
      <formula>ISBLANK(#REF!)</formula>
    </cfRule>
  </conditionalFormatting>
  <conditionalFormatting sqref="L522">
    <cfRule type="expression" dxfId="19" priority="29">
      <formula>ISBLANK(#REF!)</formula>
    </cfRule>
  </conditionalFormatting>
  <conditionalFormatting sqref="G320">
    <cfRule type="expression" dxfId="18" priority="30">
      <formula>ISBLANK(#REF!)</formula>
    </cfRule>
  </conditionalFormatting>
  <conditionalFormatting sqref="G336">
    <cfRule type="expression" dxfId="17" priority="31">
      <formula>ISBLANK(#REF!)</formula>
    </cfRule>
  </conditionalFormatting>
  <conditionalFormatting sqref="G335">
    <cfRule type="expression" dxfId="16" priority="32">
      <formula>ISBLANK(#REF!)</formula>
    </cfRule>
  </conditionalFormatting>
  <conditionalFormatting sqref="K336:L336 L337:L339">
    <cfRule type="expression" dxfId="15" priority="33">
      <formula>ISBLANK(#REF!)</formula>
    </cfRule>
  </conditionalFormatting>
  <conditionalFormatting sqref="L335">
    <cfRule type="expression" dxfId="14" priority="34">
      <formula>ISBLANK(#REF!)</formula>
    </cfRule>
  </conditionalFormatting>
  <conditionalFormatting sqref="K335">
    <cfRule type="expression" dxfId="13" priority="35">
      <formula>ISBLANK(#REF!)</formula>
    </cfRule>
  </conditionalFormatting>
  <conditionalFormatting sqref="G333:G334">
    <cfRule type="expression" dxfId="12" priority="36">
      <formula>ISBLANK(#REF!)</formula>
    </cfRule>
  </conditionalFormatting>
  <conditionalFormatting sqref="K333:L334">
    <cfRule type="expression" dxfId="11" priority="37">
      <formula>ISBLANK(#REF!)</formula>
    </cfRule>
  </conditionalFormatting>
  <conditionalFormatting sqref="G378">
    <cfRule type="expression" dxfId="10" priority="38">
      <formula>ISBLANK(#REF!)</formula>
    </cfRule>
  </conditionalFormatting>
  <conditionalFormatting sqref="K378">
    <cfRule type="expression" dxfId="9" priority="39">
      <formula>ISBLANK(#REF!)</formula>
    </cfRule>
  </conditionalFormatting>
  <conditionalFormatting sqref="L378">
    <cfRule type="expression" dxfId="8" priority="40">
      <formula>ISBLANK(#REF!)</formula>
    </cfRule>
  </conditionalFormatting>
  <conditionalFormatting sqref="G379">
    <cfRule type="expression" dxfId="7" priority="41">
      <formula>ISBLANK(#REF!)</formula>
    </cfRule>
  </conditionalFormatting>
  <conditionalFormatting sqref="K379">
    <cfRule type="expression" dxfId="6" priority="42">
      <formula>ISBLANK(#REF!)</formula>
    </cfRule>
  </conditionalFormatting>
  <conditionalFormatting sqref="L379">
    <cfRule type="expression" dxfId="5" priority="43">
      <formula>ISBLANK(#REF!)</formula>
    </cfRule>
  </conditionalFormatting>
  <conditionalFormatting sqref="G518">
    <cfRule type="expression" dxfId="4" priority="44">
      <formula>ISBLANK(#REF!)</formula>
    </cfRule>
  </conditionalFormatting>
  <conditionalFormatting sqref="L518">
    <cfRule type="expression" dxfId="3" priority="45">
      <formula>ISBLANK(#REF!)</formula>
    </cfRule>
  </conditionalFormatting>
  <conditionalFormatting sqref="G332">
    <cfRule type="expression" dxfId="2" priority="46">
      <formula>ISBLANK(#REF!)</formula>
    </cfRule>
  </conditionalFormatting>
  <conditionalFormatting sqref="L332">
    <cfRule type="expression" dxfId="1" priority="47">
      <formula>ISBLANK(#REF!)</formula>
    </cfRule>
  </conditionalFormatting>
  <conditionalFormatting sqref="K332">
    <cfRule type="expression" dxfId="0" priority="48">
      <formula>ISBLANK(#REF!)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'Y:\DM\03_Transverses\02_Marche_(DMIG_entreprise)\44_FMT 2024\01_Version_2025\DPGF_2024\ok ne plus toucher\[DPGF_Secteur1_V3.xlsx]Liste_D'!#REF!</xm:f>
          </x14:formula1>
          <x14:formula2>
            <xm:f>0</xm:f>
          </x14:formula2>
          <xm:sqref>I5:I276 I306:I548</xm:sqref>
        </x14:dataValidation>
        <x14:dataValidation type="list" allowBlank="1" showInputMessage="1" showErrorMessage="1">
          <x14:formula1>
            <xm:f>'Y:\DM\03_Transverses\02_Marche_(DMIG_entreprise)\44_FMT 2024\01_Version_2025\DPGF_2024\ok ne plus toucher\[DPGF_Secteur1_V3.xlsx]Liste_D'!#REF!</xm:f>
          </x14:formula1>
          <x14:formula2>
            <xm:f>0</xm:f>
          </x14:formula2>
          <xm:sqref>J5:J276 J306:J548</xm:sqref>
        </x14:dataValidation>
        <x14:dataValidation type="list" allowBlank="1" showInputMessage="1" showErrorMessage="1">
          <x14:formula1>
            <xm:f>'Y:\DM\03_Transverses\02_Marche_(DMIG_entreprise)\44_FMT 2024\01_Version_2025\DPGF_2024\ok ne plus toucher\[DPGF_Secteur1_V3.xlsx]Liste_D'!#REF!</xm:f>
          </x14:formula1>
          <x14:formula2>
            <xm:f>0</xm:f>
          </x14:formula2>
          <xm:sqref>J277:J305</xm:sqref>
        </x14:dataValidation>
        <x14:dataValidation type="list" allowBlank="1" showInputMessage="1" showErrorMessage="1">
          <x14:formula1>
            <xm:f>'Y:\DM\03_Transverses\02_Marche_(DMIG_entreprise)\44_FMT 2024\01_Version_2025\DPGF_2024\ok ne plus toucher\[DPGF_Secteur1_V3.xlsx]Liste_D'!#REF!</xm:f>
          </x14:formula1>
          <x14:formula2>
            <xm:f>0</xm:f>
          </x14:formula2>
          <xm:sqref>I277:I305</xm:sqref>
        </x14:dataValidation>
        <x14:dataValidation type="list" allowBlank="1" showInputMessage="1" showErrorMessage="1">
          <x14:formula1>
            <xm:f>'Y:\DM\03_Transverses\02_Marche_(DMIG_entreprise)\44_FMT 2024\01_Version_2025\DPGF_2024\ok ne plus toucher\[DPGF_Secteur1_V3.xlsx]Liste_D'!#REF!</xm:f>
          </x14:formula1>
          <x14:formula2>
            <xm:f>0</xm:f>
          </x14:formula2>
          <xm:sqref>F311:F548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Bestien</dc:creator>
  <cp:lastModifiedBy>Marie Bestien</cp:lastModifiedBy>
  <dcterms:created xsi:type="dcterms:W3CDTF">2024-11-21T14:36:49Z</dcterms:created>
  <dcterms:modified xsi:type="dcterms:W3CDTF">2024-11-21T15:10:53Z</dcterms:modified>
</cp:coreProperties>
</file>