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1-EM\4-DAF\5-ACHATS\04 - MARCHES RSMA - Mq\3 - Marchés DTI\2024\2 - CAF-ADAPTATION CAPACITAIRE ET MISE EN CONFORMITE DES RESEAUX\1-CONSULTATION\DCE\"/>
    </mc:Choice>
  </mc:AlternateContent>
  <bookViews>
    <workbookView xWindow="0" yWindow="0" windowWidth="10050" windowHeight="11145"/>
  </bookViews>
  <sheets>
    <sheet name="TCE" sheetId="2" r:id="rId1"/>
  </sheets>
  <definedNames>
    <definedName name="_xlnm.Print_Area" localSheetId="0">TCE!$A$1:$F$89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2" l="1"/>
  <c r="F31" i="2" l="1"/>
  <c r="F12" i="2"/>
  <c r="F62" i="2" l="1"/>
  <c r="F79" i="2"/>
  <c r="F78" i="2"/>
  <c r="F77" i="2"/>
  <c r="F76" i="2"/>
  <c r="F73" i="2"/>
  <c r="C74" i="2" s="1"/>
  <c r="F70" i="2"/>
  <c r="F68" i="2"/>
  <c r="F50" i="2"/>
  <c r="C51" i="2" s="1"/>
  <c r="F40" i="2"/>
  <c r="C80" i="2" l="1"/>
  <c r="C71" i="2"/>
  <c r="F65" i="2"/>
  <c r="C66" i="2" s="1"/>
  <c r="F61" i="2"/>
  <c r="C63" i="2" s="1"/>
  <c r="F58" i="2"/>
  <c r="C59" i="2" s="1"/>
  <c r="F55" i="2"/>
  <c r="F54" i="2"/>
  <c r="C56" i="2" s="1"/>
  <c r="F44" i="2"/>
  <c r="F43" i="2"/>
  <c r="F39" i="2"/>
  <c r="F38" i="2"/>
  <c r="F37" i="2"/>
  <c r="F36" i="2"/>
  <c r="F35" i="2"/>
  <c r="F34" i="2"/>
  <c r="F41" i="2" s="1"/>
  <c r="F30" i="2"/>
  <c r="F29" i="2"/>
  <c r="C32" i="2" s="1"/>
  <c r="F26" i="2"/>
  <c r="F25" i="2"/>
  <c r="F24" i="2"/>
  <c r="F23" i="2"/>
  <c r="F22" i="2"/>
  <c r="F21" i="2"/>
  <c r="F18" i="2"/>
  <c r="F17" i="2"/>
  <c r="F16" i="2"/>
  <c r="F15" i="2"/>
  <c r="F11" i="2"/>
  <c r="F10" i="2"/>
  <c r="F9" i="2"/>
  <c r="C13" i="2" l="1"/>
  <c r="C19" i="2"/>
  <c r="C27" i="2"/>
  <c r="C84" i="2"/>
  <c r="F5" i="2"/>
  <c r="C6" i="2" s="1"/>
  <c r="C81" i="2" l="1"/>
  <c r="C83" i="2" s="1"/>
  <c r="C86" i="2" s="1"/>
  <c r="C89" i="2" s="1"/>
  <c r="C87" i="2" l="1"/>
</calcChain>
</file>

<file path=xl/sharedStrings.xml><?xml version="1.0" encoding="utf-8"?>
<sst xmlns="http://schemas.openxmlformats.org/spreadsheetml/2006/main" count="135" uniqueCount="126">
  <si>
    <t>U</t>
  </si>
  <si>
    <t>Q</t>
  </si>
  <si>
    <t xml:space="preserve">Installation de chantier </t>
  </si>
  <si>
    <t>ARTICLE</t>
  </si>
  <si>
    <t>16.1</t>
  </si>
  <si>
    <t>DESIGNATION ARTICLES</t>
  </si>
  <si>
    <t xml:space="preserve">DÉMOLITION ET GROS-ŒUVRE </t>
  </si>
  <si>
    <t xml:space="preserve">Travaux sur dallage existant </t>
  </si>
  <si>
    <t>16.2</t>
  </si>
  <si>
    <t xml:space="preserve">Nouvelle construction (bâtiment avec sanitaires) </t>
  </si>
  <si>
    <t>16.3</t>
  </si>
  <si>
    <t>ÉLECTRICITÉ</t>
  </si>
  <si>
    <t>17.1</t>
  </si>
  <si>
    <t xml:space="preserve">Liaisons équipotentielles et raccordements à la terre </t>
  </si>
  <si>
    <t>17.2</t>
  </si>
  <si>
    <t>17.3</t>
  </si>
  <si>
    <t xml:space="preserve">Raccordement et installations électriques et installations sur le modulaire de vie </t>
  </si>
  <si>
    <t>17.4</t>
  </si>
  <si>
    <t>PLOMBERIE</t>
  </si>
  <si>
    <t>INSTALLATIONS DE CHANTIER</t>
  </si>
  <si>
    <t>Canalisations et réseaux enterrés (réservations</t>
  </si>
  <si>
    <t xml:space="preserve">Distribution d’Adduction d’Eau Potable (AEP) </t>
  </si>
  <si>
    <t xml:space="preserve">Production d’Eau Chaude Sanitaire (ECS) </t>
  </si>
  <si>
    <t xml:space="preserve">Évacuations des EU du nouveau bâtiment </t>
  </si>
  <si>
    <t xml:space="preserve">Appareilles et équipements sanitaires </t>
  </si>
  <si>
    <t>18.1</t>
  </si>
  <si>
    <t>18.2</t>
  </si>
  <si>
    <t>18.3</t>
  </si>
  <si>
    <t>18.4</t>
  </si>
  <si>
    <t>18.5</t>
  </si>
  <si>
    <t>18.6</t>
  </si>
  <si>
    <t>TOITURE ET ÉVACUATION DES EP</t>
  </si>
  <si>
    <t>Surtoiture</t>
  </si>
  <si>
    <t>19.1</t>
  </si>
  <si>
    <t>19.2</t>
  </si>
  <si>
    <t>MENUISERIE</t>
  </si>
  <si>
    <t>20.1</t>
  </si>
  <si>
    <t xml:space="preserve">Menuiserie extérieure </t>
  </si>
  <si>
    <t>20.2</t>
  </si>
  <si>
    <t xml:space="preserve">Cloisons de distribution « stratifié compact » </t>
  </si>
  <si>
    <t>20.3</t>
  </si>
  <si>
    <t xml:space="preserve">Plaquettes d’identification </t>
  </si>
  <si>
    <t>20.4</t>
  </si>
  <si>
    <t>20.5.1</t>
  </si>
  <si>
    <t>20.5.2</t>
  </si>
  <si>
    <t>Clôture</t>
  </si>
  <si>
    <t>REVÊTEMENTS CÉRAMIQUES</t>
  </si>
  <si>
    <t>21.1</t>
  </si>
  <si>
    <t>21.2</t>
  </si>
  <si>
    <t xml:space="preserve">Revêtement de sol de type « gré cérame » </t>
  </si>
  <si>
    <t>TRANCHE OPTIONNELLE</t>
  </si>
  <si>
    <t xml:space="preserve">Fosse septique </t>
  </si>
  <si>
    <t xml:space="preserve">Point de puisage </t>
  </si>
  <si>
    <t>24.1</t>
  </si>
  <si>
    <t>25.1</t>
  </si>
  <si>
    <t>Toiture et dispositif d’évacuation des Eaux Pluviales (EP)</t>
  </si>
  <si>
    <t>TRANCHE FERME</t>
  </si>
  <si>
    <t>sous-total ART 4</t>
  </si>
  <si>
    <t>sous-total ART 16</t>
  </si>
  <si>
    <t>sous-total 17</t>
  </si>
  <si>
    <t>sous-total 18</t>
  </si>
  <si>
    <t>sous-total 19</t>
  </si>
  <si>
    <t>sous-total 20</t>
  </si>
  <si>
    <t>sous-total 23</t>
  </si>
  <si>
    <t>sous-total 24</t>
  </si>
  <si>
    <t>sous-total 25</t>
  </si>
  <si>
    <t>sous-total 26</t>
  </si>
  <si>
    <t>Pompe à chaleur (climatisation)</t>
  </si>
  <si>
    <t>20.6</t>
  </si>
  <si>
    <t>Panneaux en bois</t>
  </si>
  <si>
    <t xml:space="preserve">Revêtement muraux de type « faïence » </t>
  </si>
  <si>
    <t>Nettoyage de fin de travaux</t>
  </si>
  <si>
    <t>NETTOYAGE</t>
  </si>
  <si>
    <t>23.2</t>
  </si>
  <si>
    <t>Bâtiment sanitaires existant et ses abords</t>
  </si>
  <si>
    <t>Raccordement et installations électriques du local</t>
  </si>
  <si>
    <t>TOITURE</t>
  </si>
  <si>
    <t>26.1</t>
  </si>
  <si>
    <t>Portes standards</t>
  </si>
  <si>
    <t>Châssis en aluminium</t>
  </si>
  <si>
    <t xml:space="preserve">Plaques de plâtre sur ossature et isolation </t>
  </si>
  <si>
    <t>PEINTURE</t>
  </si>
  <si>
    <t>29.1</t>
  </si>
  <si>
    <t>Toile de verre</t>
  </si>
  <si>
    <t>29.2</t>
  </si>
  <si>
    <t>Murs et plafond du local</t>
  </si>
  <si>
    <t>29.3</t>
  </si>
  <si>
    <t>29.4</t>
  </si>
  <si>
    <t>Nettoyage complet du bâtiment</t>
  </si>
  <si>
    <t>sous-total 27</t>
  </si>
  <si>
    <t>sous-total 28</t>
  </si>
  <si>
    <t>sous-total 29</t>
  </si>
  <si>
    <t>Montant HT de la tranche ferme</t>
  </si>
  <si>
    <t>Montant TTC de la tranche optionnelle</t>
  </si>
  <si>
    <t>Montant TTC de la tranche ferme</t>
  </si>
  <si>
    <t>Montant HT de la tranche optionnelle</t>
  </si>
  <si>
    <t>Montant HT de la tranche  ferme + la tranche optionnelle</t>
  </si>
  <si>
    <t>Montant TTC de la tranche  ferme + la tranche optionnelle</t>
  </si>
  <si>
    <t>TGBT</t>
  </si>
  <si>
    <t>Décomposition du Prix Global et Forfaitaire (DPGF) du LOT N°1</t>
  </si>
  <si>
    <t>Agrandissement d’une ouverture existante</t>
  </si>
  <si>
    <t>16.4</t>
  </si>
  <si>
    <t xml:space="preserve">Fosses septiques </t>
  </si>
  <si>
    <t xml:space="preserve">Pergola et dispositif d’évacuation des Eaux Pluviales (EP) du carbet </t>
  </si>
  <si>
    <t>Toiture</t>
  </si>
  <si>
    <t>19.3</t>
  </si>
  <si>
    <t xml:space="preserve">Bardage en bois d’une façade </t>
  </si>
  <si>
    <t>Portail en aluminium</t>
  </si>
  <si>
    <t>Enduit extérieur</t>
  </si>
  <si>
    <t>Mise en peinture du carbet</t>
  </si>
  <si>
    <t xml:space="preserve">Sous-total 21 </t>
  </si>
  <si>
    <t>Sous-total 22</t>
  </si>
  <si>
    <t>sous-total 30</t>
  </si>
  <si>
    <t>MENUISERIE / MÉTALLERIE / CLÔTURE</t>
  </si>
  <si>
    <t>Raccordement et installations électriques du nouveau bâtiment (sanitaires)</t>
  </si>
  <si>
    <t>22.1</t>
  </si>
  <si>
    <t>24.2</t>
  </si>
  <si>
    <t>26.2</t>
  </si>
  <si>
    <t>27.1</t>
  </si>
  <si>
    <t>28.1.1</t>
  </si>
  <si>
    <t>28.1.2</t>
  </si>
  <si>
    <t>28.2</t>
  </si>
  <si>
    <t>30.1</t>
  </si>
  <si>
    <t>PRIX UNITAIRE HT (€)</t>
  </si>
  <si>
    <t>PRIX TOTAL HT (€)</t>
  </si>
  <si>
    <t>TVA 8,5%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</si>
</sst>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Marianne"/>
      <family val="3"/>
    </font>
    <font>
      <sz val="11"/>
      <color rgb="FF000000"/>
      <name val="Calibri"/>
      <family val="2"/>
      <scheme val="minor"/>
    </font>
    <font>
      <sz val="11"/>
      <color theme="1"/>
      <name val="Marianne"/>
      <family val="3"/>
    </font>
    <font>
      <sz val="14.3"/>
      <color theme="1"/>
      <name val="+mj-lt"/>
    </font>
    <font>
      <b/>
      <sz val="12"/>
      <color theme="1"/>
      <name val="Marianne"/>
      <family val="3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3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3" borderId="12" xfId="0" applyFont="1" applyFill="1" applyBorder="1" applyAlignment="1">
      <alignment horizontal="center" vertical="center" wrapText="1"/>
    </xf>
    <xf numFmtId="8" fontId="2" fillId="0" borderId="13" xfId="0" applyNumberFormat="1" applyFont="1" applyBorder="1" applyAlignment="1">
      <alignment horizontal="right"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horizontal="right" vertical="center" wrapText="1"/>
    </xf>
    <xf numFmtId="8" fontId="2" fillId="4" borderId="17" xfId="0" applyNumberFormat="1" applyFont="1" applyFill="1" applyBorder="1" applyAlignment="1">
      <alignment horizontal="right" vertical="center" wrapText="1"/>
    </xf>
    <xf numFmtId="8" fontId="2" fillId="5" borderId="3" xfId="0" applyNumberFormat="1" applyFont="1" applyFill="1" applyBorder="1" applyAlignment="1">
      <alignment horizontal="right" vertical="center" wrapText="1"/>
    </xf>
    <xf numFmtId="8" fontId="2" fillId="5" borderId="23" xfId="0" applyNumberFormat="1" applyFont="1" applyFill="1" applyBorder="1" applyAlignment="1">
      <alignment horizontal="right" vertical="center" wrapText="1"/>
    </xf>
    <xf numFmtId="8" fontId="2" fillId="5" borderId="24" xfId="0" applyNumberFormat="1" applyFont="1" applyFill="1" applyBorder="1" applyAlignment="1">
      <alignment horizontal="right" vertical="center" wrapText="1"/>
    </xf>
    <xf numFmtId="8" fontId="2" fillId="5" borderId="8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2" readingOrder="1"/>
    </xf>
    <xf numFmtId="0" fontId="2" fillId="6" borderId="2" xfId="0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2" fillId="7" borderId="27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2" fillId="3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vertical="center" wrapText="1"/>
    </xf>
    <xf numFmtId="0" fontId="2" fillId="6" borderId="0" xfId="0" applyFont="1" applyFill="1" applyBorder="1" applyAlignment="1">
      <alignment horizontal="right" vertical="center" wrapText="1"/>
    </xf>
    <xf numFmtId="8" fontId="2" fillId="0" borderId="28" xfId="0" applyNumberFormat="1" applyFont="1" applyBorder="1" applyAlignment="1">
      <alignment horizontal="right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left" vertical="center" wrapText="1"/>
    </xf>
    <xf numFmtId="8" fontId="2" fillId="5" borderId="31" xfId="0" applyNumberFormat="1" applyFont="1" applyFill="1" applyBorder="1" applyAlignment="1">
      <alignment horizontal="righ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vertical="center" wrapText="1"/>
    </xf>
    <xf numFmtId="0" fontId="7" fillId="0" borderId="0" xfId="0" applyFont="1"/>
    <xf numFmtId="0" fontId="2" fillId="6" borderId="22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vertical="center" wrapText="1"/>
    </xf>
    <xf numFmtId="0" fontId="2" fillId="4" borderId="32" xfId="0" applyFont="1" applyFill="1" applyBorder="1" applyAlignment="1">
      <alignment horizontal="right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8" fontId="2" fillId="4" borderId="18" xfId="0" applyNumberFormat="1" applyFont="1" applyFill="1" applyBorder="1" applyAlignment="1">
      <alignment horizontal="right" vertical="center" wrapText="1"/>
    </xf>
    <xf numFmtId="8" fontId="2" fillId="4" borderId="17" xfId="0" applyNumberFormat="1" applyFont="1" applyFill="1" applyBorder="1" applyAlignment="1">
      <alignment horizontal="right" vertical="center" wrapText="1"/>
    </xf>
    <xf numFmtId="8" fontId="2" fillId="0" borderId="8" xfId="0" applyNumberFormat="1" applyFont="1" applyBorder="1" applyAlignment="1">
      <alignment horizontal="right" vertical="center" wrapText="1"/>
    </xf>
    <xf numFmtId="0" fontId="2" fillId="6" borderId="19" xfId="0" applyFont="1" applyFill="1" applyBorder="1" applyAlignment="1">
      <alignment horizontal="right" vertical="center" wrapText="1"/>
    </xf>
    <xf numFmtId="0" fontId="2" fillId="6" borderId="22" xfId="0" applyFont="1" applyFill="1" applyBorder="1" applyAlignment="1">
      <alignment horizontal="right" vertical="center" wrapText="1"/>
    </xf>
    <xf numFmtId="0" fontId="6" fillId="8" borderId="19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right" vertical="center" wrapText="1"/>
    </xf>
    <xf numFmtId="0" fontId="2" fillId="6" borderId="22" xfId="0" applyFont="1" applyFill="1" applyBorder="1" applyAlignment="1">
      <alignment horizontal="right" vertical="center" wrapText="1"/>
    </xf>
    <xf numFmtId="0" fontId="2" fillId="6" borderId="33" xfId="0" applyFont="1" applyFill="1" applyBorder="1" applyAlignment="1">
      <alignment horizontal="right" vertical="center" wrapText="1"/>
    </xf>
    <xf numFmtId="0" fontId="2" fillId="6" borderId="18" xfId="0" applyFont="1" applyFill="1" applyBorder="1" applyAlignment="1">
      <alignment horizontal="right" vertical="center" wrapText="1"/>
    </xf>
    <xf numFmtId="0" fontId="2" fillId="6" borderId="34" xfId="0" applyFont="1" applyFill="1" applyBorder="1" applyAlignment="1">
      <alignment horizontal="right" vertical="center" wrapText="1"/>
    </xf>
    <xf numFmtId="0" fontId="2" fillId="6" borderId="32" xfId="0" applyFont="1" applyFill="1" applyBorder="1" applyAlignment="1">
      <alignment horizontal="right" vertical="center" wrapText="1"/>
    </xf>
    <xf numFmtId="8" fontId="2" fillId="6" borderId="33" xfId="0" applyNumberFormat="1" applyFont="1" applyFill="1" applyBorder="1" applyAlignment="1">
      <alignment horizontal="right" vertical="center" wrapText="1"/>
    </xf>
    <xf numFmtId="8" fontId="2" fillId="6" borderId="0" xfId="0" applyNumberFormat="1" applyFont="1" applyFill="1" applyBorder="1" applyAlignment="1">
      <alignment horizontal="right" vertical="center" wrapText="1"/>
    </xf>
    <xf numFmtId="8" fontId="2" fillId="6" borderId="35" xfId="0" applyNumberFormat="1" applyFont="1" applyFill="1" applyBorder="1" applyAlignment="1">
      <alignment horizontal="right" vertical="center" wrapText="1"/>
    </xf>
    <xf numFmtId="8" fontId="2" fillId="6" borderId="18" xfId="0" applyNumberFormat="1" applyFont="1" applyFill="1" applyBorder="1" applyAlignment="1">
      <alignment horizontal="right" vertical="center" wrapText="1"/>
    </xf>
    <xf numFmtId="8" fontId="2" fillId="6" borderId="17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15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2" fillId="7" borderId="19" xfId="0" applyFont="1" applyFill="1" applyBorder="1" applyAlignment="1">
      <alignment horizontal="left" vertical="center" wrapText="1"/>
    </xf>
    <xf numFmtId="0" fontId="2" fillId="7" borderId="22" xfId="0" applyFont="1" applyFill="1" applyBorder="1" applyAlignment="1">
      <alignment horizontal="left" vertical="center" wrapText="1"/>
    </xf>
    <xf numFmtId="0" fontId="2" fillId="7" borderId="20" xfId="0" applyFont="1" applyFill="1" applyBorder="1" applyAlignment="1">
      <alignment horizontal="left" vertical="center" wrapText="1"/>
    </xf>
    <xf numFmtId="0" fontId="2" fillId="4" borderId="42" xfId="0" applyFont="1" applyFill="1" applyBorder="1" applyAlignment="1">
      <alignment horizontal="right" vertical="center" wrapText="1"/>
    </xf>
    <xf numFmtId="0" fontId="2" fillId="4" borderId="3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8" fontId="2" fillId="4" borderId="37" xfId="0" applyNumberFormat="1" applyFont="1" applyFill="1" applyBorder="1" applyAlignment="1">
      <alignment horizontal="right" vertical="center" wrapText="1"/>
    </xf>
    <xf numFmtId="8" fontId="2" fillId="4" borderId="38" xfId="0" applyNumberFormat="1" applyFont="1" applyFill="1" applyBorder="1" applyAlignment="1">
      <alignment horizontal="right" vertical="center" wrapText="1"/>
    </xf>
    <xf numFmtId="8" fontId="2" fillId="4" borderId="39" xfId="0" applyNumberFormat="1" applyFont="1" applyFill="1" applyBorder="1" applyAlignment="1">
      <alignment horizontal="right" vertical="center" wrapText="1"/>
    </xf>
    <xf numFmtId="8" fontId="2" fillId="4" borderId="40" xfId="0" applyNumberFormat="1" applyFont="1" applyFill="1" applyBorder="1" applyAlignment="1">
      <alignment horizontal="right" vertical="center" wrapText="1"/>
    </xf>
    <xf numFmtId="8" fontId="2" fillId="4" borderId="9" xfId="0" applyNumberFormat="1" applyFont="1" applyFill="1" applyBorder="1" applyAlignment="1">
      <alignment horizontal="right" vertical="center" wrapText="1"/>
    </xf>
    <xf numFmtId="8" fontId="2" fillId="4" borderId="41" xfId="0" applyNumberFormat="1" applyFont="1" applyFill="1" applyBorder="1" applyAlignment="1">
      <alignment horizontal="right" vertical="center" wrapText="1"/>
    </xf>
    <xf numFmtId="8" fontId="2" fillId="4" borderId="19" xfId="0" applyNumberFormat="1" applyFont="1" applyFill="1" applyBorder="1" applyAlignment="1">
      <alignment horizontal="right" vertical="center" wrapText="1"/>
    </xf>
    <xf numFmtId="8" fontId="2" fillId="4" borderId="22" xfId="0" applyNumberFormat="1" applyFont="1" applyFill="1" applyBorder="1" applyAlignment="1">
      <alignment horizontal="right" vertical="center" wrapText="1"/>
    </xf>
    <xf numFmtId="8" fontId="2" fillId="4" borderId="20" xfId="0" applyNumberFormat="1" applyFont="1" applyFill="1" applyBorder="1" applyAlignment="1">
      <alignment horizontal="right" vertical="center" wrapText="1"/>
    </xf>
    <xf numFmtId="0" fontId="2" fillId="4" borderId="32" xfId="0" applyFont="1" applyFill="1" applyBorder="1" applyAlignment="1">
      <alignment horizontal="right" vertical="center" wrapText="1"/>
    </xf>
    <xf numFmtId="8" fontId="2" fillId="4" borderId="43" xfId="0" applyNumberFormat="1" applyFont="1" applyFill="1" applyBorder="1" applyAlignment="1">
      <alignment horizontal="right" vertical="center" wrapText="1"/>
    </xf>
    <xf numFmtId="8" fontId="2" fillId="4" borderId="18" xfId="0" applyNumberFormat="1" applyFont="1" applyFill="1" applyBorder="1" applyAlignment="1">
      <alignment horizontal="right" vertical="center" wrapText="1"/>
    </xf>
    <xf numFmtId="8" fontId="2" fillId="4" borderId="17" xfId="0" applyNumberFormat="1" applyFont="1" applyFill="1" applyBorder="1" applyAlignment="1">
      <alignment horizontal="right" vertical="center" wrapText="1"/>
    </xf>
    <xf numFmtId="0" fontId="2" fillId="4" borderId="16" xfId="0" applyFont="1" applyFill="1" applyBorder="1" applyAlignment="1">
      <alignment horizontal="right" vertical="center" wrapText="1"/>
    </xf>
    <xf numFmtId="8" fontId="2" fillId="6" borderId="22" xfId="0" applyNumberFormat="1" applyFont="1" applyFill="1" applyBorder="1" applyAlignment="1">
      <alignment horizontal="right" vertical="center" wrapText="1"/>
    </xf>
    <xf numFmtId="8" fontId="2" fillId="6" borderId="20" xfId="0" applyNumberFormat="1" applyFont="1" applyFill="1" applyBorder="1" applyAlignment="1">
      <alignment horizontal="right" vertical="center" wrapText="1"/>
    </xf>
    <xf numFmtId="8" fontId="2" fillId="6" borderId="34" xfId="0" applyNumberFormat="1" applyFont="1" applyFill="1" applyBorder="1" applyAlignment="1">
      <alignment horizontal="right" vertical="center" wrapText="1"/>
    </xf>
    <xf numFmtId="8" fontId="2" fillId="6" borderId="19" xfId="0" applyNumberFormat="1" applyFont="1" applyFill="1" applyBorder="1" applyAlignment="1">
      <alignment horizontal="right" vertical="center" wrapText="1"/>
    </xf>
    <xf numFmtId="8" fontId="2" fillId="6" borderId="44" xfId="0" applyNumberFormat="1" applyFont="1" applyFill="1" applyBorder="1" applyAlignment="1">
      <alignment horizontal="right" vertical="center" wrapText="1"/>
    </xf>
    <xf numFmtId="8" fontId="2" fillId="6" borderId="28" xfId="0" applyNumberFormat="1" applyFont="1" applyFill="1" applyBorder="1" applyAlignment="1">
      <alignment horizontal="right" vertical="center" wrapText="1"/>
    </xf>
    <xf numFmtId="8" fontId="2" fillId="6" borderId="32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Normal="100" zoomScaleSheetLayoutView="100" workbookViewId="0">
      <selection activeCell="J86" sqref="J86"/>
    </sheetView>
  </sheetViews>
  <sheetFormatPr baseColWidth="10" defaultRowHeight="15"/>
  <cols>
    <col min="1" max="1" width="11" style="11" customWidth="1"/>
    <col min="2" max="2" width="88.28515625" style="12" customWidth="1"/>
    <col min="3" max="3" width="10.28515625" style="12" bestFit="1" customWidth="1"/>
    <col min="4" max="4" width="6.42578125" style="12" bestFit="1" customWidth="1"/>
    <col min="5" max="5" width="19.140625" style="13" customWidth="1"/>
    <col min="6" max="6" width="35.85546875" style="13" customWidth="1"/>
    <col min="10" max="10" width="50.85546875" customWidth="1"/>
  </cols>
  <sheetData>
    <row r="1" spans="1:10" s="55" customFormat="1" ht="35.450000000000003" customHeight="1" thickBot="1">
      <c r="A1" s="67" t="s">
        <v>99</v>
      </c>
      <c r="B1" s="68"/>
      <c r="C1" s="68"/>
      <c r="D1" s="68"/>
      <c r="E1" s="68"/>
      <c r="F1" s="69"/>
    </row>
    <row r="2" spans="1:10" s="1" customFormat="1" ht="37.5" customHeight="1" thickBot="1">
      <c r="A2" s="15" t="s">
        <v>3</v>
      </c>
      <c r="B2" s="16" t="s">
        <v>5</v>
      </c>
      <c r="C2" s="16" t="s">
        <v>0</v>
      </c>
      <c r="D2" s="17" t="s">
        <v>1</v>
      </c>
      <c r="E2" s="17" t="s">
        <v>123</v>
      </c>
      <c r="F2" s="18" t="s">
        <v>124</v>
      </c>
    </row>
    <row r="3" spans="1:10" s="1" customFormat="1" ht="19.5" customHeight="1" thickBot="1">
      <c r="A3" s="37"/>
      <c r="B3" s="87" t="s">
        <v>56</v>
      </c>
      <c r="C3" s="88"/>
      <c r="D3" s="88"/>
      <c r="E3" s="88"/>
      <c r="F3" s="89"/>
    </row>
    <row r="4" spans="1:10" s="1" customFormat="1" ht="19.5" customHeight="1" thickBot="1">
      <c r="A4" s="19">
        <v>4</v>
      </c>
      <c r="B4" s="81" t="s">
        <v>19</v>
      </c>
      <c r="C4" s="82"/>
      <c r="D4" s="2"/>
      <c r="E4" s="3"/>
      <c r="F4" s="20"/>
    </row>
    <row r="5" spans="1:10" s="1" customFormat="1" ht="19.5" customHeight="1" thickBot="1">
      <c r="A5" s="21">
        <v>4</v>
      </c>
      <c r="B5" s="5" t="s">
        <v>2</v>
      </c>
      <c r="C5" s="6"/>
      <c r="D5" s="7"/>
      <c r="E5" s="27"/>
      <c r="F5" s="22">
        <f>D5*E5</f>
        <v>0</v>
      </c>
    </row>
    <row r="6" spans="1:10" s="1" customFormat="1" ht="19.5" customHeight="1" thickBot="1">
      <c r="A6" s="83" t="s">
        <v>57</v>
      </c>
      <c r="B6" s="84"/>
      <c r="C6" s="94">
        <f>SUM(F5:F5)</f>
        <v>0</v>
      </c>
      <c r="D6" s="95"/>
      <c r="E6" s="95"/>
      <c r="F6" s="96"/>
    </row>
    <row r="7" spans="1:10" s="1" customFormat="1" ht="19.5" customHeight="1" thickBot="1">
      <c r="A7" s="85"/>
      <c r="B7" s="86"/>
      <c r="C7" s="8"/>
      <c r="D7" s="8"/>
      <c r="E7" s="86"/>
      <c r="F7" s="86"/>
    </row>
    <row r="8" spans="1:10" s="1" customFormat="1" ht="19.5" customHeight="1" thickBot="1">
      <c r="A8" s="14">
        <v>16</v>
      </c>
      <c r="B8" s="2" t="s">
        <v>6</v>
      </c>
      <c r="C8" s="2"/>
      <c r="D8" s="82"/>
      <c r="E8" s="92"/>
      <c r="F8" s="9"/>
      <c r="J8" s="31"/>
    </row>
    <row r="9" spans="1:10" s="1" customFormat="1" ht="19.5" customHeight="1" thickBot="1">
      <c r="A9" s="4" t="s">
        <v>4</v>
      </c>
      <c r="B9" s="5" t="s">
        <v>7</v>
      </c>
      <c r="C9" s="6"/>
      <c r="D9" s="32"/>
      <c r="E9" s="28"/>
      <c r="F9" s="22">
        <f t="shared" ref="F9:F11" si="0">D9*E9</f>
        <v>0</v>
      </c>
      <c r="J9" s="31"/>
    </row>
    <row r="10" spans="1:10" s="1" customFormat="1" ht="19.5" customHeight="1" thickBot="1">
      <c r="A10" s="4" t="s">
        <v>8</v>
      </c>
      <c r="B10" s="5" t="s">
        <v>9</v>
      </c>
      <c r="C10" s="6"/>
      <c r="D10" s="32"/>
      <c r="E10" s="29"/>
      <c r="F10" s="22">
        <f t="shared" si="0"/>
        <v>0</v>
      </c>
      <c r="J10" s="31"/>
    </row>
    <row r="11" spans="1:10" s="1" customFormat="1" ht="19.5" customHeight="1" thickBot="1">
      <c r="A11" s="4" t="s">
        <v>10</v>
      </c>
      <c r="B11" s="5" t="s">
        <v>100</v>
      </c>
      <c r="C11" s="6"/>
      <c r="D11" s="32"/>
      <c r="E11" s="29"/>
      <c r="F11" s="22">
        <f t="shared" si="0"/>
        <v>0</v>
      </c>
      <c r="J11" s="31"/>
    </row>
    <row r="12" spans="1:10" s="1" customFormat="1" ht="19.5" customHeight="1" thickBot="1">
      <c r="A12" s="4" t="s">
        <v>101</v>
      </c>
      <c r="B12" s="5" t="s">
        <v>102</v>
      </c>
      <c r="C12" s="6"/>
      <c r="D12" s="32"/>
      <c r="E12" s="29"/>
      <c r="F12" s="22">
        <f t="shared" ref="F12" si="1">D12*E12</f>
        <v>0</v>
      </c>
      <c r="J12" s="31"/>
    </row>
    <row r="13" spans="1:10" s="1" customFormat="1" ht="19.5" customHeight="1" thickBot="1">
      <c r="A13" s="83" t="s">
        <v>58</v>
      </c>
      <c r="B13" s="90"/>
      <c r="C13" s="97">
        <f>SUM(F9:F11)</f>
        <v>0</v>
      </c>
      <c r="D13" s="98"/>
      <c r="E13" s="98"/>
      <c r="F13" s="99"/>
    </row>
    <row r="14" spans="1:10" s="1" customFormat="1" ht="19.5" customHeight="1" thickBot="1">
      <c r="A14" s="61">
        <v>17</v>
      </c>
      <c r="B14" s="40" t="s">
        <v>11</v>
      </c>
      <c r="C14" s="54"/>
      <c r="D14" s="93"/>
      <c r="E14" s="93"/>
      <c r="F14" s="42"/>
      <c r="J14" s="31"/>
    </row>
    <row r="15" spans="1:10" s="1" customFormat="1" ht="19.5" customHeight="1" thickBot="1">
      <c r="A15" s="4" t="s">
        <v>12</v>
      </c>
      <c r="B15" s="5" t="s">
        <v>13</v>
      </c>
      <c r="C15" s="6"/>
      <c r="D15" s="32"/>
      <c r="E15" s="29"/>
      <c r="F15" s="22">
        <f t="shared" ref="F15:F18" si="2">D15*E15</f>
        <v>0</v>
      </c>
      <c r="J15" s="31"/>
    </row>
    <row r="16" spans="1:10" s="1" customFormat="1" ht="19.5" customHeight="1" thickBot="1">
      <c r="A16" s="4" t="s">
        <v>14</v>
      </c>
      <c r="B16" s="5" t="s">
        <v>98</v>
      </c>
      <c r="C16" s="6"/>
      <c r="D16" s="32"/>
      <c r="E16" s="29"/>
      <c r="F16" s="22">
        <f t="shared" si="2"/>
        <v>0</v>
      </c>
      <c r="J16" s="31"/>
    </row>
    <row r="17" spans="1:10" s="1" customFormat="1" ht="19.5" customHeight="1" thickBot="1">
      <c r="A17" s="4" t="s">
        <v>15</v>
      </c>
      <c r="B17" s="5" t="s">
        <v>16</v>
      </c>
      <c r="C17" s="6"/>
      <c r="D17" s="32"/>
      <c r="E17" s="29"/>
      <c r="F17" s="22">
        <f t="shared" si="2"/>
        <v>0</v>
      </c>
      <c r="J17" s="31"/>
    </row>
    <row r="18" spans="1:10" s="1" customFormat="1" ht="19.5" customHeight="1" thickBot="1">
      <c r="A18" s="4" t="s">
        <v>17</v>
      </c>
      <c r="B18" s="5" t="s">
        <v>114</v>
      </c>
      <c r="C18" s="6"/>
      <c r="D18" s="32"/>
      <c r="E18" s="29"/>
      <c r="F18" s="22">
        <f t="shared" si="2"/>
        <v>0</v>
      </c>
      <c r="J18" s="31"/>
    </row>
    <row r="19" spans="1:10" s="1" customFormat="1" ht="19.5" customHeight="1" thickBot="1">
      <c r="A19" s="83" t="s">
        <v>59</v>
      </c>
      <c r="B19" s="90"/>
      <c r="C19" s="97">
        <f>SUM(F15:F18)</f>
        <v>0</v>
      </c>
      <c r="D19" s="98"/>
      <c r="E19" s="98"/>
      <c r="F19" s="99"/>
    </row>
    <row r="20" spans="1:10" s="1" customFormat="1" ht="19.5" customHeight="1" thickBot="1">
      <c r="A20" s="61">
        <v>18</v>
      </c>
      <c r="B20" s="40" t="s">
        <v>18</v>
      </c>
      <c r="C20" s="54"/>
      <c r="D20" s="93"/>
      <c r="E20" s="93"/>
      <c r="F20" s="42"/>
      <c r="J20" s="31"/>
    </row>
    <row r="21" spans="1:10" s="1" customFormat="1" ht="19.5" customHeight="1" thickBot="1">
      <c r="A21" s="4" t="s">
        <v>25</v>
      </c>
      <c r="B21" s="5" t="s">
        <v>20</v>
      </c>
      <c r="C21" s="6"/>
      <c r="D21" s="32"/>
      <c r="E21" s="29"/>
      <c r="F21" s="22">
        <f t="shared" ref="F21:F26" si="3">D21*E21</f>
        <v>0</v>
      </c>
      <c r="J21" s="31"/>
    </row>
    <row r="22" spans="1:10" s="1" customFormat="1" ht="19.5" customHeight="1" thickBot="1">
      <c r="A22" s="4" t="s">
        <v>26</v>
      </c>
      <c r="B22" s="5" t="s">
        <v>21</v>
      </c>
      <c r="C22" s="6"/>
      <c r="D22" s="32"/>
      <c r="E22" s="29"/>
      <c r="F22" s="22">
        <f t="shared" si="3"/>
        <v>0</v>
      </c>
      <c r="J22" s="31"/>
    </row>
    <row r="23" spans="1:10" s="1" customFormat="1" ht="19.5" customHeight="1" thickBot="1">
      <c r="A23" s="4" t="s">
        <v>27</v>
      </c>
      <c r="B23" s="5" t="s">
        <v>22</v>
      </c>
      <c r="C23" s="6"/>
      <c r="D23" s="32"/>
      <c r="E23" s="29"/>
      <c r="F23" s="22">
        <f t="shared" si="3"/>
        <v>0</v>
      </c>
      <c r="J23" s="31"/>
    </row>
    <row r="24" spans="1:10" s="1" customFormat="1" ht="19.5" customHeight="1" thickBot="1">
      <c r="A24" s="4" t="s">
        <v>28</v>
      </c>
      <c r="B24" s="5" t="s">
        <v>23</v>
      </c>
      <c r="C24" s="6"/>
      <c r="D24" s="32"/>
      <c r="E24" s="29"/>
      <c r="F24" s="22">
        <f t="shared" si="3"/>
        <v>0</v>
      </c>
      <c r="J24" s="31"/>
    </row>
    <row r="25" spans="1:10" s="1" customFormat="1" ht="19.5" customHeight="1" thickBot="1">
      <c r="A25" s="4" t="s">
        <v>29</v>
      </c>
      <c r="B25" s="5" t="s">
        <v>24</v>
      </c>
      <c r="C25" s="6"/>
      <c r="D25" s="32"/>
      <c r="E25" s="29"/>
      <c r="F25" s="22">
        <f t="shared" si="3"/>
        <v>0</v>
      </c>
      <c r="J25" s="31"/>
    </row>
    <row r="26" spans="1:10" s="1" customFormat="1" ht="19.5" customHeight="1" thickBot="1">
      <c r="A26" s="4" t="s">
        <v>30</v>
      </c>
      <c r="B26" s="5" t="s">
        <v>67</v>
      </c>
      <c r="C26" s="59"/>
      <c r="D26" s="46"/>
      <c r="E26" s="50"/>
      <c r="F26" s="47">
        <f t="shared" si="3"/>
        <v>0</v>
      </c>
      <c r="J26" s="31"/>
    </row>
    <row r="27" spans="1:10" s="1" customFormat="1" ht="19.5" customHeight="1" thickBot="1">
      <c r="A27" s="83" t="s">
        <v>60</v>
      </c>
      <c r="B27" s="91"/>
      <c r="C27" s="100">
        <f>SUM(F21:F26)</f>
        <v>0</v>
      </c>
      <c r="D27" s="101"/>
      <c r="E27" s="101"/>
      <c r="F27" s="102"/>
    </row>
    <row r="28" spans="1:10" s="1" customFormat="1" ht="19.5" customHeight="1" thickBot="1">
      <c r="A28" s="61">
        <v>19</v>
      </c>
      <c r="B28" s="40" t="s">
        <v>31</v>
      </c>
      <c r="C28" s="54"/>
      <c r="D28" s="93"/>
      <c r="E28" s="93"/>
      <c r="F28" s="42"/>
      <c r="J28" s="31"/>
    </row>
    <row r="29" spans="1:10" s="1" customFormat="1" ht="19.5" customHeight="1" thickBot="1">
      <c r="A29" s="4" t="s">
        <v>33</v>
      </c>
      <c r="B29" s="5" t="s">
        <v>103</v>
      </c>
      <c r="C29" s="6"/>
      <c r="D29" s="32"/>
      <c r="E29" s="29"/>
      <c r="F29" s="22">
        <f t="shared" ref="F29:F30" si="4">D29*E29</f>
        <v>0</v>
      </c>
      <c r="J29" s="31"/>
    </row>
    <row r="30" spans="1:10" s="1" customFormat="1" ht="19.5" customHeight="1" thickBot="1">
      <c r="A30" s="4" t="s">
        <v>34</v>
      </c>
      <c r="B30" s="5" t="s">
        <v>104</v>
      </c>
      <c r="C30" s="6"/>
      <c r="D30" s="32"/>
      <c r="E30" s="29"/>
      <c r="F30" s="22">
        <f t="shared" si="4"/>
        <v>0</v>
      </c>
      <c r="J30" s="31"/>
    </row>
    <row r="31" spans="1:10" s="1" customFormat="1" ht="19.5" customHeight="1" thickBot="1">
      <c r="A31" s="4" t="s">
        <v>105</v>
      </c>
      <c r="B31" s="5" t="s">
        <v>32</v>
      </c>
      <c r="C31" s="6"/>
      <c r="D31" s="32"/>
      <c r="E31" s="29"/>
      <c r="F31" s="22">
        <f t="shared" ref="F31" si="5">D31*E31</f>
        <v>0</v>
      </c>
      <c r="J31" s="31"/>
    </row>
    <row r="32" spans="1:10" s="1" customFormat="1" ht="19.5" customHeight="1" thickBot="1">
      <c r="A32" s="83" t="s">
        <v>61</v>
      </c>
      <c r="B32" s="90"/>
      <c r="C32" s="97">
        <f>SUM(F29:F30)</f>
        <v>0</v>
      </c>
      <c r="D32" s="98"/>
      <c r="E32" s="98"/>
      <c r="F32" s="99"/>
    </row>
    <row r="33" spans="1:10" s="1" customFormat="1" ht="19.5" customHeight="1" thickBot="1">
      <c r="A33" s="61">
        <v>20</v>
      </c>
      <c r="B33" s="40" t="s">
        <v>113</v>
      </c>
      <c r="C33" s="54"/>
      <c r="D33" s="93"/>
      <c r="E33" s="93"/>
      <c r="F33" s="42"/>
      <c r="J33" s="31"/>
    </row>
    <row r="34" spans="1:10" s="1" customFormat="1" ht="19.5" customHeight="1" thickBot="1">
      <c r="A34" s="4" t="s">
        <v>36</v>
      </c>
      <c r="B34" s="5" t="s">
        <v>106</v>
      </c>
      <c r="C34" s="6"/>
      <c r="D34" s="32"/>
      <c r="E34" s="29"/>
      <c r="F34" s="22">
        <f t="shared" ref="F34:F39" si="6">D34*E34</f>
        <v>0</v>
      </c>
    </row>
    <row r="35" spans="1:10" s="1" customFormat="1" ht="19.5" customHeight="1" thickBot="1">
      <c r="A35" s="4" t="s">
        <v>38</v>
      </c>
      <c r="B35" s="5" t="s">
        <v>37</v>
      </c>
      <c r="C35" s="6"/>
      <c r="D35" s="32"/>
      <c r="E35" s="29"/>
      <c r="F35" s="22">
        <f t="shared" si="6"/>
        <v>0</v>
      </c>
    </row>
    <row r="36" spans="1:10" s="1" customFormat="1" ht="19.5" customHeight="1" thickBot="1">
      <c r="A36" s="4" t="s">
        <v>40</v>
      </c>
      <c r="B36" s="5" t="s">
        <v>39</v>
      </c>
      <c r="C36" s="6"/>
      <c r="D36" s="32"/>
      <c r="E36" s="29"/>
      <c r="F36" s="22">
        <f t="shared" si="6"/>
        <v>0</v>
      </c>
    </row>
    <row r="37" spans="1:10" s="1" customFormat="1" ht="19.5" customHeight="1" thickBot="1">
      <c r="A37" s="4" t="s">
        <v>42</v>
      </c>
      <c r="B37" s="5" t="s">
        <v>41</v>
      </c>
      <c r="C37" s="6"/>
      <c r="D37" s="32"/>
      <c r="E37" s="29"/>
      <c r="F37" s="22">
        <f t="shared" si="6"/>
        <v>0</v>
      </c>
    </row>
    <row r="38" spans="1:10" s="1" customFormat="1" ht="19.5" customHeight="1" thickBot="1">
      <c r="A38" s="4" t="s">
        <v>43</v>
      </c>
      <c r="B38" s="5" t="s">
        <v>107</v>
      </c>
      <c r="C38" s="6"/>
      <c r="D38" s="32"/>
      <c r="E38" s="29"/>
      <c r="F38" s="22">
        <f t="shared" si="6"/>
        <v>0</v>
      </c>
    </row>
    <row r="39" spans="1:10" s="1" customFormat="1" ht="19.5" customHeight="1" thickBot="1">
      <c r="A39" s="4" t="s">
        <v>44</v>
      </c>
      <c r="B39" s="5" t="s">
        <v>45</v>
      </c>
      <c r="C39" s="6"/>
      <c r="D39" s="32"/>
      <c r="E39" s="29"/>
      <c r="F39" s="22">
        <f t="shared" si="6"/>
        <v>0</v>
      </c>
    </row>
    <row r="40" spans="1:10" s="1" customFormat="1" ht="19.5" customHeight="1" thickBot="1">
      <c r="A40" s="4" t="s">
        <v>68</v>
      </c>
      <c r="B40" s="5" t="s">
        <v>69</v>
      </c>
      <c r="C40" s="6"/>
      <c r="D40" s="32"/>
      <c r="E40" s="29"/>
      <c r="F40" s="22">
        <f t="shared" ref="F40" si="7">D40*E40</f>
        <v>0</v>
      </c>
    </row>
    <row r="41" spans="1:10" s="1" customFormat="1" ht="19.5" customHeight="1" thickBot="1">
      <c r="A41" s="83" t="s">
        <v>62</v>
      </c>
      <c r="B41" s="84"/>
      <c r="C41" s="23"/>
      <c r="D41" s="24"/>
      <c r="E41" s="25"/>
      <c r="F41" s="26">
        <f>SUM(F34:F40)</f>
        <v>0</v>
      </c>
    </row>
    <row r="42" spans="1:10" s="1" customFormat="1" ht="19.5" customHeight="1" thickBot="1">
      <c r="A42" s="44">
        <v>21</v>
      </c>
      <c r="B42" s="41" t="s">
        <v>46</v>
      </c>
      <c r="C42" s="41"/>
      <c r="D42" s="93"/>
      <c r="E42" s="93"/>
      <c r="F42" s="42"/>
      <c r="J42" s="31"/>
    </row>
    <row r="43" spans="1:10" s="1" customFormat="1" ht="19.5" customHeight="1" thickBot="1">
      <c r="A43" s="35" t="s">
        <v>47</v>
      </c>
      <c r="B43" s="36" t="s">
        <v>49</v>
      </c>
      <c r="C43" s="33"/>
      <c r="D43" s="34"/>
      <c r="E43" s="30"/>
      <c r="F43" s="22">
        <f t="shared" ref="F43:F44" si="8">D43*E43</f>
        <v>0</v>
      </c>
    </row>
    <row r="44" spans="1:10" s="1" customFormat="1" ht="19.5" customHeight="1" thickBot="1">
      <c r="A44" s="60" t="s">
        <v>48</v>
      </c>
      <c r="B44" s="38" t="s">
        <v>70</v>
      </c>
      <c r="C44" s="39"/>
      <c r="D44" s="34"/>
      <c r="E44" s="30"/>
      <c r="F44" s="22">
        <f t="shared" si="8"/>
        <v>0</v>
      </c>
    </row>
    <row r="45" spans="1:10" s="1" customFormat="1" ht="19.5" customHeight="1" thickBot="1">
      <c r="A45" s="58"/>
      <c r="B45" s="25" t="s">
        <v>110</v>
      </c>
      <c r="C45" s="62"/>
      <c r="D45" s="62"/>
      <c r="E45" s="62"/>
      <c r="F45" s="63"/>
    </row>
    <row r="46" spans="1:10" s="1" customFormat="1" ht="19.5" customHeight="1" thickBot="1">
      <c r="A46" s="44">
        <v>22</v>
      </c>
      <c r="B46" s="57" t="s">
        <v>81</v>
      </c>
      <c r="C46" s="57"/>
      <c r="D46" s="93"/>
      <c r="E46" s="93"/>
      <c r="F46" s="42"/>
      <c r="J46" s="31"/>
    </row>
    <row r="47" spans="1:10" s="1" customFormat="1" ht="19.5" customHeight="1" thickBot="1">
      <c r="A47" s="35" t="s">
        <v>115</v>
      </c>
      <c r="B47" s="36" t="s">
        <v>109</v>
      </c>
      <c r="C47" s="33"/>
      <c r="D47" s="56"/>
      <c r="E47" s="30"/>
      <c r="F47" s="22">
        <f t="shared" ref="F47" si="9">D47*E47</f>
        <v>0</v>
      </c>
    </row>
    <row r="48" spans="1:10" s="1" customFormat="1" ht="19.5" customHeight="1" thickBot="1">
      <c r="A48" s="58"/>
      <c r="B48" s="25" t="s">
        <v>111</v>
      </c>
      <c r="C48" s="62"/>
      <c r="D48" s="62"/>
      <c r="E48" s="62"/>
      <c r="F48" s="63"/>
    </row>
    <row r="49" spans="1:10" s="1" customFormat="1" ht="19.5" customHeight="1" thickBot="1">
      <c r="A49" s="44">
        <v>23</v>
      </c>
      <c r="B49" s="45" t="s">
        <v>72</v>
      </c>
      <c r="C49" s="45"/>
      <c r="D49" s="93"/>
      <c r="E49" s="93"/>
      <c r="F49" s="42"/>
      <c r="J49" s="31"/>
    </row>
    <row r="50" spans="1:10" s="1" customFormat="1" ht="19.5" customHeight="1" thickBot="1">
      <c r="A50" s="60" t="s">
        <v>73</v>
      </c>
      <c r="B50" s="38" t="s">
        <v>71</v>
      </c>
      <c r="C50" s="39"/>
      <c r="D50" s="34"/>
      <c r="E50" s="30"/>
      <c r="F50" s="22">
        <f t="shared" ref="F50" si="10">D50*E50</f>
        <v>0</v>
      </c>
    </row>
    <row r="51" spans="1:10" s="1" customFormat="1" ht="19.5" customHeight="1" thickBot="1">
      <c r="A51" s="103" t="s">
        <v>63</v>
      </c>
      <c r="B51" s="84"/>
      <c r="C51" s="104">
        <f>SUM(F50:F50)</f>
        <v>0</v>
      </c>
      <c r="D51" s="105"/>
      <c r="E51" s="105"/>
      <c r="F51" s="106"/>
    </row>
    <row r="52" spans="1:10" s="1" customFormat="1" ht="19.5" customHeight="1" thickBot="1">
      <c r="A52" s="37"/>
      <c r="B52" s="87" t="s">
        <v>50</v>
      </c>
      <c r="C52" s="88"/>
      <c r="D52" s="88"/>
      <c r="E52" s="88"/>
      <c r="F52" s="89"/>
    </row>
    <row r="53" spans="1:10" s="1" customFormat="1" ht="19.5" customHeight="1" thickBot="1">
      <c r="A53" s="43">
        <v>24</v>
      </c>
      <c r="B53" s="40" t="s">
        <v>6</v>
      </c>
      <c r="C53" s="41"/>
      <c r="D53" s="93"/>
      <c r="E53" s="93"/>
      <c r="F53" s="42"/>
      <c r="J53" s="31"/>
    </row>
    <row r="54" spans="1:10" s="1" customFormat="1" ht="19.5" customHeight="1" thickBot="1">
      <c r="A54" s="4" t="s">
        <v>53</v>
      </c>
      <c r="B54" s="5" t="s">
        <v>74</v>
      </c>
      <c r="C54" s="6"/>
      <c r="D54" s="32"/>
      <c r="E54" s="29"/>
      <c r="F54" s="22">
        <f t="shared" ref="F54:F55" si="11">D54*E54</f>
        <v>0</v>
      </c>
    </row>
    <row r="55" spans="1:10" s="1" customFormat="1" ht="19.5" customHeight="1" thickBot="1">
      <c r="A55" s="4" t="s">
        <v>116</v>
      </c>
      <c r="B55" s="5" t="s">
        <v>51</v>
      </c>
      <c r="C55" s="59"/>
      <c r="D55" s="46"/>
      <c r="E55" s="50"/>
      <c r="F55" s="47">
        <f t="shared" si="11"/>
        <v>0</v>
      </c>
    </row>
    <row r="56" spans="1:10" s="1" customFormat="1" ht="19.5" customHeight="1" thickBot="1">
      <c r="A56" s="83" t="s">
        <v>64</v>
      </c>
      <c r="B56" s="91"/>
      <c r="C56" s="100">
        <f>SUM(F54:F55)</f>
        <v>0</v>
      </c>
      <c r="D56" s="101"/>
      <c r="E56" s="101"/>
      <c r="F56" s="102"/>
    </row>
    <row r="57" spans="1:10" s="1" customFormat="1" ht="19.5" customHeight="1" thickBot="1">
      <c r="A57" s="43">
        <v>25</v>
      </c>
      <c r="B57" s="40" t="s">
        <v>11</v>
      </c>
      <c r="C57" s="41"/>
      <c r="D57" s="93"/>
      <c r="E57" s="93"/>
      <c r="F57" s="42"/>
      <c r="J57" s="31"/>
    </row>
    <row r="58" spans="1:10" s="1" customFormat="1" ht="19.5" customHeight="1" thickBot="1">
      <c r="A58" s="4" t="s">
        <v>54</v>
      </c>
      <c r="B58" s="5" t="s">
        <v>75</v>
      </c>
      <c r="C58" s="6"/>
      <c r="D58" s="32"/>
      <c r="E58" s="29"/>
      <c r="F58" s="22">
        <f>D58*E58</f>
        <v>0</v>
      </c>
    </row>
    <row r="59" spans="1:10" s="1" customFormat="1" ht="19.5" customHeight="1" thickBot="1">
      <c r="A59" s="83" t="s">
        <v>65</v>
      </c>
      <c r="B59" s="84"/>
      <c r="C59" s="94">
        <f>SUM(F58:F58)</f>
        <v>0</v>
      </c>
      <c r="D59" s="95"/>
      <c r="E59" s="95"/>
      <c r="F59" s="96"/>
    </row>
    <row r="60" spans="1:10" s="1" customFormat="1" ht="19.5" customHeight="1" thickBot="1">
      <c r="A60" s="43">
        <v>26</v>
      </c>
      <c r="B60" s="40" t="s">
        <v>18</v>
      </c>
      <c r="C60" s="41"/>
      <c r="D60" s="93"/>
      <c r="E60" s="93"/>
      <c r="F60" s="42"/>
      <c r="J60" s="31"/>
    </row>
    <row r="61" spans="1:10" s="1" customFormat="1" ht="19.5" customHeight="1" thickBot="1">
      <c r="A61" s="48" t="s">
        <v>77</v>
      </c>
      <c r="B61" s="10" t="s">
        <v>52</v>
      </c>
      <c r="C61" s="49"/>
      <c r="D61" s="46"/>
      <c r="E61" s="50"/>
      <c r="F61" s="47">
        <f>D61*E61</f>
        <v>0</v>
      </c>
    </row>
    <row r="62" spans="1:10" s="1" customFormat="1" ht="19.5" customHeight="1" thickBot="1">
      <c r="A62" s="35" t="s">
        <v>117</v>
      </c>
      <c r="B62" s="52" t="s">
        <v>67</v>
      </c>
      <c r="C62" s="51"/>
      <c r="D62" s="53"/>
      <c r="E62" s="30"/>
      <c r="F62" s="64">
        <f t="shared" ref="F62" si="12">D62*E62</f>
        <v>0</v>
      </c>
    </row>
    <row r="63" spans="1:10" s="1" customFormat="1" ht="19.5" customHeight="1" thickBot="1">
      <c r="A63" s="103" t="s">
        <v>66</v>
      </c>
      <c r="B63" s="107"/>
      <c r="C63" s="104">
        <f>SUM(F61:F62)</f>
        <v>0</v>
      </c>
      <c r="D63" s="105"/>
      <c r="E63" s="105"/>
      <c r="F63" s="106"/>
    </row>
    <row r="64" spans="1:10" s="1" customFormat="1" ht="19.5" customHeight="1" thickBot="1">
      <c r="A64" s="43">
        <v>27</v>
      </c>
      <c r="B64" s="40" t="s">
        <v>76</v>
      </c>
      <c r="C64" s="41"/>
      <c r="D64" s="93"/>
      <c r="E64" s="93"/>
      <c r="F64" s="42"/>
      <c r="J64" s="31"/>
    </row>
    <row r="65" spans="1:10" s="1" customFormat="1" ht="19.5" customHeight="1" thickBot="1">
      <c r="A65" s="4" t="s">
        <v>118</v>
      </c>
      <c r="B65" s="5" t="s">
        <v>55</v>
      </c>
      <c r="C65" s="6"/>
      <c r="D65" s="32"/>
      <c r="E65" s="29"/>
      <c r="F65" s="22">
        <f t="shared" ref="F65" si="13">D65*E65</f>
        <v>0</v>
      </c>
    </row>
    <row r="66" spans="1:10" s="1" customFormat="1" ht="19.5" customHeight="1" thickBot="1">
      <c r="A66" s="83" t="s">
        <v>89</v>
      </c>
      <c r="B66" s="84"/>
      <c r="C66" s="94">
        <f>SUM(F65:F65)</f>
        <v>0</v>
      </c>
      <c r="D66" s="95"/>
      <c r="E66" s="95"/>
      <c r="F66" s="96"/>
    </row>
    <row r="67" spans="1:10" s="1" customFormat="1" ht="19.5" customHeight="1" thickBot="1">
      <c r="A67" s="43">
        <v>28</v>
      </c>
      <c r="B67" s="40" t="s">
        <v>35</v>
      </c>
      <c r="C67" s="45"/>
      <c r="D67" s="45"/>
      <c r="E67" s="45"/>
      <c r="F67" s="42"/>
      <c r="J67" s="31"/>
    </row>
    <row r="68" spans="1:10" s="1" customFormat="1" ht="19.5" customHeight="1" thickBot="1">
      <c r="A68" s="4" t="s">
        <v>119</v>
      </c>
      <c r="B68" s="5" t="s">
        <v>78</v>
      </c>
      <c r="C68" s="6"/>
      <c r="D68" s="32"/>
      <c r="E68" s="29"/>
      <c r="F68" s="22">
        <f t="shared" ref="F68" si="14">D68*E68</f>
        <v>0</v>
      </c>
    </row>
    <row r="69" spans="1:10" s="1" customFormat="1" ht="19.5" customHeight="1" thickBot="1">
      <c r="A69" s="4" t="s">
        <v>120</v>
      </c>
      <c r="B69" s="5" t="s">
        <v>79</v>
      </c>
      <c r="C69" s="6"/>
      <c r="D69" s="32"/>
      <c r="E69" s="29"/>
      <c r="F69" s="22">
        <v>0</v>
      </c>
    </row>
    <row r="70" spans="1:10" s="1" customFormat="1" ht="19.5" customHeight="1" thickBot="1">
      <c r="A70" s="4" t="s">
        <v>121</v>
      </c>
      <c r="B70" s="5" t="s">
        <v>80</v>
      </c>
      <c r="C70" s="6"/>
      <c r="D70" s="32"/>
      <c r="E70" s="29"/>
      <c r="F70" s="22">
        <f t="shared" ref="F70:F79" si="15">D70*E70</f>
        <v>0</v>
      </c>
    </row>
    <row r="71" spans="1:10" s="1" customFormat="1" ht="19.5" customHeight="1" thickBot="1">
      <c r="A71" s="83" t="s">
        <v>90</v>
      </c>
      <c r="B71" s="84"/>
      <c r="C71" s="94">
        <f>SUM(F68:F70)</f>
        <v>0</v>
      </c>
      <c r="D71" s="95"/>
      <c r="E71" s="95"/>
      <c r="F71" s="96"/>
    </row>
    <row r="72" spans="1:10" s="1" customFormat="1" ht="19.5" customHeight="1" thickBot="1">
      <c r="A72" s="43">
        <v>29</v>
      </c>
      <c r="B72" s="40" t="s">
        <v>46</v>
      </c>
      <c r="C72" s="45"/>
      <c r="D72" s="45"/>
      <c r="E72" s="45"/>
      <c r="F72" s="42"/>
      <c r="J72" s="31"/>
    </row>
    <row r="73" spans="1:10" s="1" customFormat="1" ht="19.5" customHeight="1" thickBot="1">
      <c r="A73" s="4" t="s">
        <v>82</v>
      </c>
      <c r="B73" s="5" t="s">
        <v>49</v>
      </c>
      <c r="C73" s="6"/>
      <c r="D73" s="32"/>
      <c r="E73" s="29"/>
      <c r="F73" s="22">
        <f t="shared" si="15"/>
        <v>0</v>
      </c>
    </row>
    <row r="74" spans="1:10" s="1" customFormat="1" ht="19.5" customHeight="1" thickBot="1">
      <c r="A74" s="83" t="s">
        <v>91</v>
      </c>
      <c r="B74" s="84"/>
      <c r="C74" s="94">
        <f>SUM(F73:F73)</f>
        <v>0</v>
      </c>
      <c r="D74" s="95"/>
      <c r="E74" s="95"/>
      <c r="F74" s="96"/>
    </row>
    <row r="75" spans="1:10" s="1" customFormat="1" ht="19.5" customHeight="1" thickBot="1">
      <c r="A75" s="43">
        <v>30</v>
      </c>
      <c r="B75" s="40" t="s">
        <v>81</v>
      </c>
      <c r="C75" s="45"/>
      <c r="D75" s="45"/>
      <c r="E75" s="45"/>
      <c r="F75" s="42"/>
      <c r="J75" s="31"/>
    </row>
    <row r="76" spans="1:10" s="1" customFormat="1" ht="19.5" customHeight="1" thickBot="1">
      <c r="A76" s="4" t="s">
        <v>122</v>
      </c>
      <c r="B76" s="5" t="s">
        <v>83</v>
      </c>
      <c r="C76" s="6"/>
      <c r="D76" s="32"/>
      <c r="E76" s="29"/>
      <c r="F76" s="22">
        <f t="shared" si="15"/>
        <v>0</v>
      </c>
    </row>
    <row r="77" spans="1:10" s="1" customFormat="1" ht="19.5" customHeight="1" thickBot="1">
      <c r="A77" s="4" t="s">
        <v>84</v>
      </c>
      <c r="B77" s="5" t="s">
        <v>85</v>
      </c>
      <c r="C77" s="6"/>
      <c r="D77" s="32"/>
      <c r="E77" s="29"/>
      <c r="F77" s="22">
        <f t="shared" si="15"/>
        <v>0</v>
      </c>
    </row>
    <row r="78" spans="1:10" s="1" customFormat="1" ht="19.5" customHeight="1" thickBot="1">
      <c r="A78" s="4" t="s">
        <v>86</v>
      </c>
      <c r="B78" s="5" t="s">
        <v>108</v>
      </c>
      <c r="C78" s="6"/>
      <c r="D78" s="32"/>
      <c r="E78" s="29"/>
      <c r="F78" s="22">
        <f t="shared" si="15"/>
        <v>0</v>
      </c>
    </row>
    <row r="79" spans="1:10" s="1" customFormat="1" ht="19.5" customHeight="1" thickBot="1">
      <c r="A79" s="4" t="s">
        <v>87</v>
      </c>
      <c r="B79" s="5" t="s">
        <v>88</v>
      </c>
      <c r="C79" s="6"/>
      <c r="D79" s="32"/>
      <c r="E79" s="29"/>
      <c r="F79" s="22">
        <f t="shared" si="15"/>
        <v>0</v>
      </c>
    </row>
    <row r="80" spans="1:10" s="1" customFormat="1" ht="19.5" customHeight="1" thickBot="1">
      <c r="A80" s="83" t="s">
        <v>112</v>
      </c>
      <c r="B80" s="84"/>
      <c r="C80" s="94">
        <f>SUM(F76:F79)</f>
        <v>0</v>
      </c>
      <c r="D80" s="95"/>
      <c r="E80" s="95"/>
      <c r="F80" s="96"/>
    </row>
    <row r="81" spans="1:6" s="1" customFormat="1" ht="19.5" customHeight="1" thickBot="1">
      <c r="A81" s="72" t="s">
        <v>92</v>
      </c>
      <c r="B81" s="72"/>
      <c r="C81" s="110">
        <f>SUM(C6+C13+C19+C27+C32+F41+C46+C51)</f>
        <v>0</v>
      </c>
      <c r="D81" s="76"/>
      <c r="E81" s="76"/>
      <c r="F81" s="78"/>
    </row>
    <row r="82" spans="1:6" s="1" customFormat="1" ht="19.5" customHeight="1" thickBot="1">
      <c r="A82" s="65"/>
      <c r="B82" s="66" t="s">
        <v>125</v>
      </c>
      <c r="C82" s="111">
        <v>0</v>
      </c>
      <c r="D82" s="108"/>
      <c r="E82" s="108"/>
      <c r="F82" s="109"/>
    </row>
    <row r="83" spans="1:6" s="1" customFormat="1" ht="19.5" customHeight="1" thickBot="1">
      <c r="A83" s="73" t="s">
        <v>94</v>
      </c>
      <c r="B83" s="73"/>
      <c r="C83" s="112">
        <f>C81*1.2</f>
        <v>0</v>
      </c>
      <c r="D83" s="77"/>
      <c r="E83" s="77"/>
      <c r="F83" s="113"/>
    </row>
    <row r="84" spans="1:6" s="1" customFormat="1" ht="19.5" customHeight="1" thickBot="1">
      <c r="A84" s="74" t="s">
        <v>95</v>
      </c>
      <c r="B84" s="72"/>
      <c r="C84" s="110">
        <f>SUM(C56+C59+C63+C66+C71+C74+C80)</f>
        <v>0</v>
      </c>
      <c r="D84" s="76"/>
      <c r="E84" s="76"/>
      <c r="F84" s="78"/>
    </row>
    <row r="85" spans="1:6" s="1" customFormat="1" ht="19.5" customHeight="1" thickBot="1">
      <c r="A85" s="65"/>
      <c r="B85" s="66" t="s">
        <v>125</v>
      </c>
      <c r="C85" s="111">
        <v>0</v>
      </c>
      <c r="D85" s="108"/>
      <c r="E85" s="108"/>
      <c r="F85" s="109"/>
    </row>
    <row r="86" spans="1:6" s="1" customFormat="1" ht="19.5" customHeight="1" thickBot="1">
      <c r="A86" s="75" t="s">
        <v>93</v>
      </c>
      <c r="B86" s="73"/>
      <c r="C86" s="114">
        <f>C83*1.2</f>
        <v>0</v>
      </c>
      <c r="D86" s="79"/>
      <c r="E86" s="79"/>
      <c r="F86" s="80"/>
    </row>
    <row r="87" spans="1:6" s="1" customFormat="1" ht="19.5" customHeight="1" thickBot="1">
      <c r="A87" s="70" t="s">
        <v>96</v>
      </c>
      <c r="B87" s="71"/>
      <c r="C87" s="114">
        <f>C81+C84</f>
        <v>0</v>
      </c>
      <c r="D87" s="79"/>
      <c r="E87" s="79"/>
      <c r="F87" s="80"/>
    </row>
    <row r="88" spans="1:6" s="1" customFormat="1" ht="19.5" customHeight="1" thickBot="1">
      <c r="A88" s="65"/>
      <c r="B88" s="66" t="s">
        <v>125</v>
      </c>
      <c r="C88" s="111">
        <v>0</v>
      </c>
      <c r="D88" s="108"/>
      <c r="E88" s="108"/>
      <c r="F88" s="109"/>
    </row>
    <row r="89" spans="1:6" s="1" customFormat="1" ht="19.5" customHeight="1" thickBot="1">
      <c r="A89" s="70" t="s">
        <v>97</v>
      </c>
      <c r="B89" s="71"/>
      <c r="C89" s="114">
        <f>C83+C86</f>
        <v>0</v>
      </c>
      <c r="D89" s="79"/>
      <c r="E89" s="79"/>
      <c r="F89" s="80"/>
    </row>
  </sheetData>
  <mergeCells count="60">
    <mergeCell ref="C82:F82"/>
    <mergeCell ref="C85:F85"/>
    <mergeCell ref="C88:F88"/>
    <mergeCell ref="A80:B80"/>
    <mergeCell ref="D53:E53"/>
    <mergeCell ref="A63:B63"/>
    <mergeCell ref="A71:B71"/>
    <mergeCell ref="A74:B74"/>
    <mergeCell ref="D64:E64"/>
    <mergeCell ref="A66:B66"/>
    <mergeCell ref="C74:F74"/>
    <mergeCell ref="C63:F63"/>
    <mergeCell ref="C71:F71"/>
    <mergeCell ref="C66:F66"/>
    <mergeCell ref="C59:F59"/>
    <mergeCell ref="C80:F80"/>
    <mergeCell ref="D33:E33"/>
    <mergeCell ref="D42:E42"/>
    <mergeCell ref="B52:F52"/>
    <mergeCell ref="D57:E57"/>
    <mergeCell ref="D60:E60"/>
    <mergeCell ref="D49:E49"/>
    <mergeCell ref="A56:B56"/>
    <mergeCell ref="A59:B59"/>
    <mergeCell ref="D46:E46"/>
    <mergeCell ref="A41:B41"/>
    <mergeCell ref="A51:B51"/>
    <mergeCell ref="C51:F51"/>
    <mergeCell ref="C56:F56"/>
    <mergeCell ref="B3:F3"/>
    <mergeCell ref="A13:B13"/>
    <mergeCell ref="A19:B19"/>
    <mergeCell ref="A27:B27"/>
    <mergeCell ref="A32:B32"/>
    <mergeCell ref="E7:F7"/>
    <mergeCell ref="D8:E8"/>
    <mergeCell ref="D14:E14"/>
    <mergeCell ref="D20:E20"/>
    <mergeCell ref="D28:E28"/>
    <mergeCell ref="C6:F6"/>
    <mergeCell ref="C13:F13"/>
    <mergeCell ref="C19:F19"/>
    <mergeCell ref="C27:F27"/>
    <mergeCell ref="C32:F32"/>
    <mergeCell ref="A1:F1"/>
    <mergeCell ref="A89:B89"/>
    <mergeCell ref="A81:B81"/>
    <mergeCell ref="A83:B83"/>
    <mergeCell ref="A84:B84"/>
    <mergeCell ref="A86:B86"/>
    <mergeCell ref="A87:B87"/>
    <mergeCell ref="C81:F81"/>
    <mergeCell ref="C83:F83"/>
    <mergeCell ref="C84:F84"/>
    <mergeCell ref="C89:F89"/>
    <mergeCell ref="C86:F86"/>
    <mergeCell ref="C87:F87"/>
    <mergeCell ref="B4:C4"/>
    <mergeCell ref="A6:B6"/>
    <mergeCell ref="A7:B7"/>
  </mergeCells>
  <pageMargins left="0.7" right="0.7" top="0.75" bottom="0.75" header="0.3" footer="0.3"/>
  <pageSetup paperSize="9" scale="4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DEB04A3BF57C418FA5A771D907A8FC" ma:contentTypeVersion="21" ma:contentTypeDescription="Crée un document." ma:contentTypeScope="" ma:versionID="b066ed46e88ec89b6c78b0b31accb9e0">
  <xsd:schema xmlns:xsd="http://www.w3.org/2001/XMLSchema" xmlns:xs="http://www.w3.org/2001/XMLSchema" xmlns:p="http://schemas.microsoft.com/office/2006/metadata/properties" xmlns:ns2="ed659bdb-bac0-4f26-8ac1-5735ac56fde6" xmlns:ns3="7c975948-8bbe-40c6-90c4-40edc852f7f3" targetNamespace="http://schemas.microsoft.com/office/2006/metadata/properties" ma:root="true" ma:fieldsID="7fcd5b4e30b13bc33b3c8e3bd2a489b8" ns2:_="" ns3:_="">
    <xsd:import namespace="ed659bdb-bac0-4f26-8ac1-5735ac56fde6"/>
    <xsd:import namespace="7c975948-8bbe-40c6-90c4-40edc852f7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59bdb-bac0-4f26-8ac1-5735ac56fd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b41d497-0dc4-452a-a8e0-69ee60bd67b8}" ma:internalName="TaxCatchAll" ma:showField="CatchAllData" ma:web="ed659bdb-bac0-4f26-8ac1-5735ac56fd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75948-8bbe-40c6-90c4-40edc852f7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État de validation" ma:internalName="_x00c9_tat_x0020_de_x0020_validatio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2E3E5-E36F-482F-8409-69F5086547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59bdb-bac0-4f26-8ac1-5735ac56fde6"/>
    <ds:schemaRef ds:uri="7c975948-8bbe-40c6-90c4-40edc852f7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6284EE-8DEA-4E3F-B25B-03AEE58184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TCE</vt:lpstr>
      <vt:lpstr>TCE!Zone_d_impression</vt:lpstr>
    </vt:vector>
  </TitlesOfParts>
  <Company>SRV-RSMA-SCCM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Wenzel Michel</dc:creator>
  <cp:lastModifiedBy>Lucie Rambaud</cp:lastModifiedBy>
  <cp:lastPrinted>2024-10-09T20:36:26Z</cp:lastPrinted>
  <dcterms:created xsi:type="dcterms:W3CDTF">2022-05-24T11:52:10Z</dcterms:created>
  <dcterms:modified xsi:type="dcterms:W3CDTF">2025-04-01T13:22:55Z</dcterms:modified>
</cp:coreProperties>
</file>