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INFOS_ESID\ECHANGES\USID\ADB\Projets de marchés\Projet 17-064 CFD - MMT 2017-2021\"/>
    </mc:Choice>
  </mc:AlternateContent>
  <bookViews>
    <workbookView xWindow="0" yWindow="0" windowWidth="18165" windowHeight="7380" tabRatio="542" firstSheet="1" activeTab="1"/>
  </bookViews>
  <sheets>
    <sheet name="Volume horaire par batiment" sheetId="13" r:id="rId1"/>
    <sheet name="Vol Horaire G Dispo comm" sheetId="4" r:id="rId2"/>
    <sheet name="Vol Horaire 01 CVC" sheetId="2" r:id="rId3"/>
    <sheet name="Vol Horaire 02 Electricité" sheetId="3" r:id="rId4"/>
    <sheet name="Vol Horaire 03 SSI" sheetId="11" r:id="rId5"/>
    <sheet name="Vol Horaire 04 GO SO Metal." sheetId="10" r:id="rId6"/>
    <sheet name="Vol Horaire 05 Portes portails" sheetId="6" r:id="rId7"/>
    <sheet name="Vol Horaire 06 Levage fixe" sheetId="7" r:id="rId8"/>
    <sheet name="Vol Horaire 07 VRD" sheetId="8" r:id="rId9"/>
    <sheet name="Vol Horaire 08 Couvertures" sheetId="9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 l="1"/>
  <c r="W4" i="13" l="1"/>
  <c r="Y12" i="13"/>
  <c r="X12" i="13"/>
  <c r="Y11" i="13"/>
  <c r="X11" i="13"/>
  <c r="Y10" i="13"/>
  <c r="X10" i="13"/>
  <c r="Y9" i="13"/>
  <c r="X9" i="13"/>
  <c r="Y8" i="13"/>
  <c r="X8" i="13"/>
  <c r="Y7" i="13"/>
  <c r="X7" i="13"/>
  <c r="Y6" i="13"/>
  <c r="X6" i="13"/>
  <c r="Y5" i="13"/>
  <c r="X5" i="13"/>
  <c r="C14" i="3"/>
  <c r="X4" i="13"/>
  <c r="X13" i="13" l="1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W12" i="13"/>
  <c r="W11" i="13"/>
  <c r="W10" i="13"/>
  <c r="W9" i="13"/>
  <c r="W8" i="13"/>
  <c r="W7" i="13"/>
  <c r="W6" i="13"/>
  <c r="W5" i="13"/>
  <c r="C4" i="3"/>
  <c r="D4" i="3"/>
  <c r="W13" i="13" l="1"/>
  <c r="D13" i="4" l="1"/>
  <c r="Y4" i="13" s="1"/>
  <c r="Y13" i="13" s="1"/>
  <c r="D14" i="3"/>
</calcChain>
</file>

<file path=xl/comments1.xml><?xml version="1.0" encoding="utf-8"?>
<comments xmlns="http://schemas.openxmlformats.org/spreadsheetml/2006/main">
  <authors>
    <author>BONFARNUZZO Cédric IPMI</author>
  </authors>
  <commentList>
    <comment ref="Y3" authorId="0" shapeId="0">
      <text>
        <r>
          <rPr>
            <b/>
            <sz val="9"/>
            <color indexed="81"/>
            <rFont val="Tahoma"/>
            <family val="2"/>
          </rPr>
          <t>BONFARNUZZO Cédric IPMI:</t>
        </r>
        <r>
          <rPr>
            <sz val="9"/>
            <color indexed="81"/>
            <rFont val="Tahoma"/>
            <family val="2"/>
          </rPr>
          <t xml:space="preserve">
1 ETP = [(365/7)-5]x35 = 1650 h/an</t>
        </r>
      </text>
    </comment>
  </commentList>
</comments>
</file>

<file path=xl/sharedStrings.xml><?xml version="1.0" encoding="utf-8"?>
<sst xmlns="http://schemas.openxmlformats.org/spreadsheetml/2006/main" count="277" uniqueCount="180">
  <si>
    <t>Section technique</t>
  </si>
  <si>
    <t>Sous section</t>
  </si>
  <si>
    <t>Nombre d'ETP</t>
  </si>
  <si>
    <t>Chauffage</t>
  </si>
  <si>
    <t>N°</t>
  </si>
  <si>
    <t>1.2</t>
  </si>
  <si>
    <t>Ventilation</t>
  </si>
  <si>
    <t>Installations gaz</t>
  </si>
  <si>
    <t>Plomberie</t>
  </si>
  <si>
    <t>Sanitaire</t>
  </si>
  <si>
    <t>Courants forts</t>
  </si>
  <si>
    <t>Courants faibles</t>
  </si>
  <si>
    <t>2.1</t>
  </si>
  <si>
    <t>2.2</t>
  </si>
  <si>
    <t>2.1.2</t>
  </si>
  <si>
    <t>2.1.1</t>
  </si>
  <si>
    <t>2.1.3</t>
  </si>
  <si>
    <t>2.1.4</t>
  </si>
  <si>
    <t>HT EPI spécifiques</t>
  </si>
  <si>
    <t>HT Protection PWH</t>
  </si>
  <si>
    <t>HT Transformateurs</t>
  </si>
  <si>
    <t>HT Cellules / commandes</t>
  </si>
  <si>
    <t>BT Armoires</t>
  </si>
  <si>
    <t>2.1.5</t>
  </si>
  <si>
    <t>2.1.6</t>
  </si>
  <si>
    <t>BT Eclairage de sécurité</t>
  </si>
  <si>
    <t>2.1.7</t>
  </si>
  <si>
    <t>2.1.8</t>
  </si>
  <si>
    <t>2.2.1</t>
  </si>
  <si>
    <t>2.2.2</t>
  </si>
  <si>
    <t>2.2.3</t>
  </si>
  <si>
    <t>2.2.4</t>
  </si>
  <si>
    <t>Contrôle d'accès</t>
  </si>
  <si>
    <t>Détection intrusion</t>
  </si>
  <si>
    <t>Vidéo surveillance</t>
  </si>
  <si>
    <t>Alarmes techniques</t>
  </si>
  <si>
    <t>4.1</t>
  </si>
  <si>
    <t>4.2</t>
  </si>
  <si>
    <t>4.3</t>
  </si>
  <si>
    <t>Portes</t>
  </si>
  <si>
    <t>Portails</t>
  </si>
  <si>
    <t>Barrières</t>
  </si>
  <si>
    <t>Portiques</t>
  </si>
  <si>
    <t>Palans</t>
  </si>
  <si>
    <t>Ponts roulants</t>
  </si>
  <si>
    <t>Couvertures</t>
  </si>
  <si>
    <t>Gros œuvre</t>
  </si>
  <si>
    <t>01 - Chauffage, ventilation, désenfumage,  climatisation, réseaux caloporteurs, gestion technique centralisée (GTC),  air comprimé, installations gaz, plomberie, sanitaire et eau chaude sanitaire</t>
  </si>
  <si>
    <t>02 - Electricité hautes et basses tensions - Courants faibles</t>
  </si>
  <si>
    <t>06 - Moyens de levage fixes</t>
  </si>
  <si>
    <t>07 - Voieries et réseaux divers</t>
  </si>
  <si>
    <t>G - Dispositions communes</t>
  </si>
  <si>
    <t>3.</t>
  </si>
  <si>
    <t>Organisation planification et coordination de travaux</t>
  </si>
  <si>
    <t>Prise en charge des installations</t>
  </si>
  <si>
    <t>Restitution des intallations</t>
  </si>
  <si>
    <t>Analyses EDCH</t>
  </si>
  <si>
    <t>Analyses Physico chimique</t>
  </si>
  <si>
    <t>Analyses Bactériologique</t>
  </si>
  <si>
    <t>Analyses Rejets "eau"</t>
  </si>
  <si>
    <t>Analyses qualité de l'air ambiant</t>
  </si>
  <si>
    <t>Evacuation des déchets</t>
  </si>
  <si>
    <t>intervention en dehors des heures ouvrées</t>
  </si>
  <si>
    <t>Réunions mensuelles</t>
  </si>
  <si>
    <t>Compte rendu d'activité mensuel</t>
  </si>
  <si>
    <t>Compte rendu d'activité annuel</t>
  </si>
  <si>
    <t>Châssis, ouvrants et portes</t>
  </si>
  <si>
    <t>Préventif menuiseries int/extérieures</t>
  </si>
  <si>
    <t>2.3</t>
  </si>
  <si>
    <t>Préventif métallerie - quincaillerie</t>
  </si>
  <si>
    <t>2.4</t>
  </si>
  <si>
    <t>2.5</t>
  </si>
  <si>
    <t>Correctif plafonds supendus</t>
  </si>
  <si>
    <t>Correctif faux planchers</t>
  </si>
  <si>
    <t>2.6</t>
  </si>
  <si>
    <t>Correctif RvT muraux, plâtrerie, peinture, rvt sol souple</t>
  </si>
  <si>
    <t>Correctif carrelage - faïence</t>
  </si>
  <si>
    <t>2.7</t>
  </si>
  <si>
    <t>2.8</t>
  </si>
  <si>
    <t>Correctif stores int/extérieurs  - volet roulants</t>
  </si>
  <si>
    <t>Préventif vitrerie - miroiterie</t>
  </si>
  <si>
    <t>2.9</t>
  </si>
  <si>
    <t>Amélioratif signalétique</t>
  </si>
  <si>
    <t>Correctif serrurerie</t>
  </si>
  <si>
    <t>2.10</t>
  </si>
  <si>
    <t>2.11</t>
  </si>
  <si>
    <t>Amélioratif serrurerie</t>
  </si>
  <si>
    <t>Casernement</t>
  </si>
  <si>
    <t>2.12</t>
  </si>
  <si>
    <t>2.13</t>
  </si>
  <si>
    <t>Toitures-terrasse</t>
  </si>
  <si>
    <t>Fenêtres de toit</t>
  </si>
  <si>
    <t>Châssis de désenfumage</t>
  </si>
  <si>
    <t>3.1</t>
  </si>
  <si>
    <t>Nettoyage et curage</t>
  </si>
  <si>
    <t>Pompage de fluides</t>
  </si>
  <si>
    <t>Maitenance des postes de relevage</t>
  </si>
  <si>
    <t>3.2</t>
  </si>
  <si>
    <t>3.3</t>
  </si>
  <si>
    <t>3.7</t>
  </si>
  <si>
    <t>Analyses des rejets eaux pluviales</t>
  </si>
  <si>
    <t>Analyses des rejets eaux usées</t>
  </si>
  <si>
    <t>3.8</t>
  </si>
  <si>
    <t>Voieries</t>
  </si>
  <si>
    <t>03 – SECURITE INCENDIE</t>
  </si>
  <si>
    <t>Robinets d'incendie armés</t>
  </si>
  <si>
    <t>Système de mise en sécurité incendie</t>
  </si>
  <si>
    <t>Essais</t>
  </si>
  <si>
    <t>CVPO</t>
  </si>
  <si>
    <t>BT Réseaux intérieurs et appareillages</t>
  </si>
  <si>
    <t>BT Réseaux extérieurs et appareillages</t>
  </si>
  <si>
    <t>2.2.5</t>
  </si>
  <si>
    <t>Vidéo projection</t>
  </si>
  <si>
    <t>2.2.6</t>
  </si>
  <si>
    <t>2.1.9</t>
  </si>
  <si>
    <t>Réseaux caloporteurs</t>
  </si>
  <si>
    <t>Gestion technique centralisée</t>
  </si>
  <si>
    <t>Eau chaude sanitaire</t>
  </si>
  <si>
    <t>Traitement d'eau</t>
  </si>
  <si>
    <t>Mesures de températures ECS</t>
  </si>
  <si>
    <t>Refroidissement</t>
  </si>
  <si>
    <t>Conditionnement d'air</t>
  </si>
  <si>
    <t>Air comprimé</t>
  </si>
  <si>
    <t>Réseaux eaux</t>
  </si>
  <si>
    <t>Captage à la source</t>
  </si>
  <si>
    <t>2.14</t>
  </si>
  <si>
    <t>3.4</t>
  </si>
  <si>
    <t>3.5</t>
  </si>
  <si>
    <t>3.6</t>
  </si>
  <si>
    <t>0004 / 604</t>
  </si>
  <si>
    <t>0001 / 605</t>
  </si>
  <si>
    <t>0005 / 607</t>
  </si>
  <si>
    <t>0006 / 608</t>
  </si>
  <si>
    <t>0011 / 653</t>
  </si>
  <si>
    <t>0011 / 654</t>
  </si>
  <si>
    <t>0012 / 655</t>
  </si>
  <si>
    <t>0013 / 656</t>
  </si>
  <si>
    <t>0014 / 657</t>
  </si>
  <si>
    <t>0015 / 659</t>
  </si>
  <si>
    <t>0016 / 661</t>
  </si>
  <si>
    <t>0017 / 662</t>
  </si>
  <si>
    <t>0019 / 665</t>
  </si>
  <si>
    <t>0020 / 680</t>
  </si>
  <si>
    <t>0021 / 681</t>
  </si>
  <si>
    <t>0022 / 683</t>
  </si>
  <si>
    <t>0023 / 684</t>
  </si>
  <si>
    <t>0024 / 685</t>
  </si>
  <si>
    <t>0025 / 687</t>
  </si>
  <si>
    <t>0026 / 688</t>
  </si>
  <si>
    <t>G</t>
  </si>
  <si>
    <t>Electricité hautes et basses tensions - Courants faibles</t>
  </si>
  <si>
    <t>Systèmes de sécurité incendie</t>
  </si>
  <si>
    <t>Portes, portails et barrières automatiques</t>
  </si>
  <si>
    <t>Moyens de levage fixes</t>
  </si>
  <si>
    <t>Voieries et réseaux divers</t>
  </si>
  <si>
    <t>Couvertures, toitures terrasses et éléments associés</t>
  </si>
  <si>
    <t>Entretien gros œuvre, second œuvre, métallerie, serrurerie</t>
  </si>
  <si>
    <t>CVC plomberie sanitaire ECS</t>
  </si>
  <si>
    <t>Disposition communes</t>
  </si>
  <si>
    <t>Désenfumage</t>
  </si>
  <si>
    <t>04 - Entretien : Gros œuvre, second œuvre, métallerie, serrurerie</t>
  </si>
  <si>
    <t>Forfait annuel</t>
  </si>
  <si>
    <t>TOTAL</t>
  </si>
  <si>
    <t>Numero des bâtiments</t>
  </si>
  <si>
    <t>Equivalent Temps Plein</t>
  </si>
  <si>
    <t>Cellule à remplir</t>
  </si>
  <si>
    <t>Volume horaire annuel de maintenance préventive</t>
  </si>
  <si>
    <t>Synthèse par section technique</t>
  </si>
  <si>
    <t>1 ETP = 1650 h/an</t>
  </si>
  <si>
    <t>Total</t>
  </si>
  <si>
    <t>20.4.2</t>
  </si>
  <si>
    <t>20.4.6</t>
  </si>
  <si>
    <t>20.4.7</t>
  </si>
  <si>
    <t>16.5</t>
  </si>
  <si>
    <t>Système de sécurité incendie</t>
  </si>
  <si>
    <t>Bouches et poteaux incendie</t>
  </si>
  <si>
    <t>Reconditionnement des têtes</t>
  </si>
  <si>
    <t>08 – COUVERTURES – TOITURES ET TERRASSES – ELEMENTS ASSOCIES</t>
  </si>
  <si>
    <t>Tripodes</t>
  </si>
  <si>
    <t>05 - Portes, portails, barrières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</si>
</sst>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quotePrefix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1" xfId="1" applyNumberFormat="1" applyFont="1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13" xfId="1" applyNumberFormat="1" applyFont="1" applyFill="1" applyBorder="1" applyAlignment="1">
      <alignment wrapText="1"/>
    </xf>
    <xf numFmtId="0" fontId="0" fillId="0" borderId="14" xfId="1" applyNumberFormat="1" applyFont="1" applyFill="1" applyBorder="1" applyAlignment="1">
      <alignment wrapText="1"/>
    </xf>
    <xf numFmtId="0" fontId="0" fillId="0" borderId="10" xfId="0" applyBorder="1"/>
    <xf numFmtId="0" fontId="2" fillId="0" borderId="18" xfId="1" applyNumberFormat="1" applyFont="1" applyFill="1" applyBorder="1" applyAlignment="1">
      <alignment wrapText="1"/>
    </xf>
    <xf numFmtId="0" fontId="2" fillId="0" borderId="19" xfId="1" applyNumberFormat="1" applyFont="1" applyFill="1" applyBorder="1" applyAlignment="1">
      <alignment wrapText="1"/>
    </xf>
    <xf numFmtId="0" fontId="0" fillId="2" borderId="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23" xfId="0" quotePrefix="1" applyFont="1" applyBorder="1" applyAlignment="1">
      <alignment horizontal="center" vertical="center" wrapText="1"/>
    </xf>
    <xf numFmtId="0" fontId="2" fillId="0" borderId="21" xfId="0" quotePrefix="1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 wrapText="1"/>
    </xf>
    <xf numFmtId="0" fontId="0" fillId="0" borderId="8" xfId="1" applyNumberFormat="1" applyFont="1" applyBorder="1" applyAlignment="1">
      <alignment horizontal="center" vertical="center"/>
    </xf>
    <xf numFmtId="0" fontId="0" fillId="0" borderId="15" xfId="1" applyNumberFormat="1" applyFont="1" applyBorder="1" applyAlignment="1">
      <alignment horizontal="center" vertical="center"/>
    </xf>
    <xf numFmtId="0" fontId="0" fillId="0" borderId="20" xfId="1" applyNumberFormat="1" applyFont="1" applyBorder="1" applyAlignment="1">
      <alignment horizontal="center" vertical="center"/>
    </xf>
    <xf numFmtId="0" fontId="0" fillId="0" borderId="25" xfId="1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/>
    </xf>
    <xf numFmtId="0" fontId="0" fillId="0" borderId="28" xfId="1" applyNumberFormat="1" applyFont="1" applyBorder="1" applyAlignment="1">
      <alignment horizontal="center" vertical="center"/>
    </xf>
    <xf numFmtId="0" fontId="0" fillId="0" borderId="29" xfId="1" applyNumberFormat="1" applyFont="1" applyBorder="1" applyAlignment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wrapText="1"/>
    </xf>
    <xf numFmtId="0" fontId="0" fillId="2" borderId="1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0" xfId="0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5"/>
  <sheetViews>
    <sheetView zoomScale="70" zoomScaleNormal="70" workbookViewId="0">
      <selection activeCell="B4" sqref="B4"/>
    </sheetView>
  </sheetViews>
  <sheetFormatPr baseColWidth="10" defaultRowHeight="15" outlineLevelCol="1" x14ac:dyDescent="0.25"/>
  <cols>
    <col min="1" max="1" width="6" style="7" customWidth="1"/>
    <col min="2" max="2" width="28.140625" style="7" customWidth="1"/>
    <col min="3" max="22" width="7.5703125" style="7" customWidth="1" outlineLevel="1"/>
    <col min="23" max="23" width="18.7109375" style="7" customWidth="1"/>
    <col min="24" max="24" width="16.85546875" customWidth="1"/>
    <col min="25" max="25" width="13.28515625" customWidth="1"/>
  </cols>
  <sheetData>
    <row r="1" spans="1:25" ht="32.25" thickBot="1" x14ac:dyDescent="0.55000000000000004">
      <c r="A1" s="66" t="s">
        <v>165</v>
      </c>
      <c r="B1" s="66"/>
      <c r="C1" s="65" t="s">
        <v>166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5" ht="42.75" customHeight="1" thickBot="1" x14ac:dyDescent="0.3">
      <c r="A2" s="59"/>
      <c r="C2" s="62" t="s">
        <v>163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54" t="s">
        <v>168</v>
      </c>
      <c r="X2" s="60" t="s">
        <v>167</v>
      </c>
      <c r="Y2" s="61"/>
    </row>
    <row r="3" spans="1:25" s="8" customFormat="1" ht="79.5" customHeight="1" thickBot="1" x14ac:dyDescent="0.3">
      <c r="A3" s="60" t="s">
        <v>0</v>
      </c>
      <c r="B3" s="61"/>
      <c r="C3" s="33" t="s">
        <v>129</v>
      </c>
      <c r="D3" s="34" t="s">
        <v>130</v>
      </c>
      <c r="E3" s="34" t="s">
        <v>131</v>
      </c>
      <c r="F3" s="34" t="s">
        <v>132</v>
      </c>
      <c r="G3" s="34" t="s">
        <v>133</v>
      </c>
      <c r="H3" s="34" t="s">
        <v>134</v>
      </c>
      <c r="I3" s="34" t="s">
        <v>135</v>
      </c>
      <c r="J3" s="34" t="s">
        <v>136</v>
      </c>
      <c r="K3" s="34" t="s">
        <v>137</v>
      </c>
      <c r="L3" s="34" t="s">
        <v>138</v>
      </c>
      <c r="M3" s="34" t="s">
        <v>139</v>
      </c>
      <c r="N3" s="34" t="s">
        <v>140</v>
      </c>
      <c r="O3" s="34" t="s">
        <v>141</v>
      </c>
      <c r="P3" s="34" t="s">
        <v>142</v>
      </c>
      <c r="Q3" s="34" t="s">
        <v>143</v>
      </c>
      <c r="R3" s="34" t="s">
        <v>144</v>
      </c>
      <c r="S3" s="34" t="s">
        <v>145</v>
      </c>
      <c r="T3" s="34" t="s">
        <v>146</v>
      </c>
      <c r="U3" s="34" t="s">
        <v>147</v>
      </c>
      <c r="V3" s="35" t="s">
        <v>148</v>
      </c>
      <c r="W3" s="40" t="s">
        <v>169</v>
      </c>
      <c r="X3" s="40" t="s">
        <v>166</v>
      </c>
      <c r="Y3" s="41" t="s">
        <v>164</v>
      </c>
    </row>
    <row r="4" spans="1:25" ht="29.25" customHeight="1" x14ac:dyDescent="0.25">
      <c r="A4" s="31" t="s">
        <v>149</v>
      </c>
      <c r="B4" s="32" t="s">
        <v>158</v>
      </c>
      <c r="C4" s="51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3"/>
      <c r="W4" s="38">
        <f>SUM(C4:V4)</f>
        <v>0</v>
      </c>
      <c r="X4" s="38">
        <f>'Vol Horaire G Dispo comm'!C13</f>
        <v>0</v>
      </c>
      <c r="Y4" s="39">
        <f>'Vol Horaire G Dispo comm'!D13</f>
        <v>0</v>
      </c>
    </row>
    <row r="5" spans="1:25" s="10" customFormat="1" ht="29.25" customHeight="1" x14ac:dyDescent="0.25">
      <c r="A5" s="15">
        <v>1</v>
      </c>
      <c r="B5" s="24" t="s">
        <v>157</v>
      </c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7"/>
      <c r="W5" s="36">
        <f t="shared" ref="W5:W12" si="0">SUM(C5:V5)</f>
        <v>0</v>
      </c>
      <c r="X5" s="36">
        <f>'Vol Horaire 01 CVC'!C26</f>
        <v>0</v>
      </c>
      <c r="Y5" s="37">
        <f>'Vol Horaire 01 CVC'!D26</f>
        <v>0</v>
      </c>
    </row>
    <row r="6" spans="1:25" s="10" customFormat="1" ht="29.25" customHeight="1" x14ac:dyDescent="0.25">
      <c r="A6" s="15">
        <v>2</v>
      </c>
      <c r="B6" s="24" t="s">
        <v>150</v>
      </c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7"/>
      <c r="W6" s="36">
        <f t="shared" si="0"/>
        <v>0</v>
      </c>
      <c r="X6" s="36">
        <f>'Vol Horaire 02 Electricité'!C21</f>
        <v>0</v>
      </c>
      <c r="Y6" s="37">
        <f>'Vol Horaire 02 Electricité'!D21</f>
        <v>0</v>
      </c>
    </row>
    <row r="7" spans="1:25" s="10" customFormat="1" ht="29.25" customHeight="1" x14ac:dyDescent="0.25">
      <c r="A7" s="15">
        <v>3</v>
      </c>
      <c r="B7" s="24" t="s">
        <v>151</v>
      </c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7"/>
      <c r="W7" s="36">
        <f t="shared" si="0"/>
        <v>0</v>
      </c>
      <c r="X7" s="36">
        <f>'Vol Horaire 03 SSI'!C11</f>
        <v>0</v>
      </c>
      <c r="Y7" s="37">
        <f>'Vol Horaire 03 SSI'!D11</f>
        <v>0</v>
      </c>
    </row>
    <row r="8" spans="1:25" s="10" customFormat="1" ht="29.25" customHeight="1" x14ac:dyDescent="0.25">
      <c r="A8" s="15">
        <v>4</v>
      </c>
      <c r="B8" s="24" t="s">
        <v>156</v>
      </c>
      <c r="C8" s="45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7"/>
      <c r="W8" s="36">
        <f t="shared" si="0"/>
        <v>0</v>
      </c>
      <c r="X8" s="36">
        <f>'Vol Horaire 04 GO SO Metal.'!C18</f>
        <v>0</v>
      </c>
      <c r="Y8" s="37">
        <f>'Vol Horaire 04 GO SO Metal.'!D18</f>
        <v>0</v>
      </c>
    </row>
    <row r="9" spans="1:25" s="10" customFormat="1" ht="29.25" customHeight="1" x14ac:dyDescent="0.25">
      <c r="A9" s="15">
        <v>5</v>
      </c>
      <c r="B9" s="24" t="s">
        <v>152</v>
      </c>
      <c r="C9" s="45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7"/>
      <c r="W9" s="36">
        <f t="shared" si="0"/>
        <v>0</v>
      </c>
      <c r="X9" s="36">
        <f>'Vol Horaire 05 Portes portails'!C9</f>
        <v>0</v>
      </c>
      <c r="Y9" s="37">
        <f>'Vol Horaire 05 Portes portails'!D9</f>
        <v>0</v>
      </c>
    </row>
    <row r="10" spans="1:25" s="10" customFormat="1" ht="29.25" customHeight="1" x14ac:dyDescent="0.25">
      <c r="A10" s="15">
        <v>6</v>
      </c>
      <c r="B10" s="24" t="s">
        <v>153</v>
      </c>
      <c r="C10" s="45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7"/>
      <c r="W10" s="36">
        <f t="shared" si="0"/>
        <v>0</v>
      </c>
      <c r="X10" s="36">
        <f>'Vol Horaire 06 Levage fixe'!C8</f>
        <v>0</v>
      </c>
      <c r="Y10" s="37">
        <f>'Vol Horaire 06 Levage fixe'!D8</f>
        <v>0</v>
      </c>
    </row>
    <row r="11" spans="1:25" s="10" customFormat="1" ht="29.25" customHeight="1" x14ac:dyDescent="0.25">
      <c r="A11" s="15">
        <v>7</v>
      </c>
      <c r="B11" s="24" t="s">
        <v>154</v>
      </c>
      <c r="C11" s="4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7"/>
      <c r="W11" s="36">
        <f t="shared" si="0"/>
        <v>0</v>
      </c>
      <c r="X11" s="36">
        <f>'Vol Horaire 07 VRD'!C10</f>
        <v>0</v>
      </c>
      <c r="Y11" s="37">
        <f>'Vol Horaire 07 VRD'!D10</f>
        <v>0</v>
      </c>
    </row>
    <row r="12" spans="1:25" s="10" customFormat="1" ht="29.25" customHeight="1" thickBot="1" x14ac:dyDescent="0.3">
      <c r="A12" s="25">
        <v>8</v>
      </c>
      <c r="B12" s="26" t="s">
        <v>155</v>
      </c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50"/>
      <c r="W12" s="43">
        <f t="shared" si="0"/>
        <v>0</v>
      </c>
      <c r="X12" s="43">
        <f>'Vol Horaire 08 Couvertures'!C8</f>
        <v>0</v>
      </c>
      <c r="Y12" s="44">
        <f>'Vol Horaire 08 Couvertures'!D8</f>
        <v>0</v>
      </c>
    </row>
    <row r="13" spans="1:25" s="7" customFormat="1" ht="15.75" thickBot="1" x14ac:dyDescent="0.3">
      <c r="A13" s="30"/>
      <c r="B13" s="30"/>
      <c r="C13" s="27">
        <f t="shared" ref="C13:Y13" si="1">SUM(C4:C12)</f>
        <v>0</v>
      </c>
      <c r="D13" s="28">
        <f t="shared" si="1"/>
        <v>0</v>
      </c>
      <c r="E13" s="28">
        <f t="shared" si="1"/>
        <v>0</v>
      </c>
      <c r="F13" s="28">
        <f t="shared" si="1"/>
        <v>0</v>
      </c>
      <c r="G13" s="28">
        <f t="shared" si="1"/>
        <v>0</v>
      </c>
      <c r="H13" s="28">
        <f t="shared" si="1"/>
        <v>0</v>
      </c>
      <c r="I13" s="28">
        <f t="shared" si="1"/>
        <v>0</v>
      </c>
      <c r="J13" s="28">
        <f t="shared" si="1"/>
        <v>0</v>
      </c>
      <c r="K13" s="28">
        <f t="shared" si="1"/>
        <v>0</v>
      </c>
      <c r="L13" s="28">
        <f t="shared" si="1"/>
        <v>0</v>
      </c>
      <c r="M13" s="28">
        <f t="shared" si="1"/>
        <v>0</v>
      </c>
      <c r="N13" s="28">
        <f t="shared" si="1"/>
        <v>0</v>
      </c>
      <c r="O13" s="28">
        <f t="shared" si="1"/>
        <v>0</v>
      </c>
      <c r="P13" s="28">
        <f t="shared" si="1"/>
        <v>0</v>
      </c>
      <c r="Q13" s="28">
        <f t="shared" si="1"/>
        <v>0</v>
      </c>
      <c r="R13" s="28">
        <f t="shared" si="1"/>
        <v>0</v>
      </c>
      <c r="S13" s="28">
        <f t="shared" si="1"/>
        <v>0</v>
      </c>
      <c r="T13" s="28">
        <f t="shared" si="1"/>
        <v>0</v>
      </c>
      <c r="U13" s="28">
        <f t="shared" si="1"/>
        <v>0</v>
      </c>
      <c r="V13" s="42">
        <f t="shared" si="1"/>
        <v>0</v>
      </c>
      <c r="W13" s="27">
        <f t="shared" si="1"/>
        <v>0</v>
      </c>
      <c r="X13" s="27">
        <f t="shared" si="1"/>
        <v>0</v>
      </c>
      <c r="Y13" s="29">
        <f t="shared" si="1"/>
        <v>0</v>
      </c>
    </row>
    <row r="14" spans="1:25" x14ac:dyDescent="0.25">
      <c r="A14" s="30"/>
      <c r="B14" s="30"/>
    </row>
    <row r="16" spans="1:25" x14ac:dyDescent="0.25">
      <c r="E16" s="9"/>
    </row>
    <row r="17" spans="5:5" x14ac:dyDescent="0.25">
      <c r="E17" s="9"/>
    </row>
    <row r="18" spans="5:5" x14ac:dyDescent="0.25">
      <c r="E18" s="9"/>
    </row>
    <row r="19" spans="5:5" x14ac:dyDescent="0.25">
      <c r="E19" s="9"/>
    </row>
    <row r="20" spans="5:5" x14ac:dyDescent="0.25">
      <c r="E20" s="9"/>
    </row>
    <row r="21" spans="5:5" x14ac:dyDescent="0.25">
      <c r="E21" s="9"/>
    </row>
    <row r="22" spans="5:5" x14ac:dyDescent="0.25">
      <c r="E22" s="9"/>
    </row>
    <row r="23" spans="5:5" x14ac:dyDescent="0.25">
      <c r="E23" s="9"/>
    </row>
    <row r="24" spans="5:5" x14ac:dyDescent="0.25">
      <c r="E24" s="9"/>
    </row>
    <row r="25" spans="5:5" x14ac:dyDescent="0.25">
      <c r="E25" s="9"/>
    </row>
    <row r="26" spans="5:5" x14ac:dyDescent="0.25">
      <c r="E26" s="9"/>
    </row>
    <row r="27" spans="5:5" x14ac:dyDescent="0.25">
      <c r="E27" s="9"/>
    </row>
    <row r="28" spans="5:5" x14ac:dyDescent="0.25">
      <c r="E28" s="9"/>
    </row>
    <row r="29" spans="5:5" x14ac:dyDescent="0.25">
      <c r="E29" s="9"/>
    </row>
    <row r="30" spans="5:5" x14ac:dyDescent="0.25">
      <c r="E30" s="9"/>
    </row>
    <row r="31" spans="5:5" x14ac:dyDescent="0.25">
      <c r="E31" s="9"/>
    </row>
    <row r="32" spans="5:5" x14ac:dyDescent="0.25">
      <c r="E32" s="9"/>
    </row>
    <row r="33" spans="5:5" x14ac:dyDescent="0.25">
      <c r="E33" s="9"/>
    </row>
    <row r="34" spans="5:5" x14ac:dyDescent="0.25">
      <c r="E34" s="9"/>
    </row>
    <row r="35" spans="5:5" x14ac:dyDescent="0.25">
      <c r="E35" s="9"/>
    </row>
  </sheetData>
  <mergeCells count="5">
    <mergeCell ref="A3:B3"/>
    <mergeCell ref="C2:V2"/>
    <mergeCell ref="X2:Y2"/>
    <mergeCell ref="C1:V1"/>
    <mergeCell ref="A1:B1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45" zoomScaleNormal="145" workbookViewId="0">
      <selection sqref="A1:D1"/>
    </sheetView>
  </sheetViews>
  <sheetFormatPr baseColWidth="10" defaultRowHeight="15" x14ac:dyDescent="0.25"/>
  <cols>
    <col min="1" max="1" width="4.42578125" style="7" customWidth="1"/>
    <col min="2" max="2" width="23" bestFit="1" customWidth="1"/>
    <col min="3" max="3" width="18.28515625" customWidth="1"/>
  </cols>
  <sheetData>
    <row r="1" spans="1:4" ht="39" customHeight="1" x14ac:dyDescent="0.25">
      <c r="A1" s="67" t="s">
        <v>177</v>
      </c>
      <c r="B1" s="67"/>
      <c r="C1" s="67"/>
      <c r="D1" s="67"/>
    </row>
    <row r="2" spans="1:4" ht="31.5" customHeight="1" x14ac:dyDescent="0.25">
      <c r="C2" s="68" t="s">
        <v>166</v>
      </c>
      <c r="D2" s="68" t="s">
        <v>2</v>
      </c>
    </row>
    <row r="3" spans="1:4" ht="31.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3" t="s">
        <v>12</v>
      </c>
      <c r="B4" s="6" t="s">
        <v>45</v>
      </c>
      <c r="C4" s="55"/>
      <c r="D4" s="55"/>
    </row>
    <row r="5" spans="1:4" x14ac:dyDescent="0.25">
      <c r="A5" s="3" t="s">
        <v>12</v>
      </c>
      <c r="B5" s="6" t="s">
        <v>90</v>
      </c>
      <c r="C5" s="55"/>
      <c r="D5" s="55"/>
    </row>
    <row r="6" spans="1:4" x14ac:dyDescent="0.25">
      <c r="A6" s="3" t="s">
        <v>13</v>
      </c>
      <c r="B6" s="6" t="s">
        <v>91</v>
      </c>
      <c r="C6" s="55"/>
      <c r="D6" s="55"/>
    </row>
    <row r="7" spans="1:4" x14ac:dyDescent="0.25">
      <c r="A7" s="3" t="s">
        <v>68</v>
      </c>
      <c r="B7" s="6" t="s">
        <v>92</v>
      </c>
      <c r="C7" s="55"/>
      <c r="D7" s="55"/>
    </row>
    <row r="8" spans="1:4" x14ac:dyDescent="0.25">
      <c r="B8" s="12" t="s">
        <v>162</v>
      </c>
      <c r="C8" s="14">
        <v>0</v>
      </c>
      <c r="D8" s="14">
        <v>0</v>
      </c>
    </row>
    <row r="9" spans="1:4" x14ac:dyDescent="0.25">
      <c r="B9" s="13"/>
    </row>
    <row r="10" spans="1:4" x14ac:dyDescent="0.25">
      <c r="B10" s="66" t="s">
        <v>165</v>
      </c>
      <c r="C10" s="66"/>
    </row>
  </sheetData>
  <mergeCells count="4">
    <mergeCell ref="B10:C10"/>
    <mergeCell ref="A1:D1"/>
    <mergeCell ref="C2:C3"/>
    <mergeCell ref="D2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115" zoomScaleNormal="115" workbookViewId="0">
      <selection activeCell="C14" sqref="C14"/>
    </sheetView>
  </sheetViews>
  <sheetFormatPr baseColWidth="10" defaultRowHeight="15" x14ac:dyDescent="0.25"/>
  <cols>
    <col min="1" max="1" width="6.85546875" style="7" bestFit="1" customWidth="1"/>
    <col min="2" max="2" width="48.5703125" bestFit="1" customWidth="1"/>
    <col min="3" max="3" width="16.85546875" customWidth="1"/>
  </cols>
  <sheetData>
    <row r="1" spans="1:4" ht="18.75" x14ac:dyDescent="0.25">
      <c r="A1" s="67" t="s">
        <v>51</v>
      </c>
      <c r="B1" s="67"/>
      <c r="C1" s="67"/>
      <c r="D1" s="67"/>
    </row>
    <row r="2" spans="1:4" ht="32.25" customHeight="1" x14ac:dyDescent="0.25">
      <c r="C2" s="68" t="s">
        <v>166</v>
      </c>
      <c r="D2" s="68" t="s">
        <v>2</v>
      </c>
    </row>
    <row r="3" spans="1:4" ht="32.2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3" t="s">
        <v>52</v>
      </c>
      <c r="B4" s="6" t="s">
        <v>53</v>
      </c>
      <c r="C4" s="55"/>
      <c r="D4" s="55"/>
    </row>
    <row r="5" spans="1:4" x14ac:dyDescent="0.25">
      <c r="A5" s="3" t="s">
        <v>36</v>
      </c>
      <c r="B5" s="2" t="s">
        <v>54</v>
      </c>
      <c r="C5" s="55"/>
      <c r="D5" s="55"/>
    </row>
    <row r="6" spans="1:4" x14ac:dyDescent="0.25">
      <c r="A6" s="3" t="s">
        <v>37</v>
      </c>
      <c r="B6" s="2" t="s">
        <v>161</v>
      </c>
      <c r="C6" s="55"/>
      <c r="D6" s="55"/>
    </row>
    <row r="7" spans="1:4" x14ac:dyDescent="0.25">
      <c r="A7" s="3" t="s">
        <v>38</v>
      </c>
      <c r="B7" s="2" t="s">
        <v>55</v>
      </c>
      <c r="C7" s="55"/>
      <c r="D7" s="55"/>
    </row>
    <row r="8" spans="1:4" x14ac:dyDescent="0.25">
      <c r="A8" s="3">
        <v>8</v>
      </c>
      <c r="B8" s="2" t="s">
        <v>62</v>
      </c>
      <c r="C8" s="55"/>
      <c r="D8" s="55"/>
    </row>
    <row r="9" spans="1:4" x14ac:dyDescent="0.25">
      <c r="A9" s="3" t="s">
        <v>173</v>
      </c>
      <c r="B9" s="2" t="s">
        <v>61</v>
      </c>
      <c r="C9" s="55"/>
      <c r="D9" s="55"/>
    </row>
    <row r="10" spans="1:4" x14ac:dyDescent="0.25">
      <c r="A10" s="3" t="s">
        <v>170</v>
      </c>
      <c r="B10" s="2" t="s">
        <v>63</v>
      </c>
      <c r="C10" s="55"/>
      <c r="D10" s="55"/>
    </row>
    <row r="11" spans="1:4" x14ac:dyDescent="0.25">
      <c r="A11" s="3" t="s">
        <v>171</v>
      </c>
      <c r="B11" s="2" t="s">
        <v>64</v>
      </c>
      <c r="C11" s="55"/>
      <c r="D11" s="55"/>
    </row>
    <row r="12" spans="1:4" x14ac:dyDescent="0.25">
      <c r="A12" s="3" t="s">
        <v>172</v>
      </c>
      <c r="B12" s="2" t="s">
        <v>65</v>
      </c>
      <c r="C12" s="55"/>
      <c r="D12" s="55"/>
    </row>
    <row r="13" spans="1:4" x14ac:dyDescent="0.25">
      <c r="B13" s="12" t="s">
        <v>162</v>
      </c>
      <c r="C13" s="14">
        <f>SUM(C4:C12)</f>
        <v>0</v>
      </c>
      <c r="D13" s="14">
        <f>SUM(D4:D12)</f>
        <v>0</v>
      </c>
    </row>
    <row r="14" spans="1:4" s="11" customFormat="1" x14ac:dyDescent="0.25">
      <c r="A14" s="30"/>
      <c r="B14" s="13"/>
    </row>
    <row r="15" spans="1:4" x14ac:dyDescent="0.25">
      <c r="B15" s="23" t="s">
        <v>165</v>
      </c>
    </row>
  </sheetData>
  <mergeCells count="3">
    <mergeCell ref="A1:D1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4" zoomScale="85" zoomScaleNormal="85" workbookViewId="0">
      <selection activeCell="C2" sqref="C2:C3"/>
    </sheetView>
  </sheetViews>
  <sheetFormatPr baseColWidth="10" defaultRowHeight="15" x14ac:dyDescent="0.25"/>
  <cols>
    <col min="1" max="1" width="4.5703125" style="7" bestFit="1" customWidth="1"/>
    <col min="2" max="2" width="32" customWidth="1"/>
    <col min="3" max="3" width="15.85546875" customWidth="1"/>
  </cols>
  <sheetData>
    <row r="1" spans="1:4" ht="95.25" customHeight="1" x14ac:dyDescent="0.25">
      <c r="A1" s="67" t="s">
        <v>47</v>
      </c>
      <c r="B1" s="67"/>
      <c r="C1" s="67"/>
      <c r="D1" s="67"/>
    </row>
    <row r="2" spans="1:4" ht="31.5" customHeight="1" x14ac:dyDescent="0.25">
      <c r="C2" s="68" t="s">
        <v>166</v>
      </c>
      <c r="D2" s="68" t="s">
        <v>2</v>
      </c>
    </row>
    <row r="3" spans="1:4" s="4" customFormat="1" ht="31.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3" t="s">
        <v>13</v>
      </c>
      <c r="B4" s="2" t="s">
        <v>3</v>
      </c>
      <c r="C4" s="55"/>
      <c r="D4" s="55"/>
    </row>
    <row r="5" spans="1:4" x14ac:dyDescent="0.25">
      <c r="A5" s="3" t="s">
        <v>13</v>
      </c>
      <c r="B5" s="2" t="s">
        <v>120</v>
      </c>
      <c r="C5" s="55"/>
      <c r="D5" s="55"/>
    </row>
    <row r="6" spans="1:4" x14ac:dyDescent="0.25">
      <c r="A6" s="3" t="s">
        <v>68</v>
      </c>
      <c r="B6" s="2" t="s">
        <v>121</v>
      </c>
      <c r="C6" s="55"/>
      <c r="D6" s="55"/>
    </row>
    <row r="7" spans="1:4" x14ac:dyDescent="0.25">
      <c r="A7" s="3" t="s">
        <v>70</v>
      </c>
      <c r="B7" s="2" t="s">
        <v>116</v>
      </c>
      <c r="C7" s="55"/>
      <c r="D7" s="55"/>
    </row>
    <row r="8" spans="1:4" x14ac:dyDescent="0.25">
      <c r="A8" s="3" t="s">
        <v>71</v>
      </c>
      <c r="B8" s="2" t="s">
        <v>159</v>
      </c>
      <c r="C8" s="55"/>
      <c r="D8" s="55"/>
    </row>
    <row r="9" spans="1:4" x14ac:dyDescent="0.25">
      <c r="A9" s="3" t="s">
        <v>74</v>
      </c>
      <c r="B9" s="2" t="s">
        <v>6</v>
      </c>
      <c r="C9" s="55"/>
      <c r="D9" s="55"/>
    </row>
    <row r="10" spans="1:4" x14ac:dyDescent="0.25">
      <c r="A10" s="3" t="s">
        <v>77</v>
      </c>
      <c r="B10" s="2" t="s">
        <v>124</v>
      </c>
      <c r="C10" s="55"/>
      <c r="D10" s="55"/>
    </row>
    <row r="11" spans="1:4" x14ac:dyDescent="0.25">
      <c r="A11" s="3" t="s">
        <v>78</v>
      </c>
      <c r="B11" s="2" t="s">
        <v>122</v>
      </c>
      <c r="C11" s="55"/>
      <c r="D11" s="55"/>
    </row>
    <row r="12" spans="1:4" x14ac:dyDescent="0.25">
      <c r="A12" s="3" t="s">
        <v>81</v>
      </c>
      <c r="B12" s="2" t="s">
        <v>7</v>
      </c>
      <c r="C12" s="55"/>
      <c r="D12" s="55"/>
    </row>
    <row r="13" spans="1:4" x14ac:dyDescent="0.25">
      <c r="A13" s="3" t="s">
        <v>84</v>
      </c>
      <c r="B13" s="2" t="s">
        <v>123</v>
      </c>
      <c r="C13" s="55"/>
      <c r="D13" s="55"/>
    </row>
    <row r="14" spans="1:4" x14ac:dyDescent="0.25">
      <c r="A14" s="3" t="s">
        <v>85</v>
      </c>
      <c r="B14" s="2" t="s">
        <v>8</v>
      </c>
      <c r="C14" s="55"/>
      <c r="D14" s="55"/>
    </row>
    <row r="15" spans="1:4" x14ac:dyDescent="0.25">
      <c r="A15" s="3" t="s">
        <v>88</v>
      </c>
      <c r="B15" s="2" t="s">
        <v>9</v>
      </c>
      <c r="C15" s="55"/>
      <c r="D15" s="55"/>
    </row>
    <row r="16" spans="1:4" x14ac:dyDescent="0.25">
      <c r="A16" s="3" t="s">
        <v>89</v>
      </c>
      <c r="B16" s="2" t="s">
        <v>117</v>
      </c>
      <c r="C16" s="55"/>
      <c r="D16" s="55"/>
    </row>
    <row r="17" spans="1:4" x14ac:dyDescent="0.25">
      <c r="A17" s="3" t="s">
        <v>125</v>
      </c>
      <c r="B17" s="2" t="s">
        <v>118</v>
      </c>
      <c r="C17" s="55"/>
      <c r="D17" s="55"/>
    </row>
    <row r="18" spans="1:4" x14ac:dyDescent="0.25">
      <c r="A18" s="3" t="s">
        <v>93</v>
      </c>
      <c r="B18" s="2" t="s">
        <v>115</v>
      </c>
      <c r="C18" s="55"/>
      <c r="D18" s="55"/>
    </row>
    <row r="19" spans="1:4" x14ac:dyDescent="0.25">
      <c r="A19" s="3" t="s">
        <v>97</v>
      </c>
      <c r="B19" s="2" t="s">
        <v>56</v>
      </c>
      <c r="C19" s="55"/>
      <c r="D19" s="55"/>
    </row>
    <row r="20" spans="1:4" x14ac:dyDescent="0.25">
      <c r="A20" s="3" t="s">
        <v>98</v>
      </c>
      <c r="B20" s="2" t="s">
        <v>57</v>
      </c>
      <c r="C20" s="55"/>
      <c r="D20" s="55"/>
    </row>
    <row r="21" spans="1:4" x14ac:dyDescent="0.25">
      <c r="A21" s="3" t="s">
        <v>126</v>
      </c>
      <c r="B21" s="2" t="s">
        <v>58</v>
      </c>
      <c r="C21" s="55"/>
      <c r="D21" s="55"/>
    </row>
    <row r="22" spans="1:4" x14ac:dyDescent="0.25">
      <c r="A22" s="3" t="s">
        <v>127</v>
      </c>
      <c r="B22" s="2" t="s">
        <v>59</v>
      </c>
      <c r="C22" s="55"/>
      <c r="D22" s="55"/>
    </row>
    <row r="23" spans="1:4" x14ac:dyDescent="0.25">
      <c r="A23" s="3" t="s">
        <v>128</v>
      </c>
      <c r="B23" s="2" t="s">
        <v>60</v>
      </c>
      <c r="C23" s="55"/>
      <c r="D23" s="55"/>
    </row>
    <row r="24" spans="1:4" x14ac:dyDescent="0.25">
      <c r="A24" s="3" t="s">
        <v>99</v>
      </c>
      <c r="B24" s="2" t="s">
        <v>119</v>
      </c>
      <c r="C24" s="55"/>
      <c r="D24" s="55"/>
    </row>
    <row r="25" spans="1:4" x14ac:dyDescent="0.25">
      <c r="A25" s="3" t="s">
        <v>37</v>
      </c>
      <c r="B25" s="2" t="s">
        <v>108</v>
      </c>
      <c r="C25" s="55"/>
      <c r="D25" s="55"/>
    </row>
    <row r="26" spans="1:4" x14ac:dyDescent="0.25">
      <c r="B26" s="12" t="s">
        <v>162</v>
      </c>
      <c r="C26" s="1">
        <v>0</v>
      </c>
      <c r="D26" s="1">
        <v>0</v>
      </c>
    </row>
    <row r="27" spans="1:4" x14ac:dyDescent="0.25">
      <c r="B27" s="13"/>
    </row>
    <row r="28" spans="1:4" x14ac:dyDescent="0.25">
      <c r="B28" s="23" t="s">
        <v>165</v>
      </c>
    </row>
  </sheetData>
  <mergeCells count="3">
    <mergeCell ref="C2:C3"/>
    <mergeCell ref="D2:D3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85" zoomScaleNormal="85" workbookViewId="0">
      <selection activeCell="A2" sqref="A1:A1048576"/>
    </sheetView>
  </sheetViews>
  <sheetFormatPr baseColWidth="10" defaultRowHeight="15" x14ac:dyDescent="0.25"/>
  <cols>
    <col min="1" max="1" width="5.140625" style="7" bestFit="1" customWidth="1"/>
    <col min="2" max="2" width="38.7109375" customWidth="1"/>
    <col min="3" max="3" width="15.5703125" customWidth="1"/>
    <col min="4" max="4" width="13.140625" customWidth="1"/>
  </cols>
  <sheetData>
    <row r="1" spans="1:4" ht="18.75" x14ac:dyDescent="0.25">
      <c r="A1" s="67" t="s">
        <v>48</v>
      </c>
      <c r="B1" s="67"/>
      <c r="C1" s="67"/>
      <c r="D1" s="67"/>
    </row>
    <row r="2" spans="1:4" ht="31.5" customHeight="1" x14ac:dyDescent="0.25">
      <c r="C2" s="68" t="s">
        <v>166</v>
      </c>
      <c r="D2" s="68" t="s">
        <v>2</v>
      </c>
    </row>
    <row r="3" spans="1:4" ht="31.5" customHeight="1" thickBot="1" x14ac:dyDescent="0.3">
      <c r="A3" s="16" t="s">
        <v>4</v>
      </c>
      <c r="B3" s="16" t="s">
        <v>1</v>
      </c>
      <c r="C3" s="69"/>
      <c r="D3" s="70"/>
    </row>
    <row r="4" spans="1:4" x14ac:dyDescent="0.25">
      <c r="A4" s="71" t="s">
        <v>12</v>
      </c>
      <c r="B4" s="17" t="s">
        <v>10</v>
      </c>
      <c r="C4" s="18">
        <f t="shared" ref="C4:D4" si="0">SUM(C5:C13)</f>
        <v>0</v>
      </c>
      <c r="D4" s="19">
        <f t="shared" si="0"/>
        <v>0</v>
      </c>
    </row>
    <row r="5" spans="1:4" x14ac:dyDescent="0.25">
      <c r="A5" s="72" t="s">
        <v>15</v>
      </c>
      <c r="B5" s="2" t="s">
        <v>18</v>
      </c>
      <c r="C5" s="55"/>
      <c r="D5" s="56"/>
    </row>
    <row r="6" spans="1:4" x14ac:dyDescent="0.25">
      <c r="A6" s="72" t="s">
        <v>14</v>
      </c>
      <c r="B6" s="2" t="s">
        <v>19</v>
      </c>
      <c r="C6" s="55"/>
      <c r="D6" s="56"/>
    </row>
    <row r="7" spans="1:4" x14ac:dyDescent="0.25">
      <c r="A7" s="72" t="s">
        <v>16</v>
      </c>
      <c r="B7" s="2" t="s">
        <v>20</v>
      </c>
      <c r="C7" s="55"/>
      <c r="D7" s="56"/>
    </row>
    <row r="8" spans="1:4" x14ac:dyDescent="0.25">
      <c r="A8" s="72" t="s">
        <v>17</v>
      </c>
      <c r="B8" s="2" t="s">
        <v>21</v>
      </c>
      <c r="C8" s="55"/>
      <c r="D8" s="56"/>
    </row>
    <row r="9" spans="1:4" x14ac:dyDescent="0.25">
      <c r="A9" s="72" t="s">
        <v>23</v>
      </c>
      <c r="B9" s="2" t="s">
        <v>22</v>
      </c>
      <c r="C9" s="55"/>
      <c r="D9" s="56"/>
    </row>
    <row r="10" spans="1:4" x14ac:dyDescent="0.25">
      <c r="A10" s="72" t="s">
        <v>24</v>
      </c>
      <c r="B10" s="2" t="s">
        <v>109</v>
      </c>
      <c r="C10" s="55"/>
      <c r="D10" s="56"/>
    </row>
    <row r="11" spans="1:4" x14ac:dyDescent="0.25">
      <c r="A11" s="72" t="s">
        <v>26</v>
      </c>
      <c r="B11" s="2" t="s">
        <v>110</v>
      </c>
      <c r="C11" s="55"/>
      <c r="D11" s="56"/>
    </row>
    <row r="12" spans="1:4" x14ac:dyDescent="0.25">
      <c r="A12" s="72" t="s">
        <v>27</v>
      </c>
      <c r="B12" s="2" t="s">
        <v>25</v>
      </c>
      <c r="C12" s="55"/>
      <c r="D12" s="56"/>
    </row>
    <row r="13" spans="1:4" ht="15.75" thickBot="1" x14ac:dyDescent="0.3">
      <c r="A13" s="73" t="s">
        <v>114</v>
      </c>
      <c r="B13" s="20" t="s">
        <v>108</v>
      </c>
      <c r="C13" s="57"/>
      <c r="D13" s="58"/>
    </row>
    <row r="14" spans="1:4" x14ac:dyDescent="0.25">
      <c r="A14" s="71" t="s">
        <v>13</v>
      </c>
      <c r="B14" s="17" t="s">
        <v>11</v>
      </c>
      <c r="C14" s="18">
        <f>SUM(C15:C20)</f>
        <v>0</v>
      </c>
      <c r="D14" s="19">
        <f>SUM(D15:D20)</f>
        <v>0</v>
      </c>
    </row>
    <row r="15" spans="1:4" x14ac:dyDescent="0.25">
      <c r="A15" s="72" t="s">
        <v>28</v>
      </c>
      <c r="B15" s="2" t="s">
        <v>32</v>
      </c>
      <c r="C15" s="55"/>
      <c r="D15" s="56"/>
    </row>
    <row r="16" spans="1:4" x14ac:dyDescent="0.25">
      <c r="A16" s="72" t="s">
        <v>29</v>
      </c>
      <c r="B16" s="2" t="s">
        <v>33</v>
      </c>
      <c r="C16" s="55"/>
      <c r="D16" s="56"/>
    </row>
    <row r="17" spans="1:4" x14ac:dyDescent="0.25">
      <c r="A17" s="72" t="s">
        <v>30</v>
      </c>
      <c r="B17" s="2" t="s">
        <v>34</v>
      </c>
      <c r="C17" s="55"/>
      <c r="D17" s="56"/>
    </row>
    <row r="18" spans="1:4" x14ac:dyDescent="0.25">
      <c r="A18" s="72" t="s">
        <v>31</v>
      </c>
      <c r="B18" s="2" t="s">
        <v>35</v>
      </c>
      <c r="C18" s="55"/>
      <c r="D18" s="56"/>
    </row>
    <row r="19" spans="1:4" x14ac:dyDescent="0.25">
      <c r="A19" s="72" t="s">
        <v>111</v>
      </c>
      <c r="B19" s="2" t="s">
        <v>112</v>
      </c>
      <c r="C19" s="55"/>
      <c r="D19" s="56"/>
    </row>
    <row r="20" spans="1:4" ht="15.75" thickBot="1" x14ac:dyDescent="0.3">
      <c r="A20" s="73" t="s">
        <v>113</v>
      </c>
      <c r="B20" s="20" t="s">
        <v>87</v>
      </c>
      <c r="C20" s="57"/>
      <c r="D20" s="58"/>
    </row>
    <row r="21" spans="1:4" ht="15.75" thickBot="1" x14ac:dyDescent="0.3">
      <c r="B21" s="12" t="s">
        <v>162</v>
      </c>
      <c r="C21" s="21">
        <v>0</v>
      </c>
      <c r="D21" s="22">
        <v>0</v>
      </c>
    </row>
    <row r="22" spans="1:4" x14ac:dyDescent="0.25">
      <c r="B22" s="13"/>
    </row>
    <row r="23" spans="1:4" x14ac:dyDescent="0.25">
      <c r="B23" s="23" t="s">
        <v>165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130" zoomScaleNormal="130" workbookViewId="0">
      <selection activeCell="B8" sqref="B8"/>
    </sheetView>
  </sheetViews>
  <sheetFormatPr baseColWidth="10" defaultRowHeight="15" x14ac:dyDescent="0.25"/>
  <cols>
    <col min="1" max="1" width="5.140625" style="7" bestFit="1" customWidth="1"/>
    <col min="2" max="2" width="35" bestFit="1" customWidth="1"/>
    <col min="3" max="3" width="15.5703125" customWidth="1"/>
    <col min="4" max="4" width="13.140625" customWidth="1"/>
  </cols>
  <sheetData>
    <row r="1" spans="1:4" ht="18.75" x14ac:dyDescent="0.25">
      <c r="A1" s="67" t="s">
        <v>104</v>
      </c>
      <c r="B1" s="67"/>
      <c r="C1" s="67"/>
      <c r="D1" s="67"/>
    </row>
    <row r="2" spans="1:4" ht="32.25" customHeight="1" x14ac:dyDescent="0.25">
      <c r="C2" s="68" t="s">
        <v>166</v>
      </c>
      <c r="D2" s="68" t="s">
        <v>2</v>
      </c>
    </row>
    <row r="3" spans="1:4" ht="32.2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3" t="s">
        <v>12</v>
      </c>
      <c r="B4" s="2" t="s">
        <v>105</v>
      </c>
      <c r="C4" s="55"/>
      <c r="D4" s="55"/>
    </row>
    <row r="5" spans="1:4" x14ac:dyDescent="0.25">
      <c r="A5" s="3" t="s">
        <v>13</v>
      </c>
      <c r="B5" s="2" t="s">
        <v>174</v>
      </c>
      <c r="C5" s="55"/>
      <c r="D5" s="55"/>
    </row>
    <row r="6" spans="1:4" x14ac:dyDescent="0.25">
      <c r="A6" s="3" t="s">
        <v>68</v>
      </c>
      <c r="B6" s="2" t="s">
        <v>106</v>
      </c>
      <c r="C6" s="55"/>
      <c r="D6" s="55"/>
    </row>
    <row r="7" spans="1:4" x14ac:dyDescent="0.25">
      <c r="A7" s="3" t="s">
        <v>70</v>
      </c>
      <c r="B7" s="2" t="s">
        <v>175</v>
      </c>
      <c r="C7" s="55"/>
      <c r="D7" s="55"/>
    </row>
    <row r="8" spans="1:4" x14ac:dyDescent="0.25">
      <c r="A8" s="3" t="s">
        <v>71</v>
      </c>
      <c r="B8" s="2" t="s">
        <v>176</v>
      </c>
      <c r="C8" s="55"/>
      <c r="D8" s="55"/>
    </row>
    <row r="9" spans="1:4" x14ac:dyDescent="0.25">
      <c r="A9" s="3" t="s">
        <v>97</v>
      </c>
      <c r="B9" s="2" t="s">
        <v>107</v>
      </c>
      <c r="C9" s="55"/>
      <c r="D9" s="55"/>
    </row>
    <row r="10" spans="1:4" x14ac:dyDescent="0.25">
      <c r="A10" s="3" t="s">
        <v>98</v>
      </c>
      <c r="B10" s="2" t="s">
        <v>108</v>
      </c>
      <c r="C10" s="55"/>
      <c r="D10" s="55"/>
    </row>
    <row r="11" spans="1:4" x14ac:dyDescent="0.25">
      <c r="B11" s="12" t="s">
        <v>162</v>
      </c>
      <c r="C11" s="14">
        <v>0</v>
      </c>
      <c r="D11" s="14">
        <v>0</v>
      </c>
    </row>
    <row r="12" spans="1:4" x14ac:dyDescent="0.25">
      <c r="B12" s="13"/>
    </row>
    <row r="13" spans="1:4" x14ac:dyDescent="0.25">
      <c r="B13" s="23" t="s">
        <v>165</v>
      </c>
    </row>
  </sheetData>
  <mergeCells count="3">
    <mergeCell ref="A1:D1"/>
    <mergeCell ref="C2:C3"/>
    <mergeCell ref="D2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C4" sqref="C4:D17"/>
    </sheetView>
  </sheetViews>
  <sheetFormatPr baseColWidth="10" defaultRowHeight="15" x14ac:dyDescent="0.25"/>
  <cols>
    <col min="1" max="1" width="5.140625" style="7" bestFit="1" customWidth="1"/>
    <col min="2" max="2" width="50.7109375" bestFit="1" customWidth="1"/>
    <col min="3" max="3" width="20.28515625" customWidth="1"/>
  </cols>
  <sheetData>
    <row r="1" spans="1:4" ht="33.75" customHeight="1" x14ac:dyDescent="0.25">
      <c r="A1" s="67" t="s">
        <v>160</v>
      </c>
      <c r="B1" s="67"/>
      <c r="C1" s="67"/>
      <c r="D1" s="67"/>
    </row>
    <row r="2" spans="1:4" ht="34.5" customHeight="1" x14ac:dyDescent="0.25">
      <c r="C2" s="68" t="s">
        <v>166</v>
      </c>
      <c r="D2" s="68" t="s">
        <v>2</v>
      </c>
    </row>
    <row r="3" spans="1:4" ht="34.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5" t="s">
        <v>12</v>
      </c>
      <c r="B4" s="6" t="s">
        <v>46</v>
      </c>
      <c r="C4" s="55"/>
      <c r="D4" s="55"/>
    </row>
    <row r="5" spans="1:4" x14ac:dyDescent="0.25">
      <c r="A5" s="5" t="s">
        <v>28</v>
      </c>
      <c r="B5" s="6" t="s">
        <v>67</v>
      </c>
      <c r="C5" s="55"/>
      <c r="D5" s="55"/>
    </row>
    <row r="6" spans="1:4" x14ac:dyDescent="0.25">
      <c r="A6" s="5" t="s">
        <v>29</v>
      </c>
      <c r="B6" s="6" t="s">
        <v>66</v>
      </c>
      <c r="C6" s="55"/>
      <c r="D6" s="55"/>
    </row>
    <row r="7" spans="1:4" x14ac:dyDescent="0.25">
      <c r="A7" s="5" t="s">
        <v>68</v>
      </c>
      <c r="B7" s="6" t="s">
        <v>69</v>
      </c>
      <c r="C7" s="55"/>
      <c r="D7" s="55"/>
    </row>
    <row r="8" spans="1:4" x14ac:dyDescent="0.25">
      <c r="A8" s="5" t="s">
        <v>70</v>
      </c>
      <c r="B8" s="6" t="s">
        <v>72</v>
      </c>
      <c r="C8" s="55"/>
      <c r="D8" s="55"/>
    </row>
    <row r="9" spans="1:4" x14ac:dyDescent="0.25">
      <c r="A9" s="5" t="s">
        <v>71</v>
      </c>
      <c r="B9" s="6" t="s">
        <v>73</v>
      </c>
      <c r="C9" s="55"/>
      <c r="D9" s="55"/>
    </row>
    <row r="10" spans="1:4" x14ac:dyDescent="0.25">
      <c r="A10" s="5" t="s">
        <v>74</v>
      </c>
      <c r="B10" s="6" t="s">
        <v>76</v>
      </c>
      <c r="C10" s="55"/>
      <c r="D10" s="55"/>
    </row>
    <row r="11" spans="1:4" x14ac:dyDescent="0.25">
      <c r="A11" s="5" t="s">
        <v>77</v>
      </c>
      <c r="B11" s="6" t="s">
        <v>75</v>
      </c>
      <c r="C11" s="55"/>
      <c r="D11" s="55"/>
    </row>
    <row r="12" spans="1:4" x14ac:dyDescent="0.25">
      <c r="A12" s="5" t="s">
        <v>78</v>
      </c>
      <c r="B12" s="6" t="s">
        <v>79</v>
      </c>
      <c r="C12" s="55"/>
      <c r="D12" s="55"/>
    </row>
    <row r="13" spans="1:4" x14ac:dyDescent="0.25">
      <c r="A13" s="5" t="s">
        <v>81</v>
      </c>
      <c r="B13" s="6" t="s">
        <v>80</v>
      </c>
      <c r="C13" s="55"/>
      <c r="D13" s="55"/>
    </row>
    <row r="14" spans="1:4" x14ac:dyDescent="0.25">
      <c r="A14" s="5" t="s">
        <v>84</v>
      </c>
      <c r="B14" s="6" t="s">
        <v>82</v>
      </c>
      <c r="C14" s="55"/>
      <c r="D14" s="55"/>
    </row>
    <row r="15" spans="1:4" x14ac:dyDescent="0.25">
      <c r="A15" s="5" t="s">
        <v>85</v>
      </c>
      <c r="B15" s="6" t="s">
        <v>83</v>
      </c>
      <c r="C15" s="55"/>
      <c r="D15" s="55"/>
    </row>
    <row r="16" spans="1:4" x14ac:dyDescent="0.25">
      <c r="A16" s="5" t="s">
        <v>88</v>
      </c>
      <c r="B16" s="6" t="s">
        <v>86</v>
      </c>
      <c r="C16" s="55"/>
      <c r="D16" s="55"/>
    </row>
    <row r="17" spans="1:4" x14ac:dyDescent="0.25">
      <c r="A17" s="5" t="s">
        <v>89</v>
      </c>
      <c r="B17" s="6" t="s">
        <v>87</v>
      </c>
      <c r="C17" s="55"/>
      <c r="D17" s="55"/>
    </row>
    <row r="18" spans="1:4" x14ac:dyDescent="0.25">
      <c r="B18" s="12" t="s">
        <v>162</v>
      </c>
      <c r="C18" s="14">
        <v>0</v>
      </c>
      <c r="D18" s="14">
        <v>0</v>
      </c>
    </row>
    <row r="19" spans="1:4" x14ac:dyDescent="0.25">
      <c r="B19" s="13"/>
    </row>
    <row r="20" spans="1:4" x14ac:dyDescent="0.25">
      <c r="B20" s="23" t="s">
        <v>165</v>
      </c>
    </row>
  </sheetData>
  <mergeCells count="3">
    <mergeCell ref="A1:D1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145" zoomScaleNormal="145" workbookViewId="0">
      <selection sqref="A1:D1"/>
    </sheetView>
  </sheetViews>
  <sheetFormatPr baseColWidth="10" defaultRowHeight="15" x14ac:dyDescent="0.25"/>
  <cols>
    <col min="1" max="1" width="4.140625" style="7" customWidth="1"/>
    <col min="3" max="3" width="17.7109375" customWidth="1"/>
  </cols>
  <sheetData>
    <row r="1" spans="1:4" ht="42.75" customHeight="1" x14ac:dyDescent="0.25">
      <c r="A1" s="67" t="s">
        <v>179</v>
      </c>
      <c r="B1" s="67"/>
      <c r="C1" s="67"/>
      <c r="D1" s="67"/>
    </row>
    <row r="2" spans="1:4" ht="35.25" customHeight="1" x14ac:dyDescent="0.25">
      <c r="C2" s="68" t="s">
        <v>166</v>
      </c>
      <c r="D2" s="68" t="s">
        <v>2</v>
      </c>
    </row>
    <row r="3" spans="1:4" ht="35.2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3" t="s">
        <v>5</v>
      </c>
      <c r="B4" s="6" t="s">
        <v>39</v>
      </c>
      <c r="C4" s="55"/>
      <c r="D4" s="55"/>
    </row>
    <row r="5" spans="1:4" x14ac:dyDescent="0.25">
      <c r="A5" s="3" t="s">
        <v>5</v>
      </c>
      <c r="B5" s="2" t="s">
        <v>40</v>
      </c>
      <c r="C5" s="55"/>
      <c r="D5" s="55"/>
    </row>
    <row r="6" spans="1:4" x14ac:dyDescent="0.25">
      <c r="A6" s="3" t="s">
        <v>5</v>
      </c>
      <c r="B6" s="2" t="s">
        <v>41</v>
      </c>
      <c r="C6" s="55"/>
      <c r="D6" s="55"/>
    </row>
    <row r="7" spans="1:4" x14ac:dyDescent="0.25">
      <c r="A7" s="3" t="s">
        <v>5</v>
      </c>
      <c r="B7" s="2" t="s">
        <v>178</v>
      </c>
      <c r="C7" s="55"/>
      <c r="D7" s="55"/>
    </row>
    <row r="8" spans="1:4" x14ac:dyDescent="0.25">
      <c r="A8" s="3" t="s">
        <v>13</v>
      </c>
      <c r="B8" s="2" t="s">
        <v>108</v>
      </c>
      <c r="C8" s="55"/>
      <c r="D8" s="55"/>
    </row>
    <row r="9" spans="1:4" x14ac:dyDescent="0.25">
      <c r="B9" s="12" t="s">
        <v>162</v>
      </c>
      <c r="C9" s="14">
        <v>0</v>
      </c>
      <c r="D9" s="14">
        <v>0</v>
      </c>
    </row>
    <row r="10" spans="1:4" x14ac:dyDescent="0.25">
      <c r="B10" s="13"/>
    </row>
    <row r="11" spans="1:4" x14ac:dyDescent="0.25">
      <c r="B11" s="66" t="s">
        <v>165</v>
      </c>
      <c r="C11" s="66"/>
    </row>
  </sheetData>
  <mergeCells count="4">
    <mergeCell ref="B11:C11"/>
    <mergeCell ref="A1:D1"/>
    <mergeCell ref="C2:C3"/>
    <mergeCell ref="D2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145" zoomScaleNormal="145" workbookViewId="0">
      <selection activeCell="C4" sqref="C4:D7"/>
    </sheetView>
  </sheetViews>
  <sheetFormatPr baseColWidth="10" defaultRowHeight="15" x14ac:dyDescent="0.25"/>
  <cols>
    <col min="1" max="1" width="4.5703125" style="7" customWidth="1"/>
    <col min="2" max="2" width="13.7109375" bestFit="1" customWidth="1"/>
    <col min="3" max="3" width="18" customWidth="1"/>
  </cols>
  <sheetData>
    <row r="1" spans="1:4" ht="18.75" x14ac:dyDescent="0.25">
      <c r="A1" s="67" t="s">
        <v>49</v>
      </c>
      <c r="B1" s="67"/>
      <c r="C1" s="67"/>
      <c r="D1" s="67"/>
    </row>
    <row r="2" spans="1:4" ht="30" customHeight="1" x14ac:dyDescent="0.25">
      <c r="C2" s="68" t="s">
        <v>166</v>
      </c>
      <c r="D2" s="68" t="s">
        <v>2</v>
      </c>
    </row>
    <row r="3" spans="1:4" ht="30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5" t="s">
        <v>5</v>
      </c>
      <c r="B4" s="6" t="s">
        <v>42</v>
      </c>
      <c r="C4" s="55"/>
      <c r="D4" s="55"/>
    </row>
    <row r="5" spans="1:4" x14ac:dyDescent="0.25">
      <c r="A5" s="5" t="s">
        <v>5</v>
      </c>
      <c r="B5" s="2" t="s">
        <v>43</v>
      </c>
      <c r="C5" s="55"/>
      <c r="D5" s="55"/>
    </row>
    <row r="6" spans="1:4" x14ac:dyDescent="0.25">
      <c r="A6" s="5" t="s">
        <v>5</v>
      </c>
      <c r="B6" s="2" t="s">
        <v>44</v>
      </c>
      <c r="C6" s="55"/>
      <c r="D6" s="55"/>
    </row>
    <row r="7" spans="1:4" x14ac:dyDescent="0.25">
      <c r="A7" s="5" t="s">
        <v>97</v>
      </c>
      <c r="B7" s="2" t="s">
        <v>108</v>
      </c>
      <c r="C7" s="55"/>
      <c r="D7" s="55"/>
    </row>
    <row r="8" spans="1:4" x14ac:dyDescent="0.25">
      <c r="B8" s="12" t="s">
        <v>162</v>
      </c>
      <c r="C8" s="14">
        <v>0</v>
      </c>
      <c r="D8" s="14">
        <v>0</v>
      </c>
    </row>
    <row r="9" spans="1:4" x14ac:dyDescent="0.25">
      <c r="B9" s="13"/>
    </row>
    <row r="11" spans="1:4" x14ac:dyDescent="0.25">
      <c r="B11" s="66" t="s">
        <v>165</v>
      </c>
      <c r="C11" s="66"/>
    </row>
  </sheetData>
  <mergeCells count="4">
    <mergeCell ref="B11:C11"/>
    <mergeCell ref="A1:D1"/>
    <mergeCell ref="C2:C3"/>
    <mergeCell ref="D2:D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115" zoomScaleNormal="115" workbookViewId="0">
      <selection sqref="A1:D1"/>
    </sheetView>
  </sheetViews>
  <sheetFormatPr baseColWidth="10" defaultRowHeight="15" x14ac:dyDescent="0.25"/>
  <cols>
    <col min="1" max="1" width="5.42578125" style="7" customWidth="1"/>
    <col min="2" max="2" width="33.140625" customWidth="1"/>
    <col min="3" max="3" width="22" customWidth="1"/>
  </cols>
  <sheetData>
    <row r="1" spans="1:4" ht="18.75" x14ac:dyDescent="0.25">
      <c r="A1" s="67" t="s">
        <v>50</v>
      </c>
      <c r="B1" s="67"/>
      <c r="C1" s="67"/>
      <c r="D1" s="67"/>
    </row>
    <row r="2" spans="1:4" ht="26.25" customHeight="1" x14ac:dyDescent="0.25">
      <c r="C2" s="68" t="s">
        <v>166</v>
      </c>
      <c r="D2" s="68" t="s">
        <v>2</v>
      </c>
    </row>
    <row r="3" spans="1:4" ht="26.25" customHeight="1" x14ac:dyDescent="0.25">
      <c r="A3" s="3" t="s">
        <v>4</v>
      </c>
      <c r="B3" s="3" t="s">
        <v>1</v>
      </c>
      <c r="C3" s="69"/>
      <c r="D3" s="69"/>
    </row>
    <row r="4" spans="1:4" x14ac:dyDescent="0.25">
      <c r="A4" s="5" t="s">
        <v>93</v>
      </c>
      <c r="B4" s="6" t="s">
        <v>94</v>
      </c>
      <c r="C4" s="55"/>
      <c r="D4" s="55"/>
    </row>
    <row r="5" spans="1:4" x14ac:dyDescent="0.25">
      <c r="A5" s="5" t="s">
        <v>97</v>
      </c>
      <c r="B5" s="6" t="s">
        <v>95</v>
      </c>
      <c r="C5" s="55"/>
      <c r="D5" s="55"/>
    </row>
    <row r="6" spans="1:4" x14ac:dyDescent="0.25">
      <c r="A6" s="5" t="s">
        <v>98</v>
      </c>
      <c r="B6" s="6" t="s">
        <v>96</v>
      </c>
      <c r="C6" s="55"/>
      <c r="D6" s="55"/>
    </row>
    <row r="7" spans="1:4" x14ac:dyDescent="0.25">
      <c r="A7" s="5" t="s">
        <v>99</v>
      </c>
      <c r="B7" s="2" t="s">
        <v>100</v>
      </c>
      <c r="C7" s="55"/>
      <c r="D7" s="55"/>
    </row>
    <row r="8" spans="1:4" x14ac:dyDescent="0.25">
      <c r="A8" s="5" t="s">
        <v>99</v>
      </c>
      <c r="B8" s="2" t="s">
        <v>101</v>
      </c>
      <c r="C8" s="55"/>
      <c r="D8" s="55"/>
    </row>
    <row r="9" spans="1:4" x14ac:dyDescent="0.25">
      <c r="A9" s="5" t="s">
        <v>102</v>
      </c>
      <c r="B9" s="2" t="s">
        <v>103</v>
      </c>
      <c r="C9" s="55"/>
      <c r="D9" s="55"/>
    </row>
    <row r="10" spans="1:4" x14ac:dyDescent="0.25">
      <c r="B10" s="12" t="s">
        <v>162</v>
      </c>
      <c r="C10" s="14">
        <v>0</v>
      </c>
      <c r="D10" s="14">
        <v>0</v>
      </c>
    </row>
    <row r="11" spans="1:4" x14ac:dyDescent="0.25">
      <c r="B11" s="13"/>
    </row>
    <row r="12" spans="1:4" x14ac:dyDescent="0.25">
      <c r="B12" s="66" t="s">
        <v>165</v>
      </c>
      <c r="C12" s="66"/>
    </row>
  </sheetData>
  <mergeCells count="4">
    <mergeCell ref="B12:C12"/>
    <mergeCell ref="A1:D1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Volume horaire par batiment</vt:lpstr>
      <vt:lpstr>Vol Horaire G Dispo comm</vt:lpstr>
      <vt:lpstr>Vol Horaire 01 CVC</vt:lpstr>
      <vt:lpstr>Vol Horaire 02 Electricité</vt:lpstr>
      <vt:lpstr>Vol Horaire 03 SSI</vt:lpstr>
      <vt:lpstr>Vol Horaire 04 GO SO Metal.</vt:lpstr>
      <vt:lpstr>Vol Horaire 05 Portes portails</vt:lpstr>
      <vt:lpstr>Vol Horaire 06 Levage fixe</vt:lpstr>
      <vt:lpstr>Vol Horaire 07 VRD</vt:lpstr>
      <vt:lpstr>Vol Horaire 08 Couvertures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BONFARNUZZO Cédric IPMI</dc:creator>
  <cp:lastModifiedBy>MASSON Frederic TSEF 1E CLASSE DEF</cp:lastModifiedBy>
  <cp:lastPrinted>2019-03-21T23:09:02Z</cp:lastPrinted>
  <dcterms:created xsi:type="dcterms:W3CDTF">2019-02-06T15:40:41Z</dcterms:created>
  <dcterms:modified xsi:type="dcterms:W3CDTF">2019-09-11T08:42:40Z</dcterms:modified>
</cp:coreProperties>
</file>