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Patrimoine\tech-travaux\Marchés et contrats\2024 en attente\MARCHE DE SERVICE - 2024PFMCEPOBAR\DCE 2024PFMCEPOBAR\"/>
    </mc:Choice>
  </mc:AlternateContent>
  <xr:revisionPtr revIDLastSave="0" documentId="13_ncr:1_{6403B7D0-C23F-4B16-AD5D-383EADD2F1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2" i="1" l="1"/>
  <c r="K162" i="1"/>
  <c r="I162" i="1"/>
  <c r="K158" i="1"/>
  <c r="J158" i="1"/>
  <c r="I158" i="1"/>
  <c r="K151" i="1"/>
  <c r="J151" i="1"/>
  <c r="I151" i="1"/>
  <c r="K144" i="1"/>
  <c r="J144" i="1"/>
  <c r="I144" i="1"/>
  <c r="K129" i="1"/>
  <c r="J129" i="1"/>
  <c r="I129" i="1"/>
  <c r="K113" i="1"/>
  <c r="J113" i="1"/>
  <c r="I113" i="1"/>
  <c r="K100" i="1"/>
  <c r="J100" i="1"/>
  <c r="I100" i="1"/>
  <c r="K96" i="1"/>
  <c r="J96" i="1"/>
  <c r="I96" i="1"/>
  <c r="K90" i="1"/>
  <c r="J90" i="1"/>
  <c r="I90" i="1"/>
  <c r="K76" i="1"/>
  <c r="J76" i="1"/>
  <c r="I76" i="1"/>
  <c r="J73" i="1"/>
  <c r="K73" i="1"/>
  <c r="I73" i="1"/>
  <c r="J63" i="1"/>
  <c r="K63" i="1"/>
  <c r="I63" i="1"/>
  <c r="J167" i="1" l="1"/>
  <c r="I167" i="1"/>
  <c r="K167" i="1"/>
</calcChain>
</file>

<file path=xl/sharedStrings.xml><?xml version="1.0" encoding="utf-8"?>
<sst xmlns="http://schemas.openxmlformats.org/spreadsheetml/2006/main" count="631" uniqueCount="403">
  <si>
    <t>Département</t>
  </si>
  <si>
    <t>Numéro</t>
  </si>
  <si>
    <t>Bâtiment</t>
  </si>
  <si>
    <t>Localisation</t>
  </si>
  <si>
    <t>Type d'équipement</t>
  </si>
  <si>
    <t>Marque / Modèle</t>
  </si>
  <si>
    <t>B-1</t>
  </si>
  <si>
    <t>Parking CC</t>
  </si>
  <si>
    <t>Entrée Principale -61 av du Gal de Gaulle</t>
  </si>
  <si>
    <t>Barrière levante + interphonie si existante</t>
  </si>
  <si>
    <t>B-2</t>
  </si>
  <si>
    <t>Sortie principale -61 av du Gal de Gaulle</t>
  </si>
  <si>
    <t>Barrière levante</t>
  </si>
  <si>
    <t>B-3</t>
  </si>
  <si>
    <t>Entrée parking réservé présidence sous dalle</t>
  </si>
  <si>
    <t>RIB</t>
  </si>
  <si>
    <t>B-4</t>
  </si>
  <si>
    <t>Sortie parking réservé présidence sous dalle</t>
  </si>
  <si>
    <t>B-5</t>
  </si>
  <si>
    <t>Parking réservé patrimoine</t>
  </si>
  <si>
    <t>B-6</t>
  </si>
  <si>
    <t>Entrée parking (Ergothérapie)</t>
  </si>
  <si>
    <t>CAME</t>
  </si>
  <si>
    <t>B-7</t>
  </si>
  <si>
    <t>Batiment P</t>
  </si>
  <si>
    <t>Livraison Service technique -Rue Pasteur Valéry Radot</t>
  </si>
  <si>
    <t>B-8</t>
  </si>
  <si>
    <t>Afficheur</t>
  </si>
  <si>
    <t>SIEBERT</t>
  </si>
  <si>
    <t>B-9</t>
  </si>
  <si>
    <t>Sortie parking Bibliothèque</t>
  </si>
  <si>
    <t>P - 1</t>
  </si>
  <si>
    <t>Bâtiment P2</t>
  </si>
  <si>
    <t>Entrée droite</t>
  </si>
  <si>
    <t>Portes automatiques</t>
  </si>
  <si>
    <t>Record</t>
  </si>
  <si>
    <t>P - 2</t>
  </si>
  <si>
    <t>Bâtiment P3</t>
  </si>
  <si>
    <t>Entrée gauche</t>
  </si>
  <si>
    <t>P - 3</t>
  </si>
  <si>
    <t>Bâtiment I1</t>
  </si>
  <si>
    <t>Entrée Droite sous porche</t>
  </si>
  <si>
    <t>Portes automatiques  coulissantes 2 vantaux</t>
  </si>
  <si>
    <t>P - 4</t>
  </si>
  <si>
    <t>Entrée Gauche sous porche</t>
  </si>
  <si>
    <t>P - 5</t>
  </si>
  <si>
    <t>Entrée Face BU</t>
  </si>
  <si>
    <t>P - 6</t>
  </si>
  <si>
    <t>Entrée Face CROUS</t>
  </si>
  <si>
    <t>P - 7</t>
  </si>
  <si>
    <t>Batiment I2</t>
  </si>
  <si>
    <t>Entrée Droite Hall des amphithéâtres</t>
  </si>
  <si>
    <t>P - 8</t>
  </si>
  <si>
    <t>Bâtiment I2</t>
  </si>
  <si>
    <t>P - 9</t>
  </si>
  <si>
    <t>Bibliothèques Universitaires</t>
  </si>
  <si>
    <t>SAGA Easy VERCOR</t>
  </si>
  <si>
    <t xml:space="preserve">P - 10 </t>
  </si>
  <si>
    <t>V-1</t>
  </si>
  <si>
    <t>Bâtiment P</t>
  </si>
  <si>
    <t>Magasin Central</t>
  </si>
  <si>
    <t>Volet roulant motorisé</t>
  </si>
  <si>
    <t>198X218</t>
  </si>
  <si>
    <t>V-2</t>
  </si>
  <si>
    <t>Pignon I2 amphis</t>
  </si>
  <si>
    <t>344X292</t>
  </si>
  <si>
    <t>V-3</t>
  </si>
  <si>
    <t>Maison de la santé</t>
  </si>
  <si>
    <t>390X284</t>
  </si>
  <si>
    <t>V-4</t>
  </si>
  <si>
    <t>I1 proche présidence /personnels logés (parking)</t>
  </si>
  <si>
    <t>215X290</t>
  </si>
  <si>
    <t>V-5</t>
  </si>
  <si>
    <t>215 X 290</t>
  </si>
  <si>
    <t>V-6</t>
  </si>
  <si>
    <t>460X 290</t>
  </si>
  <si>
    <t>V-7</t>
  </si>
  <si>
    <t>DSI-I3 niveau parking</t>
  </si>
  <si>
    <t>352 X280</t>
  </si>
  <si>
    <t>V-8</t>
  </si>
  <si>
    <t>V-9</t>
  </si>
  <si>
    <t>V-10</t>
  </si>
  <si>
    <t>V-11</t>
  </si>
  <si>
    <t>V-12</t>
  </si>
  <si>
    <t>V-13</t>
  </si>
  <si>
    <t>Pignon I2 personnels logés (parking)</t>
  </si>
  <si>
    <t>334X 250</t>
  </si>
  <si>
    <t>V-14</t>
  </si>
  <si>
    <t>334 X 250</t>
  </si>
  <si>
    <t>V-15</t>
  </si>
  <si>
    <t>Bibliothèque - lisa- personnels logés (parking)</t>
  </si>
  <si>
    <t>284X320</t>
  </si>
  <si>
    <t>V-16</t>
  </si>
  <si>
    <t>268X296</t>
  </si>
  <si>
    <t>V-17</t>
  </si>
  <si>
    <t>460X296</t>
  </si>
  <si>
    <t>V-18</t>
  </si>
  <si>
    <t>268 X296</t>
  </si>
  <si>
    <t>V-19</t>
  </si>
  <si>
    <t>Bâtiment T</t>
  </si>
  <si>
    <t>189X244</t>
  </si>
  <si>
    <t>V-20</t>
  </si>
  <si>
    <t>V-21</t>
  </si>
  <si>
    <t>445X310</t>
  </si>
  <si>
    <t>V-22</t>
  </si>
  <si>
    <t>188X228</t>
  </si>
  <si>
    <t>V-23</t>
  </si>
  <si>
    <t>V-24</t>
  </si>
  <si>
    <t>441X310</t>
  </si>
  <si>
    <t>V-25</t>
  </si>
  <si>
    <t>228X236</t>
  </si>
  <si>
    <t>V-26</t>
  </si>
  <si>
    <t>PASSERELLE</t>
  </si>
  <si>
    <t>329X292</t>
  </si>
  <si>
    <t>V-27</t>
  </si>
  <si>
    <t>sous passerelle</t>
  </si>
  <si>
    <t>329X270</t>
  </si>
  <si>
    <t>V-28</t>
  </si>
  <si>
    <t>Sortie secours face DSI</t>
  </si>
  <si>
    <t>174X280</t>
  </si>
  <si>
    <t>V-29</t>
  </si>
  <si>
    <t>Escalier hall Amphis 1° droite</t>
  </si>
  <si>
    <t>158X296</t>
  </si>
  <si>
    <t>V-30</t>
  </si>
  <si>
    <t>2°</t>
  </si>
  <si>
    <t>149X 296</t>
  </si>
  <si>
    <t>V-31</t>
  </si>
  <si>
    <t>3°</t>
  </si>
  <si>
    <t>V-32</t>
  </si>
  <si>
    <t>4° rampe handicapés</t>
  </si>
  <si>
    <t>150X296</t>
  </si>
  <si>
    <t>V-33</t>
  </si>
  <si>
    <t>Issue de secours</t>
  </si>
  <si>
    <t>232X306</t>
  </si>
  <si>
    <t>V-34</t>
  </si>
  <si>
    <t>Sortie amphis 500 et orange</t>
  </si>
  <si>
    <t>426X220</t>
  </si>
  <si>
    <t>V-35</t>
  </si>
  <si>
    <t>Sortie Hall amphis arrière</t>
  </si>
  <si>
    <t>305X250</t>
  </si>
  <si>
    <t>V-36</t>
  </si>
  <si>
    <t>Sortie amphi vert</t>
  </si>
  <si>
    <t>256X246</t>
  </si>
  <si>
    <t>V-49</t>
  </si>
  <si>
    <t>348 X 273</t>
  </si>
  <si>
    <t>B-10</t>
  </si>
  <si>
    <t>Faculté de Médecine</t>
  </si>
  <si>
    <t>Entrée Parking</t>
  </si>
  <si>
    <t>B-11</t>
  </si>
  <si>
    <t>B-12</t>
  </si>
  <si>
    <t>Parking visiteurs</t>
  </si>
  <si>
    <t>LAB 6</t>
  </si>
  <si>
    <t>B-13</t>
  </si>
  <si>
    <t>P - 11</t>
  </si>
  <si>
    <t>Entrée principale Droite</t>
  </si>
  <si>
    <t>P - 12</t>
  </si>
  <si>
    <t>Entrée principale Gauche</t>
  </si>
  <si>
    <t>P - 13</t>
  </si>
  <si>
    <t>Accès Bibliothèque Universitaire</t>
  </si>
  <si>
    <t>Portes automatiques téléscopique 3 vantaux</t>
  </si>
  <si>
    <t>B-14</t>
  </si>
  <si>
    <t>STAPS</t>
  </si>
  <si>
    <t xml:space="preserve"> O ET O / K6</t>
  </si>
  <si>
    <t>B-15</t>
  </si>
  <si>
    <t>Bâtiment Sciences Economique</t>
  </si>
  <si>
    <t xml:space="preserve">Parking </t>
  </si>
  <si>
    <t>PARKMATIC</t>
  </si>
  <si>
    <t>B-16</t>
  </si>
  <si>
    <t>Parking</t>
  </si>
  <si>
    <t>P -14</t>
  </si>
  <si>
    <t>Porte auto 2 vantaux accordéons</t>
  </si>
  <si>
    <t>5500X2300PICARD</t>
  </si>
  <si>
    <t>PG -1</t>
  </si>
  <si>
    <t>Batiment Gestion</t>
  </si>
  <si>
    <t>Porte de garage automatique basculante+ interphonie si existante</t>
  </si>
  <si>
    <t>SAFIR 400 AERO 10766</t>
  </si>
  <si>
    <t>PG -2</t>
  </si>
  <si>
    <t>Bâtiment Urbanisme</t>
  </si>
  <si>
    <t>SAFIR 400 AERO 157796345</t>
  </si>
  <si>
    <t>P -15</t>
  </si>
  <si>
    <t>Maison des Langues</t>
  </si>
  <si>
    <t>Entrée Principale Droite</t>
  </si>
  <si>
    <t xml:space="preserve">Porte auto coulissante 2 vantaux </t>
  </si>
  <si>
    <t>BESAM UNISLIDE T</t>
  </si>
  <si>
    <t>P -16</t>
  </si>
  <si>
    <t>Portes auto coulissante 2 vantaux</t>
  </si>
  <si>
    <t>V-37</t>
  </si>
  <si>
    <t>Bâtiment Sciences Eco</t>
  </si>
  <si>
    <t>Box personnels logés</t>
  </si>
  <si>
    <t>343X200</t>
  </si>
  <si>
    <t>V-38</t>
  </si>
  <si>
    <t>275X200</t>
  </si>
  <si>
    <t>V-39</t>
  </si>
  <si>
    <t>235X226</t>
  </si>
  <si>
    <t>V-40</t>
  </si>
  <si>
    <t>364X200</t>
  </si>
  <si>
    <t>V-41</t>
  </si>
  <si>
    <t>Quai de livraison</t>
  </si>
  <si>
    <t>347X270</t>
  </si>
  <si>
    <t>B-17</t>
  </si>
  <si>
    <t>Droit</t>
  </si>
  <si>
    <t>Entrée</t>
  </si>
  <si>
    <t>Barrière levante+ interphonie si existante</t>
  </si>
  <si>
    <t>BCA 7m50</t>
  </si>
  <si>
    <t>B-18</t>
  </si>
  <si>
    <t>Sortie</t>
  </si>
  <si>
    <t>BCA 5m</t>
  </si>
  <si>
    <t>PG- 3</t>
  </si>
  <si>
    <t>DROIT</t>
  </si>
  <si>
    <t>Entrée parking</t>
  </si>
  <si>
    <t>DBM DOITRAND /90 / CP 92 / 135406</t>
  </si>
  <si>
    <t>PG - 4</t>
  </si>
  <si>
    <t>Sortie parking</t>
  </si>
  <si>
    <t>Porte de garage automatique basculante</t>
  </si>
  <si>
    <t>DBM DOITRAND /90 / CP 92 / 135409</t>
  </si>
  <si>
    <t>PG- 5</t>
  </si>
  <si>
    <t>Bâtiment chimie</t>
  </si>
  <si>
    <t>Halle</t>
  </si>
  <si>
    <t>Porte de garage automatique sectionnelle</t>
  </si>
  <si>
    <t>B-19</t>
  </si>
  <si>
    <t>ESPE Bonneuil</t>
  </si>
  <si>
    <t>Entrée principale rue Jean Zay</t>
  </si>
  <si>
    <t>FADINI</t>
  </si>
  <si>
    <t>B-20</t>
  </si>
  <si>
    <t>Sortie Principale - Jean Macé</t>
  </si>
  <si>
    <t>B-21</t>
  </si>
  <si>
    <t>Entrée Parking Enseignants</t>
  </si>
  <si>
    <t>Référence inconnue</t>
  </si>
  <si>
    <t>B-22</t>
  </si>
  <si>
    <t>Sortie Parking enseignants</t>
  </si>
  <si>
    <t>FADINI / BAYTT 980</t>
  </si>
  <si>
    <t>B-23</t>
  </si>
  <si>
    <t>Entrée Direction</t>
  </si>
  <si>
    <t>B-24</t>
  </si>
  <si>
    <t>Sortie Direction</t>
  </si>
  <si>
    <t>B-25</t>
  </si>
  <si>
    <t>Accès rue Jacques Gilbert -Collet</t>
  </si>
  <si>
    <t>Portail coulissant automatique</t>
  </si>
  <si>
    <t>PG -6</t>
  </si>
  <si>
    <t>Logement</t>
  </si>
  <si>
    <t>B - 26</t>
  </si>
  <si>
    <t xml:space="preserve">Entrée piétonne </t>
  </si>
  <si>
    <t>Porte piétonne interphone</t>
  </si>
  <si>
    <t>B-26</t>
  </si>
  <si>
    <t>ESPE Livry Gargan</t>
  </si>
  <si>
    <t>Chemin des postes</t>
  </si>
  <si>
    <t>AUTOMATIC SYSTEM</t>
  </si>
  <si>
    <t>B-27</t>
  </si>
  <si>
    <t>B-28</t>
  </si>
  <si>
    <t>Accueil</t>
  </si>
  <si>
    <t>B-29</t>
  </si>
  <si>
    <t>Entrée Jean Zay</t>
  </si>
  <si>
    <t>B-30</t>
  </si>
  <si>
    <t>Sortie Jean Zay</t>
  </si>
  <si>
    <t>B-31</t>
  </si>
  <si>
    <t>Entrée Parking professeurs</t>
  </si>
  <si>
    <t>B-32</t>
  </si>
  <si>
    <t>Logements</t>
  </si>
  <si>
    <t>Portail à deux battants automatique</t>
  </si>
  <si>
    <t>CARDIN / Sortie Garenne</t>
  </si>
  <si>
    <t>P - 17</t>
  </si>
  <si>
    <t>Entrée Accès PMR Droite</t>
  </si>
  <si>
    <t>P - 18</t>
  </si>
  <si>
    <t>Entrée Accès PMR Gauche</t>
  </si>
  <si>
    <t>240 X 180</t>
  </si>
  <si>
    <t>B-33</t>
  </si>
  <si>
    <t>ESPE Saint Denis</t>
  </si>
  <si>
    <t>B-34</t>
  </si>
  <si>
    <t>B-35</t>
  </si>
  <si>
    <t>Portail automatique</t>
  </si>
  <si>
    <t>B-36</t>
  </si>
  <si>
    <t>Parking administration</t>
  </si>
  <si>
    <t>B-37</t>
  </si>
  <si>
    <t xml:space="preserve">Logements </t>
  </si>
  <si>
    <t>Portail automatique 2 ouvrants</t>
  </si>
  <si>
    <t>V-43</t>
  </si>
  <si>
    <t>Atelier structures métalliques</t>
  </si>
  <si>
    <t>250 X 157</t>
  </si>
  <si>
    <t>V-44</t>
  </si>
  <si>
    <t>V-45</t>
  </si>
  <si>
    <t>atelier électricité</t>
  </si>
  <si>
    <t>V-46</t>
  </si>
  <si>
    <t>atelier électrotechnique</t>
  </si>
  <si>
    <t>250 X 161</t>
  </si>
  <si>
    <t>V-47</t>
  </si>
  <si>
    <t>N°1 sortie de secours bâtiment T RDC</t>
  </si>
  <si>
    <t>270 X 155</t>
  </si>
  <si>
    <t>V-48</t>
  </si>
  <si>
    <t>B-38</t>
  </si>
  <si>
    <t>ESPE TORCY</t>
  </si>
  <si>
    <t>Entrée Gymnase</t>
  </si>
  <si>
    <t>Barrière levante+interphonie si existante</t>
  </si>
  <si>
    <t>FADINI / BAYTT 980 hydraulique</t>
  </si>
  <si>
    <t>B-39</t>
  </si>
  <si>
    <t>Entrée principale</t>
  </si>
  <si>
    <t>BFT/BGU60</t>
  </si>
  <si>
    <t>B-40</t>
  </si>
  <si>
    <t>Panneau affichage nombre places</t>
  </si>
  <si>
    <t>TTS</t>
  </si>
  <si>
    <t>B-41</t>
  </si>
  <si>
    <t xml:space="preserve"> Entrée Gymnase</t>
  </si>
  <si>
    <t>Portail automatique coulissant</t>
  </si>
  <si>
    <t>FACC /844 ER Z16</t>
  </si>
  <si>
    <t>B-42</t>
  </si>
  <si>
    <t>P-19</t>
  </si>
  <si>
    <t>IUT Lieusaint</t>
  </si>
  <si>
    <t>Entrée BU</t>
  </si>
  <si>
    <t>COULISSANTE 2 vantaux</t>
  </si>
  <si>
    <t>DOORSYSTEMES SLA</t>
  </si>
  <si>
    <t>P-20</t>
  </si>
  <si>
    <t>Sas BU</t>
  </si>
  <si>
    <t>COULISSANTE 1 vantail</t>
  </si>
  <si>
    <t>PG-7</t>
  </si>
  <si>
    <t>Bâtiment C</t>
  </si>
  <si>
    <t>Parking sous-sol</t>
  </si>
  <si>
    <t>Porte de garage automatique accordéon+ interphonie si existante</t>
  </si>
  <si>
    <t>PICARD</t>
  </si>
  <si>
    <t>PG-8</t>
  </si>
  <si>
    <t>Bâtiment GIM</t>
  </si>
  <si>
    <t>Atelier</t>
  </si>
  <si>
    <t>Porte de garage automatique sectionnelle+ interphonie si existante</t>
  </si>
  <si>
    <t>CLEVER</t>
  </si>
  <si>
    <t>B-43</t>
  </si>
  <si>
    <t>Entrée Rue victor cousin</t>
  </si>
  <si>
    <t>JLC CLOTURE - FAAC 844 ER Z16</t>
  </si>
  <si>
    <t>B-44</t>
  </si>
  <si>
    <t>IUT Fontainebleau</t>
  </si>
  <si>
    <t xml:space="preserve">BCA  MIAMI </t>
  </si>
  <si>
    <t>PG- 9</t>
  </si>
  <si>
    <t>DOITRAND / 54938</t>
  </si>
  <si>
    <t>Numéro d'équipements</t>
  </si>
  <si>
    <t>Année Mise en service</t>
  </si>
  <si>
    <t>Entrée Gauche Hall des amphithéâtres</t>
  </si>
  <si>
    <t>Terrasse salle SM1
Salle 315</t>
  </si>
  <si>
    <t>Terrasse salle SM2
Salle 333</t>
  </si>
  <si>
    <t>Terrasse salle SM5
Salle 318</t>
  </si>
  <si>
    <t>Hall des Amphis 1 2 3 4</t>
  </si>
  <si>
    <t>P - 21</t>
  </si>
  <si>
    <t>Maison des Sciences et de l'Environnement</t>
  </si>
  <si>
    <t>entrée principale du bâtiment MSE - 61 avenue du général de Gaulle 94010 Créteil</t>
  </si>
  <si>
    <t xml:space="preserve">Porte automatique </t>
  </si>
  <si>
    <t>RECORD</t>
  </si>
  <si>
    <t>PS - 1</t>
  </si>
  <si>
    <t>portail à l'arrière du bâtiment MSE - 61 avenue du général de Gaulle 94010 Créteil</t>
  </si>
  <si>
    <t>Porte sectionnelle</t>
  </si>
  <si>
    <t>CRAWFORD</t>
  </si>
  <si>
    <t>B - 45</t>
  </si>
  <si>
    <t>arrière du bâtiment MSE - 61 avenue du général de Gaulle 94010 Créteil</t>
  </si>
  <si>
    <t>Portail</t>
  </si>
  <si>
    <t>NORMACLO</t>
  </si>
  <si>
    <t xml:space="preserve">Entrée Parking personnels </t>
  </si>
  <si>
    <t xml:space="preserve">Barrière levante + interphonie </t>
  </si>
  <si>
    <t xml:space="preserve">Sortie Parking personnels </t>
  </si>
  <si>
    <t>PG-6</t>
  </si>
  <si>
    <t>Volet roulant métallique
Motorisé</t>
  </si>
  <si>
    <t>SAGA Easy VERCOR                                          H.250  L.210</t>
  </si>
  <si>
    <t>PG-5</t>
  </si>
  <si>
    <t>RT   (accès quai)</t>
  </si>
  <si>
    <t>SOUS SOL</t>
  </si>
  <si>
    <t>LA TOULOUSAINE (FTFM) 
H:2,20m
l:3m</t>
  </si>
  <si>
    <t>Bâtiment B RDC proximité ascenseur</t>
  </si>
  <si>
    <t xml:space="preserve">Porte automatique accès PMR </t>
  </si>
  <si>
    <t>PORTAP 230x172</t>
  </si>
  <si>
    <t xml:space="preserve">local WC pour PMR RDC </t>
  </si>
  <si>
    <t xml:space="preserve">Porte automatique  </t>
  </si>
  <si>
    <t>205x0,93</t>
  </si>
  <si>
    <t>V - 42</t>
  </si>
  <si>
    <t>Sortie Chemin des postes</t>
  </si>
  <si>
    <t>salle de cours 119</t>
  </si>
  <si>
    <t>Porte automatique accès PMR</t>
  </si>
  <si>
    <t>bureau attenant à la salle 119</t>
  </si>
  <si>
    <t>réserve attenante à la salle 119</t>
  </si>
  <si>
    <t>local WC pour PMR 1er étage bas escalier central</t>
  </si>
  <si>
    <t>250 X157</t>
  </si>
  <si>
    <t>Atelier génie mécanique</t>
  </si>
  <si>
    <t>N°2 sortie de secours bâtiment T RDC</t>
  </si>
  <si>
    <t>Porte accès ESPE</t>
  </si>
  <si>
    <t>rideau métallique motorisé</t>
  </si>
  <si>
    <t>360 x 270</t>
  </si>
  <si>
    <t>360x270</t>
  </si>
  <si>
    <t xml:space="preserve">Prix en € HT Semestriel </t>
  </si>
  <si>
    <t>TOTAL</t>
  </si>
  <si>
    <t>Temps passés sur 1 année (12 mois) pour la maintenance préventive
(en heures)</t>
  </si>
  <si>
    <t>Prix en € HT 
Annuel</t>
  </si>
  <si>
    <t xml:space="preserve">Les candidats sont priés de bien vouloir communiquer ce ficher au format .xls ou équivalent lors de la remise de leur offre </t>
  </si>
  <si>
    <t>Site 6 – IUT DE VITRY
Domaine Chérioux - 120 rue Paul Armangot 94400 VITRY SUR SEINE
Correspondant technique : André AUGUSTIN 06 84 19 33 43 - augustin@u-pec.fr</t>
  </si>
  <si>
    <t>TOTAL TOUS SITES</t>
  </si>
  <si>
    <t>Site 5 – FACULTE DE DROIT
5, rue André Boulle 94010 CRETEIL CEDEX
Responsable de site : Raoul Johnson : 01 56 72 60 25 / 06 11 26 05 79 - raoul.johnson@u-pec.fr</t>
  </si>
  <si>
    <t>Site 4 – MAIL DES MECHES
4, Route de Choisy 94010 CRETEIL CEDEX
Correspondant administratif : M. Fouad BEK : 01 41 78 46 06 / 06 88 64 28 71 - fouad.bek@u-pec.fr
Correspondant technique : Mohamed BENGUERAR : 01 41 78 46 96 / 06 70 96 29 93 - benguerar@u-pec.fr</t>
  </si>
  <si>
    <t>Site 8 – INSPE SITE DE LIVRY-GARGAN 
45 Av. Jean-Zay 93891 LIVRY-GARGAN
responsable de site: Stéphanie LEJEUNE - stephanie.lejeune@u-pec.fr</t>
  </si>
  <si>
    <t>Site 9 – INSPE SITE DE SAINT-DENIS
Place du 8 Mai 1945 93203 SAINT-DENIS
Responsable de site : Myrtha JOSEPH - 01 49 71 87 25 / 07 60 67 86 06 - myrtha.joseph@u-pec.fr</t>
  </si>
  <si>
    <t>Site 10 – INSPE SITE DE TORCY
2 Av. Salvador Allendé 77200 TORCY
Correspondant technique: Paulo Fernandes - paulo.fernandes@u-pec.fr-  06 80 61 43 72</t>
  </si>
  <si>
    <t>Site 11 – IUT DE Lieusaint
 36, 37 rue Georges Charpak 77563 LIEUSAINT CEDEX
Correspondant technique : Hervé Coquard - 01 64 13 43 50 / 06 46 73 41 57 - herve.coquard@u-pec.fr</t>
  </si>
  <si>
    <t>Site 7 –  INSPE DE BONNEUIL
Rue Jean Macé 94380 BONNEUIL SUR MARNE
correspondant technique : Sonia Fliss Zouiten - 06 50 67 33 94 - sonia.zouiten@u-pec.fr</t>
  </si>
  <si>
    <t>Site 3 - DUVAUCHELLE
27, avenue Magellan 94000 CRETEIL
Responsable de site: Sebastien Hinlet : 01 45 17 44 80 / 06 58 56 53 97  - sebastien.hinlet@u-pec.fr</t>
  </si>
  <si>
    <t>Site 2 - MONDOR
8, rue du Général Sarrail 94000 CRETEIL
Correspondant technique : M. Victor Rodrigues : 01 49 81 35 98 / 06 29 35 13 21- v.rodrigues@u-pec.fr</t>
  </si>
  <si>
    <t>Site 1 - CAMPUS CENTRE
61, avenue du Général de Gaulle 94010 CRETEIL CEDEX
Responsable du service exploitation maintenance : M. Youcef ELBAZ : 01 45 17 13 51 / 06  99 15 79 75  / youcef.elbaz@u-pec.fr</t>
  </si>
  <si>
    <t>IEP</t>
  </si>
  <si>
    <t>Barrière levante + visiophone</t>
  </si>
  <si>
    <t>NIUBA-24V</t>
  </si>
  <si>
    <t>Site 12 – IUT DE FONTAINEBLEAU    
Route forestière Hurtault 77300 FONTAINEBLEAU 
Correspondant technique : Hervé Coquard - 01 64 13 43 50 / 06 46 73 41 57 - herve.coquard@u-pec.fr</t>
  </si>
  <si>
    <r>
      <rPr>
        <b/>
        <u/>
        <sz val="11"/>
        <color theme="1"/>
        <rFont val="Lucida Sans"/>
        <family val="2"/>
      </rPr>
      <t>Annexe 1 à l'acte d'engagement DPGF - Offre de base</t>
    </r>
    <r>
      <rPr>
        <b/>
        <sz val="11"/>
        <color theme="1"/>
        <rFont val="Lucida Sans"/>
        <family val="2"/>
      </rPr>
      <t xml:space="preserve"> :
</t>
    </r>
    <r>
      <rPr>
        <sz val="11"/>
        <color theme="1"/>
        <rFont val="Lucida Sans"/>
        <family val="2"/>
      </rPr>
      <t>Maintenance des installations des portes, barrières, portails, portes de garage automatiques des sites de l’Université comprenant une astreinte durant les heures suivantes : Du lundi au vendredi de 8h à 18h.</t>
    </r>
  </si>
  <si>
    <t xml:space="preserve">Site 13 - IEP DE DAMESME 
 10, rue du Docteur Clément-Matry - 77300   FONTAINEBLEAU
Contacts : M. Sébastien Lecluze - sebastien.lecluze@u-pec.fr - ou M. Hervé Coquard (herve.coquard@u-pec.fr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</si>
</sst>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Lucida Sans"/>
      <family val="2"/>
    </font>
    <font>
      <sz val="11"/>
      <name val="Calibri"/>
      <family val="2"/>
      <scheme val="minor"/>
    </font>
    <font>
      <sz val="10"/>
      <name val="Lucida Sans"/>
      <family val="2"/>
    </font>
    <font>
      <sz val="12"/>
      <name val="Calibri"/>
      <family val="2"/>
      <scheme val="minor"/>
    </font>
    <font>
      <sz val="11"/>
      <color theme="1"/>
      <name val="Lucida Sans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Lucida Sans"/>
      <family val="2"/>
    </font>
    <font>
      <b/>
      <sz val="10"/>
      <name val="Lucida Sans"/>
      <family val="2"/>
    </font>
    <font>
      <b/>
      <sz val="10"/>
      <color theme="1"/>
      <name val="Lucida Sans"/>
      <family val="2"/>
    </font>
    <font>
      <b/>
      <u/>
      <sz val="11"/>
      <color theme="1"/>
      <name val="Lucida Sans"/>
      <family val="2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3" borderId="3">
      <alignment horizontal="center" vertical="center" wrapText="1"/>
    </xf>
    <xf numFmtId="0" fontId="2" fillId="4" borderId="4">
      <alignment horizontal="center" vertical="center" wrapText="1"/>
    </xf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44" fontId="0" fillId="0" borderId="2" xfId="4" applyFont="1" applyBorder="1" applyAlignment="1">
      <alignment wrapText="1"/>
    </xf>
    <xf numFmtId="44" fontId="2" fillId="4" borderId="4" xfId="4" applyFont="1" applyFill="1" applyBorder="1" applyAlignment="1">
      <alignment horizontal="center" vertical="center" wrapText="1"/>
    </xf>
    <xf numFmtId="44" fontId="0" fillId="0" borderId="0" xfId="4" applyFont="1" applyAlignment="1">
      <alignment wrapText="1"/>
    </xf>
    <xf numFmtId="0" fontId="5" fillId="3" borderId="1" xfId="2" applyBorder="1">
      <alignment horizontal="center" vertical="center" wrapText="1"/>
    </xf>
    <xf numFmtId="44" fontId="5" fillId="3" borderId="1" xfId="4" applyFont="1" applyFill="1" applyBorder="1" applyAlignment="1">
      <alignment horizontal="center" vertical="center" wrapText="1"/>
    </xf>
    <xf numFmtId="44" fontId="5" fillId="3" borderId="10" xfId="4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0" fillId="6" borderId="2" xfId="0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vertical="center" wrapText="1"/>
    </xf>
    <xf numFmtId="11" fontId="0" fillId="6" borderId="2" xfId="0" applyNumberForma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6" borderId="2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4" fontId="0" fillId="0" borderId="17" xfId="4" applyFont="1" applyBorder="1" applyAlignment="1">
      <alignment wrapText="1"/>
    </xf>
    <xf numFmtId="0" fontId="2" fillId="4" borderId="4" xfId="3" applyBorder="1">
      <alignment horizontal="center" vertical="center" wrapText="1"/>
    </xf>
    <xf numFmtId="44" fontId="2" fillId="4" borderId="18" xfId="4" applyFont="1" applyFill="1" applyBorder="1" applyAlignment="1">
      <alignment horizontal="center" vertical="center" wrapText="1"/>
    </xf>
    <xf numFmtId="44" fontId="2" fillId="4" borderId="4" xfId="3" applyNumberFormat="1" applyBorder="1">
      <alignment horizontal="center" vertical="center" wrapText="1"/>
    </xf>
    <xf numFmtId="44" fontId="2" fillId="4" borderId="18" xfId="3" applyNumberFormat="1" applyBorder="1">
      <alignment horizontal="center" vertical="center" wrapText="1"/>
    </xf>
    <xf numFmtId="0" fontId="2" fillId="4" borderId="2" xfId="3" applyBorder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44" fontId="0" fillId="0" borderId="27" xfId="4" applyFont="1" applyBorder="1" applyAlignment="1">
      <alignment wrapText="1"/>
    </xf>
    <xf numFmtId="44" fontId="0" fillId="0" borderId="28" xfId="4" applyFont="1" applyBorder="1" applyAlignment="1">
      <alignment wrapText="1"/>
    </xf>
    <xf numFmtId="0" fontId="2" fillId="4" borderId="1" xfId="3" applyBorder="1">
      <alignment horizontal="center" vertical="center" wrapText="1"/>
    </xf>
    <xf numFmtId="0" fontId="2" fillId="4" borderId="10" xfId="3" applyBorder="1">
      <alignment horizontal="center" vertical="center" wrapText="1"/>
    </xf>
    <xf numFmtId="0" fontId="2" fillId="7" borderId="2" xfId="3" applyFill="1" applyBorder="1">
      <alignment horizontal="center" vertical="center" wrapText="1"/>
    </xf>
    <xf numFmtId="0" fontId="21" fillId="2" borderId="16" xfId="0" applyFont="1" applyFill="1" applyBorder="1" applyAlignment="1">
      <alignment horizontal="center" vertical="center" textRotation="90" wrapText="1"/>
    </xf>
    <xf numFmtId="0" fontId="21" fillId="2" borderId="2" xfId="3" applyFont="1" applyFill="1" applyBorder="1" applyAlignment="1">
      <alignment horizontal="center" vertical="center" textRotation="90" wrapText="1"/>
    </xf>
    <xf numFmtId="0" fontId="1" fillId="8" borderId="2" xfId="3" applyFont="1" applyFill="1" applyBorder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44" fontId="12" fillId="4" borderId="7" xfId="4" applyFont="1" applyFill="1" applyBorder="1" applyAlignment="1">
      <alignment horizontal="center" vertical="center" wrapText="1"/>
    </xf>
    <xf numFmtId="44" fontId="12" fillId="4" borderId="8" xfId="4" applyFont="1" applyFill="1" applyBorder="1" applyAlignment="1">
      <alignment horizontal="center" vertical="center" wrapText="1"/>
    </xf>
    <xf numFmtId="0" fontId="15" fillId="3" borderId="29" xfId="3" applyFont="1" applyFill="1" applyBorder="1" applyAlignment="1">
      <alignment horizontal="center" vertical="center" wrapText="1"/>
    </xf>
    <xf numFmtId="0" fontId="15" fillId="3" borderId="30" xfId="3" applyFont="1" applyFill="1" applyBorder="1" applyAlignment="1">
      <alignment horizontal="center" vertical="center" wrapText="1"/>
    </xf>
    <xf numFmtId="0" fontId="15" fillId="3" borderId="31" xfId="3" applyFont="1" applyFill="1" applyBorder="1" applyAlignment="1">
      <alignment horizontal="center" vertical="center" wrapText="1"/>
    </xf>
    <xf numFmtId="0" fontId="2" fillId="4" borderId="23" xfId="3" applyBorder="1" applyAlignment="1">
      <alignment horizontal="center" vertical="center" wrapText="1"/>
    </xf>
    <xf numFmtId="0" fontId="2" fillId="4" borderId="24" xfId="3" applyBorder="1" applyAlignment="1">
      <alignment horizontal="center" vertical="center" wrapText="1"/>
    </xf>
    <xf numFmtId="0" fontId="2" fillId="4" borderId="25" xfId="3" applyBorder="1" applyAlignment="1">
      <alignment horizontal="center" vertical="center" wrapText="1"/>
    </xf>
    <xf numFmtId="0" fontId="5" fillId="3" borderId="3" xfId="2" applyBorder="1">
      <alignment horizontal="center" vertical="center" wrapText="1"/>
    </xf>
    <xf numFmtId="0" fontId="5" fillId="3" borderId="22" xfId="2" applyBorder="1">
      <alignment horizontal="center" vertical="center" wrapText="1"/>
    </xf>
    <xf numFmtId="0" fontId="2" fillId="4" borderId="4" xfId="3" applyBorder="1">
      <alignment horizontal="center" vertical="center" wrapText="1"/>
    </xf>
    <xf numFmtId="0" fontId="16" fillId="2" borderId="16" xfId="0" applyFont="1" applyFill="1" applyBorder="1" applyAlignment="1">
      <alignment horizontal="center" vertical="center" textRotation="90" wrapText="1"/>
    </xf>
    <xf numFmtId="0" fontId="22" fillId="2" borderId="16" xfId="0" applyFont="1" applyFill="1" applyBorder="1" applyAlignment="1">
      <alignment horizontal="center" vertical="center" textRotation="90" wrapText="1"/>
    </xf>
    <xf numFmtId="0" fontId="22" fillId="2" borderId="26" xfId="0" applyFont="1" applyFill="1" applyBorder="1" applyAlignment="1">
      <alignment horizontal="center" vertical="center" textRotation="90" wrapText="1"/>
    </xf>
    <xf numFmtId="0" fontId="5" fillId="3" borderId="4" xfId="2" applyBorder="1" applyAlignment="1">
      <alignment horizontal="center" vertical="center" wrapText="1"/>
    </xf>
    <xf numFmtId="0" fontId="5" fillId="3" borderId="5" xfId="2" applyBorder="1" applyAlignment="1">
      <alignment horizontal="center" vertical="center" wrapText="1"/>
    </xf>
    <xf numFmtId="0" fontId="5" fillId="3" borderId="19" xfId="2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textRotation="90" wrapText="1"/>
    </xf>
    <xf numFmtId="0" fontId="16" fillId="2" borderId="9" xfId="0" applyFont="1" applyFill="1" applyBorder="1" applyAlignment="1">
      <alignment horizontal="center" vertical="center" textRotation="90" wrapText="1"/>
    </xf>
    <xf numFmtId="0" fontId="16" fillId="2" borderId="20" xfId="0" applyFont="1" applyFill="1" applyBorder="1" applyAlignment="1">
      <alignment horizontal="center" vertical="center" textRotation="90" wrapText="1"/>
    </xf>
    <xf numFmtId="0" fontId="16" fillId="2" borderId="21" xfId="0" applyFont="1" applyFill="1" applyBorder="1" applyAlignment="1">
      <alignment horizontal="center" vertical="center" textRotation="90" wrapText="1"/>
    </xf>
    <xf numFmtId="0" fontId="19" fillId="2" borderId="9" xfId="0" applyFont="1" applyFill="1" applyBorder="1" applyAlignment="1">
      <alignment horizontal="center" vertical="center" textRotation="90" wrapText="1"/>
    </xf>
    <xf numFmtId="0" fontId="19" fillId="2" borderId="20" xfId="0" applyFont="1" applyFill="1" applyBorder="1" applyAlignment="1">
      <alignment horizontal="center" vertical="center" textRotation="90" wrapText="1"/>
    </xf>
    <xf numFmtId="0" fontId="19" fillId="2" borderId="21" xfId="0" applyFont="1" applyFill="1" applyBorder="1" applyAlignment="1">
      <alignment horizontal="center" vertical="center" textRotation="90" wrapText="1"/>
    </xf>
    <xf numFmtId="0" fontId="18" fillId="2" borderId="16" xfId="0" applyFont="1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textRotation="90" wrapText="1"/>
    </xf>
    <xf numFmtId="0" fontId="20" fillId="2" borderId="20" xfId="0" applyFont="1" applyFill="1" applyBorder="1" applyAlignment="1">
      <alignment horizontal="center" vertical="center" textRotation="90" wrapText="1"/>
    </xf>
    <xf numFmtId="0" fontId="20" fillId="2" borderId="21" xfId="0" applyFont="1" applyFill="1" applyBorder="1" applyAlignment="1">
      <alignment horizontal="center" vertical="center" textRotation="90" wrapText="1"/>
    </xf>
    <xf numFmtId="0" fontId="20" fillId="5" borderId="26" xfId="0" applyFont="1" applyFill="1" applyBorder="1" applyAlignment="1">
      <alignment horizontal="center" vertical="center" textRotation="90" wrapText="1"/>
    </xf>
    <xf numFmtId="0" fontId="20" fillId="5" borderId="20" xfId="0" applyFont="1" applyFill="1" applyBorder="1" applyAlignment="1">
      <alignment horizontal="center" vertical="center" textRotation="90" wrapText="1"/>
    </xf>
    <xf numFmtId="0" fontId="20" fillId="5" borderId="21" xfId="0" applyFont="1" applyFill="1" applyBorder="1" applyAlignment="1">
      <alignment horizontal="center" vertical="center" textRotation="90" wrapText="1"/>
    </xf>
    <xf numFmtId="0" fontId="11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2" fillId="4" borderId="1" xfId="3" applyBorder="1">
      <alignment horizontal="center" vertical="center" wrapText="1"/>
    </xf>
    <xf numFmtId="0" fontId="5" fillId="3" borderId="1" xfId="2" applyBorder="1">
      <alignment horizontal="center" vertical="center" wrapText="1"/>
    </xf>
    <xf numFmtId="0" fontId="18" fillId="2" borderId="9" xfId="0" applyFont="1" applyFill="1" applyBorder="1" applyAlignment="1">
      <alignment horizontal="center" vertical="center" textRotation="90" wrapText="1"/>
    </xf>
    <xf numFmtId="0" fontId="18" fillId="2" borderId="20" xfId="0" applyFont="1" applyFill="1" applyBorder="1" applyAlignment="1">
      <alignment horizontal="center" vertical="center" textRotation="90" wrapText="1"/>
    </xf>
    <xf numFmtId="0" fontId="18" fillId="2" borderId="21" xfId="0" applyFont="1" applyFill="1" applyBorder="1" applyAlignment="1">
      <alignment horizontal="center" vertical="center" textRotation="90" wrapText="1"/>
    </xf>
  </cellXfs>
  <cellStyles count="5">
    <cellStyle name="Monétaire" xfId="4" builtinId="4"/>
    <cellStyle name="Normal" xfId="0" builtinId="0"/>
    <cellStyle name="Normal 2" xfId="1" xr:uid="{00000000-0005-0000-0000-000002000000}"/>
    <cellStyle name="Style 1" xfId="2" xr:uid="{00000000-0005-0000-0000-000003000000}"/>
    <cellStyle name="Style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9"/>
  <sheetViews>
    <sheetView tabSelected="1" topLeftCell="A145" zoomScale="86" zoomScaleNormal="86" zoomScaleSheetLayoutView="70" zoomScalePageLayoutView="85" workbookViewId="0">
      <selection activeCell="B58" sqref="A58:XFD58"/>
    </sheetView>
  </sheetViews>
  <sheetFormatPr baseColWidth="10" defaultRowHeight="15" x14ac:dyDescent="0.25"/>
  <cols>
    <col min="1" max="1" width="14.42578125" style="1" customWidth="1"/>
    <col min="2" max="2" width="11.42578125" style="1"/>
    <col min="3" max="3" width="19.140625" style="18" customWidth="1"/>
    <col min="4" max="4" width="19.28515625" style="1" customWidth="1"/>
    <col min="5" max="5" width="22.28515625" style="1" customWidth="1"/>
    <col min="6" max="6" width="27.28515625" style="1" customWidth="1"/>
    <col min="7" max="7" width="14.28515625" style="1" customWidth="1"/>
    <col min="8" max="8" width="15.5703125" style="1" customWidth="1"/>
    <col min="9" max="9" width="24" style="1" customWidth="1"/>
    <col min="10" max="10" width="14.28515625" style="5" customWidth="1"/>
    <col min="11" max="11" width="13.28515625" style="5" customWidth="1"/>
  </cols>
  <sheetData>
    <row r="1" spans="1:11" ht="45" customHeight="1" thickBot="1" x14ac:dyDescent="0.3">
      <c r="A1" s="74" t="s">
        <v>401</v>
      </c>
      <c r="B1" s="75"/>
      <c r="C1" s="75"/>
      <c r="D1" s="75"/>
      <c r="E1" s="75"/>
      <c r="F1" s="75"/>
      <c r="G1" s="75"/>
      <c r="H1" s="75"/>
      <c r="I1" s="75"/>
      <c r="J1" s="75"/>
      <c r="K1" s="76"/>
    </row>
    <row r="2" spans="1:11" ht="67.5" customHeight="1" thickBot="1" x14ac:dyDescent="0.3">
      <c r="A2" s="39" t="s">
        <v>0</v>
      </c>
      <c r="B2" s="40" t="s">
        <v>1</v>
      </c>
      <c r="C2" s="40" t="s">
        <v>330</v>
      </c>
      <c r="D2" s="40" t="s">
        <v>2</v>
      </c>
      <c r="E2" s="40" t="s">
        <v>3</v>
      </c>
      <c r="F2" s="40" t="s">
        <v>4</v>
      </c>
      <c r="G2" s="40" t="s">
        <v>5</v>
      </c>
      <c r="H2" s="40" t="s">
        <v>331</v>
      </c>
      <c r="I2" s="41" t="s">
        <v>382</v>
      </c>
      <c r="J2" s="42" t="s">
        <v>380</v>
      </c>
      <c r="K2" s="43" t="s">
        <v>383</v>
      </c>
    </row>
    <row r="3" spans="1:11" ht="15" customHeight="1" x14ac:dyDescent="0.25">
      <c r="A3" s="77" t="s">
        <v>396</v>
      </c>
      <c r="B3" s="78"/>
      <c r="C3" s="78"/>
      <c r="D3" s="78"/>
      <c r="E3" s="78"/>
      <c r="F3" s="78"/>
      <c r="G3" s="78"/>
      <c r="H3" s="78"/>
      <c r="I3" s="78"/>
      <c r="J3" s="78"/>
      <c r="K3" s="79"/>
    </row>
    <row r="4" spans="1:11" ht="45" customHeight="1" x14ac:dyDescent="0.25">
      <c r="A4" s="71">
        <v>94</v>
      </c>
      <c r="B4" s="19" t="s">
        <v>6</v>
      </c>
      <c r="C4" s="14">
        <v>25462</v>
      </c>
      <c r="D4" s="19" t="s">
        <v>7</v>
      </c>
      <c r="E4" s="19" t="s">
        <v>8</v>
      </c>
      <c r="F4" s="19" t="s">
        <v>9</v>
      </c>
      <c r="G4" s="19"/>
      <c r="H4" s="19">
        <v>2002</v>
      </c>
      <c r="I4" s="2"/>
      <c r="J4" s="3"/>
      <c r="K4" s="21"/>
    </row>
    <row r="5" spans="1:11" ht="30" x14ac:dyDescent="0.25">
      <c r="A5" s="72"/>
      <c r="B5" s="19" t="s">
        <v>10</v>
      </c>
      <c r="C5" s="14">
        <v>25463</v>
      </c>
      <c r="D5" s="19" t="s">
        <v>7</v>
      </c>
      <c r="E5" s="19" t="s">
        <v>11</v>
      </c>
      <c r="F5" s="19" t="s">
        <v>12</v>
      </c>
      <c r="G5" s="19"/>
      <c r="H5" s="19">
        <v>2002</v>
      </c>
      <c r="I5" s="2"/>
      <c r="J5" s="3"/>
      <c r="K5" s="21"/>
    </row>
    <row r="6" spans="1:11" ht="30" x14ac:dyDescent="0.25">
      <c r="A6" s="72"/>
      <c r="B6" s="19" t="s">
        <v>13</v>
      </c>
      <c r="C6" s="14">
        <v>25464</v>
      </c>
      <c r="D6" s="19" t="s">
        <v>7</v>
      </c>
      <c r="E6" s="19" t="s">
        <v>14</v>
      </c>
      <c r="F6" s="19" t="s">
        <v>9</v>
      </c>
      <c r="G6" s="19" t="s">
        <v>15</v>
      </c>
      <c r="H6" s="19"/>
      <c r="I6" s="2"/>
      <c r="J6" s="3"/>
      <c r="K6" s="21"/>
    </row>
    <row r="7" spans="1:11" ht="30" x14ac:dyDescent="0.25">
      <c r="A7" s="72"/>
      <c r="B7" s="19" t="s">
        <v>16</v>
      </c>
      <c r="C7" s="14">
        <v>25465</v>
      </c>
      <c r="D7" s="19" t="s">
        <v>7</v>
      </c>
      <c r="E7" s="19" t="s">
        <v>17</v>
      </c>
      <c r="F7" s="19" t="s">
        <v>12</v>
      </c>
      <c r="G7" s="19" t="s">
        <v>15</v>
      </c>
      <c r="H7" s="19"/>
      <c r="I7" s="2"/>
      <c r="J7" s="3"/>
      <c r="K7" s="21"/>
    </row>
    <row r="8" spans="1:11" ht="30" x14ac:dyDescent="0.25">
      <c r="A8" s="72"/>
      <c r="B8" s="19" t="s">
        <v>18</v>
      </c>
      <c r="C8" s="14">
        <v>25466</v>
      </c>
      <c r="D8" s="19" t="s">
        <v>7</v>
      </c>
      <c r="E8" s="19" t="s">
        <v>19</v>
      </c>
      <c r="F8" s="19" t="s">
        <v>12</v>
      </c>
      <c r="G8" s="19" t="s">
        <v>15</v>
      </c>
      <c r="H8" s="19"/>
      <c r="I8" s="2"/>
      <c r="J8" s="3"/>
      <c r="K8" s="21"/>
    </row>
    <row r="9" spans="1:11" ht="30" x14ac:dyDescent="0.25">
      <c r="A9" s="72"/>
      <c r="B9" s="19" t="s">
        <v>20</v>
      </c>
      <c r="C9" s="14">
        <v>25468</v>
      </c>
      <c r="D9" s="19" t="s">
        <v>7</v>
      </c>
      <c r="E9" s="19" t="s">
        <v>21</v>
      </c>
      <c r="F9" s="19" t="s">
        <v>9</v>
      </c>
      <c r="G9" s="19" t="s">
        <v>22</v>
      </c>
      <c r="H9" s="19"/>
      <c r="I9" s="2"/>
      <c r="J9" s="3"/>
      <c r="K9" s="21"/>
    </row>
    <row r="10" spans="1:11" ht="45" x14ac:dyDescent="0.25">
      <c r="A10" s="72"/>
      <c r="B10" s="19" t="s">
        <v>23</v>
      </c>
      <c r="C10" s="14">
        <v>25469</v>
      </c>
      <c r="D10" s="19" t="s">
        <v>24</v>
      </c>
      <c r="E10" s="19" t="s">
        <v>25</v>
      </c>
      <c r="F10" s="19" t="s">
        <v>9</v>
      </c>
      <c r="G10" s="19" t="s">
        <v>15</v>
      </c>
      <c r="H10" s="19"/>
      <c r="I10" s="2"/>
      <c r="J10" s="3"/>
      <c r="K10" s="21"/>
    </row>
    <row r="11" spans="1:11" ht="30" x14ac:dyDescent="0.25">
      <c r="A11" s="72"/>
      <c r="B11" s="19" t="s">
        <v>26</v>
      </c>
      <c r="C11" s="14">
        <v>25470</v>
      </c>
      <c r="D11" s="19" t="s">
        <v>7</v>
      </c>
      <c r="E11" s="19" t="s">
        <v>8</v>
      </c>
      <c r="F11" s="19" t="s">
        <v>27</v>
      </c>
      <c r="G11" s="19" t="s">
        <v>28</v>
      </c>
      <c r="H11" s="19"/>
      <c r="I11" s="2"/>
      <c r="J11" s="3"/>
      <c r="K11" s="21"/>
    </row>
    <row r="12" spans="1:11" ht="30" x14ac:dyDescent="0.25">
      <c r="A12" s="72"/>
      <c r="B12" s="19" t="s">
        <v>29</v>
      </c>
      <c r="C12" s="14">
        <v>25471</v>
      </c>
      <c r="D12" s="19" t="s">
        <v>7</v>
      </c>
      <c r="E12" s="19" t="s">
        <v>30</v>
      </c>
      <c r="F12" s="19" t="s">
        <v>12</v>
      </c>
      <c r="G12" s="19"/>
      <c r="H12" s="19"/>
      <c r="I12" s="2"/>
      <c r="J12" s="3"/>
      <c r="K12" s="21"/>
    </row>
    <row r="13" spans="1:11" ht="22.5" customHeight="1" x14ac:dyDescent="0.25">
      <c r="A13" s="72"/>
      <c r="B13" s="20" t="s">
        <v>31</v>
      </c>
      <c r="C13" s="15">
        <v>25473</v>
      </c>
      <c r="D13" s="20" t="s">
        <v>32</v>
      </c>
      <c r="E13" s="20" t="s">
        <v>33</v>
      </c>
      <c r="F13" s="20" t="s">
        <v>34</v>
      </c>
      <c r="G13" s="20" t="s">
        <v>35</v>
      </c>
      <c r="H13" s="20"/>
      <c r="I13" s="2"/>
      <c r="J13" s="3"/>
      <c r="K13" s="21"/>
    </row>
    <row r="14" spans="1:11" ht="24.75" customHeight="1" x14ac:dyDescent="0.25">
      <c r="A14" s="72"/>
      <c r="B14" s="20" t="s">
        <v>36</v>
      </c>
      <c r="C14" s="15">
        <v>25474</v>
      </c>
      <c r="D14" s="20" t="s">
        <v>37</v>
      </c>
      <c r="E14" s="20" t="s">
        <v>38</v>
      </c>
      <c r="F14" s="20" t="s">
        <v>34</v>
      </c>
      <c r="G14" s="20" t="s">
        <v>35</v>
      </c>
      <c r="H14" s="20"/>
      <c r="I14" s="2"/>
      <c r="J14" s="3"/>
      <c r="K14" s="21"/>
    </row>
    <row r="15" spans="1:11" ht="30" x14ac:dyDescent="0.25">
      <c r="A15" s="72"/>
      <c r="B15" s="20" t="s">
        <v>39</v>
      </c>
      <c r="C15" s="15">
        <v>25475</v>
      </c>
      <c r="D15" s="80" t="s">
        <v>40</v>
      </c>
      <c r="E15" s="20" t="s">
        <v>41</v>
      </c>
      <c r="F15" s="80" t="s">
        <v>42</v>
      </c>
      <c r="G15" s="80" t="s">
        <v>35</v>
      </c>
      <c r="H15" s="20"/>
      <c r="I15" s="2"/>
      <c r="J15" s="3"/>
      <c r="K15" s="21"/>
    </row>
    <row r="16" spans="1:11" ht="30" x14ac:dyDescent="0.25">
      <c r="A16" s="72"/>
      <c r="B16" s="20" t="s">
        <v>43</v>
      </c>
      <c r="C16" s="15">
        <v>25476</v>
      </c>
      <c r="D16" s="80"/>
      <c r="E16" s="20" t="s">
        <v>44</v>
      </c>
      <c r="F16" s="80"/>
      <c r="G16" s="80"/>
      <c r="H16" s="20"/>
      <c r="I16" s="2"/>
      <c r="J16" s="3"/>
      <c r="K16" s="21"/>
    </row>
    <row r="17" spans="1:11" ht="21" customHeight="1" x14ac:dyDescent="0.25">
      <c r="A17" s="72"/>
      <c r="B17" s="20" t="s">
        <v>45</v>
      </c>
      <c r="C17" s="15">
        <v>25477</v>
      </c>
      <c r="D17" s="80"/>
      <c r="E17" s="20" t="s">
        <v>46</v>
      </c>
      <c r="F17" s="80"/>
      <c r="G17" s="80"/>
      <c r="H17" s="20"/>
      <c r="I17" s="2"/>
      <c r="J17" s="3"/>
      <c r="K17" s="21"/>
    </row>
    <row r="18" spans="1:11" ht="22.5" customHeight="1" x14ac:dyDescent="0.25">
      <c r="A18" s="72"/>
      <c r="B18" s="20" t="s">
        <v>47</v>
      </c>
      <c r="C18" s="15">
        <v>25478</v>
      </c>
      <c r="D18" s="80"/>
      <c r="E18" s="20" t="s">
        <v>48</v>
      </c>
      <c r="F18" s="80"/>
      <c r="G18" s="80"/>
      <c r="H18" s="20"/>
      <c r="I18" s="2"/>
      <c r="J18" s="3"/>
      <c r="K18" s="21"/>
    </row>
    <row r="19" spans="1:11" ht="30" x14ac:dyDescent="0.25">
      <c r="A19" s="72"/>
      <c r="B19" s="20" t="s">
        <v>49</v>
      </c>
      <c r="C19" s="15">
        <v>25479</v>
      </c>
      <c r="D19" s="20" t="s">
        <v>50</v>
      </c>
      <c r="E19" s="20" t="s">
        <v>51</v>
      </c>
      <c r="F19" s="20" t="s">
        <v>42</v>
      </c>
      <c r="G19" s="20" t="s">
        <v>35</v>
      </c>
      <c r="H19" s="20"/>
      <c r="I19" s="2"/>
      <c r="J19" s="3"/>
      <c r="K19" s="21"/>
    </row>
    <row r="20" spans="1:11" ht="30" x14ac:dyDescent="0.25">
      <c r="A20" s="72"/>
      <c r="B20" s="20" t="s">
        <v>52</v>
      </c>
      <c r="C20" s="15">
        <v>25480</v>
      </c>
      <c r="D20" s="20" t="s">
        <v>53</v>
      </c>
      <c r="E20" s="20" t="s">
        <v>332</v>
      </c>
      <c r="F20" s="20" t="s">
        <v>42</v>
      </c>
      <c r="G20" s="20" t="s">
        <v>35</v>
      </c>
      <c r="H20" s="20"/>
      <c r="I20" s="2"/>
      <c r="J20" s="3"/>
      <c r="K20" s="21"/>
    </row>
    <row r="21" spans="1:11" ht="30" x14ac:dyDescent="0.25">
      <c r="A21" s="72"/>
      <c r="B21" s="20" t="s">
        <v>54</v>
      </c>
      <c r="C21" s="15">
        <v>25481</v>
      </c>
      <c r="D21" s="20" t="s">
        <v>55</v>
      </c>
      <c r="E21" s="20" t="s">
        <v>33</v>
      </c>
      <c r="F21" s="20" t="s">
        <v>42</v>
      </c>
      <c r="G21" s="20" t="s">
        <v>56</v>
      </c>
      <c r="H21" s="20"/>
      <c r="I21" s="2"/>
      <c r="J21" s="3"/>
      <c r="K21" s="21"/>
    </row>
    <row r="22" spans="1:11" ht="30" x14ac:dyDescent="0.25">
      <c r="A22" s="72"/>
      <c r="B22" s="20" t="s">
        <v>57</v>
      </c>
      <c r="C22" s="15">
        <v>25482</v>
      </c>
      <c r="D22" s="20" t="s">
        <v>55</v>
      </c>
      <c r="E22" s="20" t="s">
        <v>38</v>
      </c>
      <c r="F22" s="20" t="s">
        <v>42</v>
      </c>
      <c r="G22" s="20" t="s">
        <v>56</v>
      </c>
      <c r="H22" s="20"/>
      <c r="I22" s="2"/>
      <c r="J22" s="3"/>
      <c r="K22" s="21"/>
    </row>
    <row r="23" spans="1:11" ht="22.5" customHeight="1" x14ac:dyDescent="0.25">
      <c r="A23" s="72"/>
      <c r="B23" s="19" t="s">
        <v>58</v>
      </c>
      <c r="C23" s="14">
        <v>25483</v>
      </c>
      <c r="D23" s="19" t="s">
        <v>59</v>
      </c>
      <c r="E23" s="19" t="s">
        <v>60</v>
      </c>
      <c r="F23" s="19" t="s">
        <v>61</v>
      </c>
      <c r="G23" s="19" t="s">
        <v>62</v>
      </c>
      <c r="H23" s="19"/>
      <c r="I23" s="2"/>
      <c r="J23" s="3"/>
      <c r="K23" s="21"/>
    </row>
    <row r="24" spans="1:11" ht="21" customHeight="1" x14ac:dyDescent="0.25">
      <c r="A24" s="72"/>
      <c r="B24" s="19" t="s">
        <v>63</v>
      </c>
      <c r="C24" s="14">
        <v>25527</v>
      </c>
      <c r="D24" s="19" t="s">
        <v>7</v>
      </c>
      <c r="E24" s="19" t="s">
        <v>64</v>
      </c>
      <c r="F24" s="19" t="s">
        <v>61</v>
      </c>
      <c r="G24" s="19" t="s">
        <v>65</v>
      </c>
      <c r="H24" s="19"/>
      <c r="I24" s="2"/>
      <c r="J24" s="3"/>
      <c r="K24" s="21"/>
    </row>
    <row r="25" spans="1:11" ht="22.5" customHeight="1" x14ac:dyDescent="0.25">
      <c r="A25" s="72"/>
      <c r="B25" s="19" t="s">
        <v>66</v>
      </c>
      <c r="C25" s="14">
        <v>25485</v>
      </c>
      <c r="D25" s="19" t="s">
        <v>67</v>
      </c>
      <c r="E25" s="19" t="s">
        <v>67</v>
      </c>
      <c r="F25" s="19" t="s">
        <v>61</v>
      </c>
      <c r="G25" s="19" t="s">
        <v>68</v>
      </c>
      <c r="H25" s="19"/>
      <c r="I25" s="2"/>
      <c r="J25" s="3"/>
      <c r="K25" s="21"/>
    </row>
    <row r="26" spans="1:11" ht="27" customHeight="1" x14ac:dyDescent="0.25">
      <c r="A26" s="72"/>
      <c r="B26" s="19" t="s">
        <v>69</v>
      </c>
      <c r="C26" s="14">
        <v>25486</v>
      </c>
      <c r="D26" s="67" t="s">
        <v>7</v>
      </c>
      <c r="E26" s="67" t="s">
        <v>70</v>
      </c>
      <c r="F26" s="67" t="s">
        <v>61</v>
      </c>
      <c r="G26" s="19" t="s">
        <v>71</v>
      </c>
      <c r="H26" s="19"/>
      <c r="I26" s="2"/>
      <c r="J26" s="3"/>
      <c r="K26" s="21"/>
    </row>
    <row r="27" spans="1:11" ht="21.75" customHeight="1" x14ac:dyDescent="0.25">
      <c r="A27" s="72"/>
      <c r="B27" s="19" t="s">
        <v>72</v>
      </c>
      <c r="C27" s="14">
        <v>25494</v>
      </c>
      <c r="D27" s="67"/>
      <c r="E27" s="67"/>
      <c r="F27" s="67"/>
      <c r="G27" s="19" t="s">
        <v>73</v>
      </c>
      <c r="H27" s="19"/>
      <c r="I27" s="2"/>
      <c r="J27" s="3"/>
      <c r="K27" s="21"/>
    </row>
    <row r="28" spans="1:11" ht="27" customHeight="1" x14ac:dyDescent="0.25">
      <c r="A28" s="72"/>
      <c r="B28" s="19" t="s">
        <v>74</v>
      </c>
      <c r="C28" s="14">
        <v>25495</v>
      </c>
      <c r="D28" s="67"/>
      <c r="E28" s="67"/>
      <c r="F28" s="67"/>
      <c r="G28" s="19" t="s">
        <v>75</v>
      </c>
      <c r="H28" s="19"/>
      <c r="I28" s="2"/>
      <c r="J28" s="3"/>
      <c r="K28" s="21"/>
    </row>
    <row r="29" spans="1:11" ht="21.75" customHeight="1" x14ac:dyDescent="0.25">
      <c r="A29" s="72"/>
      <c r="B29" s="19" t="s">
        <v>76</v>
      </c>
      <c r="C29" s="14">
        <v>25496</v>
      </c>
      <c r="D29" s="67" t="s">
        <v>7</v>
      </c>
      <c r="E29" s="67" t="s">
        <v>77</v>
      </c>
      <c r="F29" s="67" t="s">
        <v>61</v>
      </c>
      <c r="G29" s="19" t="s">
        <v>78</v>
      </c>
      <c r="H29" s="19"/>
      <c r="I29" s="2"/>
      <c r="J29" s="3"/>
      <c r="K29" s="21"/>
    </row>
    <row r="30" spans="1:11" ht="24.75" customHeight="1" x14ac:dyDescent="0.25">
      <c r="A30" s="72"/>
      <c r="B30" s="19" t="s">
        <v>79</v>
      </c>
      <c r="C30" s="14">
        <v>25497</v>
      </c>
      <c r="D30" s="67"/>
      <c r="E30" s="67"/>
      <c r="F30" s="67"/>
      <c r="G30" s="19" t="s">
        <v>78</v>
      </c>
      <c r="H30" s="19"/>
      <c r="I30" s="2"/>
      <c r="J30" s="3"/>
      <c r="K30" s="21"/>
    </row>
    <row r="31" spans="1:11" ht="23.25" customHeight="1" x14ac:dyDescent="0.25">
      <c r="A31" s="72"/>
      <c r="B31" s="19" t="s">
        <v>80</v>
      </c>
      <c r="C31" s="14">
        <v>25498</v>
      </c>
      <c r="D31" s="67"/>
      <c r="E31" s="67"/>
      <c r="F31" s="67"/>
      <c r="G31" s="19" t="s">
        <v>78</v>
      </c>
      <c r="H31" s="19"/>
      <c r="I31" s="2"/>
      <c r="J31" s="3"/>
      <c r="K31" s="21"/>
    </row>
    <row r="32" spans="1:11" ht="21" customHeight="1" x14ac:dyDescent="0.25">
      <c r="A32" s="72"/>
      <c r="B32" s="19" t="s">
        <v>81</v>
      </c>
      <c r="C32" s="14">
        <v>25499</v>
      </c>
      <c r="D32" s="67"/>
      <c r="E32" s="67"/>
      <c r="F32" s="67"/>
      <c r="G32" s="19" t="s">
        <v>78</v>
      </c>
      <c r="H32" s="19"/>
      <c r="I32" s="2"/>
      <c r="J32" s="3"/>
      <c r="K32" s="21"/>
    </row>
    <row r="33" spans="1:11" ht="24" customHeight="1" x14ac:dyDescent="0.25">
      <c r="A33" s="72"/>
      <c r="B33" s="19" t="s">
        <v>82</v>
      </c>
      <c r="C33" s="14">
        <v>25500</v>
      </c>
      <c r="D33" s="67"/>
      <c r="E33" s="67"/>
      <c r="F33" s="67"/>
      <c r="G33" s="19" t="s">
        <v>78</v>
      </c>
      <c r="H33" s="19"/>
      <c r="I33" s="2"/>
      <c r="J33" s="3"/>
      <c r="K33" s="21"/>
    </row>
    <row r="34" spans="1:11" ht="27" customHeight="1" x14ac:dyDescent="0.25">
      <c r="A34" s="72"/>
      <c r="B34" s="19" t="s">
        <v>83</v>
      </c>
      <c r="C34" s="14">
        <v>25501</v>
      </c>
      <c r="D34" s="67"/>
      <c r="E34" s="67"/>
      <c r="F34" s="67"/>
      <c r="G34" s="19" t="s">
        <v>78</v>
      </c>
      <c r="H34" s="19"/>
      <c r="I34" s="2"/>
      <c r="J34" s="3"/>
      <c r="K34" s="21"/>
    </row>
    <row r="35" spans="1:11" ht="26.25" customHeight="1" x14ac:dyDescent="0.25">
      <c r="A35" s="72"/>
      <c r="B35" s="19" t="s">
        <v>84</v>
      </c>
      <c r="C35" s="14">
        <v>25502</v>
      </c>
      <c r="D35" s="67" t="s">
        <v>7</v>
      </c>
      <c r="E35" s="67" t="s">
        <v>85</v>
      </c>
      <c r="F35" s="67" t="s">
        <v>61</v>
      </c>
      <c r="G35" s="19" t="s">
        <v>86</v>
      </c>
      <c r="H35" s="19"/>
      <c r="I35" s="2"/>
      <c r="J35" s="3"/>
      <c r="K35" s="21"/>
    </row>
    <row r="36" spans="1:11" ht="22.5" customHeight="1" x14ac:dyDescent="0.25">
      <c r="A36" s="72"/>
      <c r="B36" s="19" t="s">
        <v>87</v>
      </c>
      <c r="C36" s="14">
        <v>25503</v>
      </c>
      <c r="D36" s="67"/>
      <c r="E36" s="67"/>
      <c r="F36" s="67"/>
      <c r="G36" s="19" t="s">
        <v>88</v>
      </c>
      <c r="H36" s="19"/>
      <c r="I36" s="2"/>
      <c r="J36" s="3"/>
      <c r="K36" s="21"/>
    </row>
    <row r="37" spans="1:11" ht="24.75" customHeight="1" x14ac:dyDescent="0.25">
      <c r="A37" s="72"/>
      <c r="B37" s="19" t="s">
        <v>89</v>
      </c>
      <c r="C37" s="14">
        <v>25504</v>
      </c>
      <c r="D37" s="67" t="s">
        <v>7</v>
      </c>
      <c r="E37" s="67" t="s">
        <v>90</v>
      </c>
      <c r="F37" s="67" t="s">
        <v>61</v>
      </c>
      <c r="G37" s="19" t="s">
        <v>91</v>
      </c>
      <c r="H37" s="19"/>
      <c r="I37" s="2"/>
      <c r="J37" s="3"/>
      <c r="K37" s="21"/>
    </row>
    <row r="38" spans="1:11" ht="26.25" customHeight="1" x14ac:dyDescent="0.25">
      <c r="A38" s="72"/>
      <c r="B38" s="19" t="s">
        <v>92</v>
      </c>
      <c r="C38" s="14">
        <v>25505</v>
      </c>
      <c r="D38" s="67"/>
      <c r="E38" s="67"/>
      <c r="F38" s="67"/>
      <c r="G38" s="19" t="s">
        <v>93</v>
      </c>
      <c r="H38" s="19"/>
      <c r="I38" s="2"/>
      <c r="J38" s="3"/>
      <c r="K38" s="21"/>
    </row>
    <row r="39" spans="1:11" ht="21.75" customHeight="1" x14ac:dyDescent="0.25">
      <c r="A39" s="72"/>
      <c r="B39" s="19" t="s">
        <v>94</v>
      </c>
      <c r="C39" s="14">
        <v>25507</v>
      </c>
      <c r="D39" s="67"/>
      <c r="E39" s="67"/>
      <c r="F39" s="67"/>
      <c r="G39" s="19" t="s">
        <v>95</v>
      </c>
      <c r="H39" s="19"/>
      <c r="I39" s="2"/>
      <c r="J39" s="3"/>
      <c r="K39" s="21"/>
    </row>
    <row r="40" spans="1:11" ht="24.75" customHeight="1" x14ac:dyDescent="0.25">
      <c r="A40" s="72"/>
      <c r="B40" s="19" t="s">
        <v>96</v>
      </c>
      <c r="C40" s="14">
        <v>25508</v>
      </c>
      <c r="D40" s="67"/>
      <c r="E40" s="67"/>
      <c r="F40" s="67"/>
      <c r="G40" s="19" t="s">
        <v>97</v>
      </c>
      <c r="H40" s="19">
        <v>2015</v>
      </c>
      <c r="I40" s="2"/>
      <c r="J40" s="3"/>
      <c r="K40" s="21"/>
    </row>
    <row r="41" spans="1:11" ht="24" customHeight="1" x14ac:dyDescent="0.25">
      <c r="A41" s="72"/>
      <c r="B41" s="19" t="s">
        <v>98</v>
      </c>
      <c r="C41" s="14">
        <v>25509</v>
      </c>
      <c r="D41" s="67" t="s">
        <v>99</v>
      </c>
      <c r="E41" s="67" t="s">
        <v>333</v>
      </c>
      <c r="F41" s="67" t="s">
        <v>61</v>
      </c>
      <c r="G41" s="19" t="s">
        <v>100</v>
      </c>
      <c r="H41" s="19"/>
      <c r="I41" s="2"/>
      <c r="J41" s="3"/>
      <c r="K41" s="21"/>
    </row>
    <row r="42" spans="1:11" ht="26.25" customHeight="1" x14ac:dyDescent="0.25">
      <c r="A42" s="72"/>
      <c r="B42" s="19" t="s">
        <v>101</v>
      </c>
      <c r="C42" s="14">
        <v>25510</v>
      </c>
      <c r="D42" s="67"/>
      <c r="E42" s="67"/>
      <c r="F42" s="67"/>
      <c r="G42" s="19" t="s">
        <v>100</v>
      </c>
      <c r="H42" s="19"/>
      <c r="I42" s="2"/>
      <c r="J42" s="3"/>
      <c r="K42" s="21"/>
    </row>
    <row r="43" spans="1:11" ht="25.5" customHeight="1" x14ac:dyDescent="0.25">
      <c r="A43" s="72"/>
      <c r="B43" s="19" t="s">
        <v>102</v>
      </c>
      <c r="C43" s="14">
        <v>25511</v>
      </c>
      <c r="D43" s="67"/>
      <c r="E43" s="67"/>
      <c r="F43" s="67"/>
      <c r="G43" s="19" t="s">
        <v>103</v>
      </c>
      <c r="H43" s="19"/>
      <c r="I43" s="2"/>
      <c r="J43" s="3"/>
      <c r="K43" s="21"/>
    </row>
    <row r="44" spans="1:11" ht="25.5" customHeight="1" x14ac:dyDescent="0.25">
      <c r="A44" s="72"/>
      <c r="B44" s="19" t="s">
        <v>104</v>
      </c>
      <c r="C44" s="14">
        <v>25512</v>
      </c>
      <c r="D44" s="67" t="s">
        <v>99</v>
      </c>
      <c r="E44" s="67" t="s">
        <v>334</v>
      </c>
      <c r="F44" s="67" t="s">
        <v>61</v>
      </c>
      <c r="G44" s="19" t="s">
        <v>105</v>
      </c>
      <c r="H44" s="19"/>
      <c r="I44" s="2"/>
      <c r="J44" s="3"/>
      <c r="K44" s="21"/>
    </row>
    <row r="45" spans="1:11" ht="25.5" customHeight="1" x14ac:dyDescent="0.25">
      <c r="A45" s="72"/>
      <c r="B45" s="19" t="s">
        <v>106</v>
      </c>
      <c r="C45" s="14">
        <v>25513</v>
      </c>
      <c r="D45" s="67"/>
      <c r="E45" s="67"/>
      <c r="F45" s="67"/>
      <c r="G45" s="19" t="s">
        <v>105</v>
      </c>
      <c r="H45" s="19"/>
      <c r="I45" s="2"/>
      <c r="J45" s="3"/>
      <c r="K45" s="21"/>
    </row>
    <row r="46" spans="1:11" ht="29.25" customHeight="1" x14ac:dyDescent="0.25">
      <c r="A46" s="72"/>
      <c r="B46" s="19" t="s">
        <v>107</v>
      </c>
      <c r="C46" s="14">
        <v>25514</v>
      </c>
      <c r="D46" s="67"/>
      <c r="E46" s="67"/>
      <c r="F46" s="67"/>
      <c r="G46" s="19" t="s">
        <v>108</v>
      </c>
      <c r="H46" s="19"/>
      <c r="I46" s="2"/>
      <c r="J46" s="3"/>
      <c r="K46" s="21"/>
    </row>
    <row r="47" spans="1:11" ht="30" x14ac:dyDescent="0.25">
      <c r="A47" s="72"/>
      <c r="B47" s="19" t="s">
        <v>109</v>
      </c>
      <c r="C47" s="14">
        <v>25515</v>
      </c>
      <c r="D47" s="19" t="s">
        <v>99</v>
      </c>
      <c r="E47" s="19" t="s">
        <v>335</v>
      </c>
      <c r="F47" s="19" t="s">
        <v>61</v>
      </c>
      <c r="G47" s="19" t="s">
        <v>110</v>
      </c>
      <c r="H47" s="19"/>
      <c r="I47" s="2"/>
      <c r="J47" s="3"/>
      <c r="K47" s="21"/>
    </row>
    <row r="48" spans="1:11" ht="23.25" customHeight="1" x14ac:dyDescent="0.25">
      <c r="A48" s="72"/>
      <c r="B48" s="19" t="s">
        <v>111</v>
      </c>
      <c r="C48" s="14">
        <v>25516</v>
      </c>
      <c r="D48" s="19" t="s">
        <v>99</v>
      </c>
      <c r="E48" s="19" t="s">
        <v>112</v>
      </c>
      <c r="F48" s="19" t="s">
        <v>61</v>
      </c>
      <c r="G48" s="19" t="s">
        <v>113</v>
      </c>
      <c r="H48" s="19"/>
      <c r="I48" s="2"/>
      <c r="J48" s="3"/>
      <c r="K48" s="21"/>
    </row>
    <row r="49" spans="1:11" ht="26.25" customHeight="1" x14ac:dyDescent="0.25">
      <c r="A49" s="72"/>
      <c r="B49" s="19" t="s">
        <v>114</v>
      </c>
      <c r="C49" s="14">
        <v>25517</v>
      </c>
      <c r="D49" s="19" t="s">
        <v>99</v>
      </c>
      <c r="E49" s="19" t="s">
        <v>115</v>
      </c>
      <c r="F49" s="19" t="s">
        <v>61</v>
      </c>
      <c r="G49" s="19" t="s">
        <v>116</v>
      </c>
      <c r="H49" s="19"/>
      <c r="I49" s="2"/>
      <c r="J49" s="3"/>
      <c r="K49" s="21"/>
    </row>
    <row r="50" spans="1:11" ht="21.75" customHeight="1" x14ac:dyDescent="0.25">
      <c r="A50" s="72"/>
      <c r="B50" s="19" t="s">
        <v>117</v>
      </c>
      <c r="C50" s="14">
        <v>25518</v>
      </c>
      <c r="D50" s="19" t="s">
        <v>99</v>
      </c>
      <c r="E50" s="19" t="s">
        <v>118</v>
      </c>
      <c r="F50" s="19" t="s">
        <v>61</v>
      </c>
      <c r="G50" s="19" t="s">
        <v>119</v>
      </c>
      <c r="H50" s="19"/>
      <c r="I50" s="2"/>
      <c r="J50" s="3"/>
      <c r="K50" s="21"/>
    </row>
    <row r="51" spans="1:11" ht="30" x14ac:dyDescent="0.25">
      <c r="A51" s="72"/>
      <c r="B51" s="19" t="s">
        <v>120</v>
      </c>
      <c r="C51" s="14">
        <v>25519</v>
      </c>
      <c r="D51" s="19" t="s">
        <v>99</v>
      </c>
      <c r="E51" s="19" t="s">
        <v>121</v>
      </c>
      <c r="F51" s="19" t="s">
        <v>61</v>
      </c>
      <c r="G51" s="19" t="s">
        <v>122</v>
      </c>
      <c r="H51" s="19"/>
      <c r="I51" s="2"/>
      <c r="J51" s="3"/>
      <c r="K51" s="21"/>
    </row>
    <row r="52" spans="1:11" ht="21.75" customHeight="1" x14ac:dyDescent="0.25">
      <c r="A52" s="72"/>
      <c r="B52" s="19" t="s">
        <v>123</v>
      </c>
      <c r="C52" s="14">
        <v>25520</v>
      </c>
      <c r="D52" s="19" t="s">
        <v>99</v>
      </c>
      <c r="E52" s="19" t="s">
        <v>124</v>
      </c>
      <c r="F52" s="19" t="s">
        <v>61</v>
      </c>
      <c r="G52" s="19" t="s">
        <v>125</v>
      </c>
      <c r="H52" s="19"/>
      <c r="I52" s="2"/>
      <c r="J52" s="3"/>
      <c r="K52" s="21"/>
    </row>
    <row r="53" spans="1:11" ht="27" customHeight="1" x14ac:dyDescent="0.25">
      <c r="A53" s="72"/>
      <c r="B53" s="19" t="s">
        <v>126</v>
      </c>
      <c r="C53" s="14">
        <v>25521</v>
      </c>
      <c r="D53" s="19" t="s">
        <v>99</v>
      </c>
      <c r="E53" s="19" t="s">
        <v>127</v>
      </c>
      <c r="F53" s="19" t="s">
        <v>61</v>
      </c>
      <c r="G53" s="19" t="s">
        <v>125</v>
      </c>
      <c r="H53" s="19"/>
      <c r="I53" s="2"/>
      <c r="J53" s="3"/>
      <c r="K53" s="21"/>
    </row>
    <row r="54" spans="1:11" ht="19.5" customHeight="1" x14ac:dyDescent="0.25">
      <c r="A54" s="72"/>
      <c r="B54" s="19" t="s">
        <v>128</v>
      </c>
      <c r="C54" s="14">
        <v>25522</v>
      </c>
      <c r="D54" s="19" t="s">
        <v>99</v>
      </c>
      <c r="E54" s="19" t="s">
        <v>129</v>
      </c>
      <c r="F54" s="19" t="s">
        <v>61</v>
      </c>
      <c r="G54" s="19" t="s">
        <v>130</v>
      </c>
      <c r="H54" s="19"/>
      <c r="I54" s="2"/>
      <c r="J54" s="3"/>
      <c r="K54" s="21"/>
    </row>
    <row r="55" spans="1:11" ht="23.25" customHeight="1" x14ac:dyDescent="0.25">
      <c r="A55" s="72"/>
      <c r="B55" s="19" t="s">
        <v>131</v>
      </c>
      <c r="C55" s="14">
        <v>25523</v>
      </c>
      <c r="D55" s="19" t="s">
        <v>99</v>
      </c>
      <c r="E55" s="19" t="s">
        <v>132</v>
      </c>
      <c r="F55" s="19" t="s">
        <v>61</v>
      </c>
      <c r="G55" s="19" t="s">
        <v>133</v>
      </c>
      <c r="H55" s="19"/>
      <c r="I55" s="2"/>
      <c r="J55" s="3"/>
      <c r="K55" s="21"/>
    </row>
    <row r="56" spans="1:11" ht="30" x14ac:dyDescent="0.25">
      <c r="A56" s="72"/>
      <c r="B56" s="19" t="s">
        <v>134</v>
      </c>
      <c r="C56" s="14">
        <v>25524</v>
      </c>
      <c r="D56" s="19" t="s">
        <v>99</v>
      </c>
      <c r="E56" s="19" t="s">
        <v>135</v>
      </c>
      <c r="F56" s="19" t="s">
        <v>61</v>
      </c>
      <c r="G56" s="19" t="s">
        <v>136</v>
      </c>
      <c r="H56" s="19"/>
      <c r="I56" s="2"/>
      <c r="J56" s="3"/>
      <c r="K56" s="21"/>
    </row>
    <row r="57" spans="1:11" ht="30" x14ac:dyDescent="0.25">
      <c r="A57" s="72"/>
      <c r="B57" s="19" t="s">
        <v>137</v>
      </c>
      <c r="C57" s="14">
        <v>25525</v>
      </c>
      <c r="D57" s="19" t="s">
        <v>99</v>
      </c>
      <c r="E57" s="19" t="s">
        <v>138</v>
      </c>
      <c r="F57" s="19" t="s">
        <v>61</v>
      </c>
      <c r="G57" s="19" t="s">
        <v>139</v>
      </c>
      <c r="H57" s="19"/>
      <c r="I57" s="2"/>
      <c r="J57" s="3"/>
      <c r="K57" s="21"/>
    </row>
    <row r="58" spans="1:11" ht="26.25" customHeight="1" x14ac:dyDescent="0.25">
      <c r="A58" s="72"/>
      <c r="B58" s="19" t="s">
        <v>140</v>
      </c>
      <c r="C58" s="14">
        <v>25526</v>
      </c>
      <c r="D58" s="19" t="s">
        <v>99</v>
      </c>
      <c r="E58" s="19" t="s">
        <v>141</v>
      </c>
      <c r="F58" s="19" t="s">
        <v>61</v>
      </c>
      <c r="G58" s="19" t="s">
        <v>142</v>
      </c>
      <c r="H58" s="19"/>
      <c r="I58" s="2"/>
      <c r="J58" s="3"/>
      <c r="K58" s="21"/>
    </row>
    <row r="59" spans="1:11" ht="19.5" customHeight="1" x14ac:dyDescent="0.25">
      <c r="A59" s="72"/>
      <c r="B59" s="19" t="s">
        <v>143</v>
      </c>
      <c r="C59" s="14">
        <v>25527</v>
      </c>
      <c r="D59" s="19" t="s">
        <v>53</v>
      </c>
      <c r="E59" s="19" t="s">
        <v>336</v>
      </c>
      <c r="F59" s="19" t="s">
        <v>61</v>
      </c>
      <c r="G59" s="19" t="s">
        <v>144</v>
      </c>
      <c r="H59" s="19"/>
      <c r="I59" s="2"/>
      <c r="J59" s="3"/>
      <c r="K59" s="21"/>
    </row>
    <row r="60" spans="1:11" ht="60" x14ac:dyDescent="0.25">
      <c r="A60" s="72"/>
      <c r="B60" s="19" t="s">
        <v>337</v>
      </c>
      <c r="C60" s="16"/>
      <c r="D60" s="19" t="s">
        <v>338</v>
      </c>
      <c r="E60" s="20" t="s">
        <v>339</v>
      </c>
      <c r="F60" s="20" t="s">
        <v>340</v>
      </c>
      <c r="G60" s="20" t="s">
        <v>341</v>
      </c>
      <c r="H60" s="20">
        <v>2017</v>
      </c>
      <c r="I60" s="2"/>
      <c r="J60" s="3"/>
      <c r="K60" s="21"/>
    </row>
    <row r="61" spans="1:11" ht="60" x14ac:dyDescent="0.25">
      <c r="A61" s="72"/>
      <c r="B61" s="19" t="s">
        <v>342</v>
      </c>
      <c r="C61" s="16"/>
      <c r="D61" s="19" t="s">
        <v>338</v>
      </c>
      <c r="E61" s="20" t="s">
        <v>343</v>
      </c>
      <c r="F61" s="20" t="s">
        <v>344</v>
      </c>
      <c r="G61" s="20" t="s">
        <v>345</v>
      </c>
      <c r="H61" s="20">
        <v>2017</v>
      </c>
      <c r="I61" s="2"/>
      <c r="J61" s="3"/>
      <c r="K61" s="21"/>
    </row>
    <row r="62" spans="1:11" ht="60" x14ac:dyDescent="0.25">
      <c r="A62" s="73"/>
      <c r="B62" s="19" t="s">
        <v>346</v>
      </c>
      <c r="C62" s="16"/>
      <c r="D62" s="19" t="s">
        <v>338</v>
      </c>
      <c r="E62" s="20" t="s">
        <v>347</v>
      </c>
      <c r="F62" s="20" t="s">
        <v>348</v>
      </c>
      <c r="G62" s="20" t="s">
        <v>349</v>
      </c>
      <c r="H62" s="20">
        <v>2017</v>
      </c>
      <c r="I62" s="2"/>
      <c r="J62" s="3"/>
      <c r="K62" s="21"/>
    </row>
    <row r="63" spans="1:11" ht="15.75" thickBot="1" x14ac:dyDescent="0.3">
      <c r="A63" s="52" t="s">
        <v>381</v>
      </c>
      <c r="B63" s="52"/>
      <c r="C63" s="52"/>
      <c r="D63" s="52"/>
      <c r="E63" s="52"/>
      <c r="F63" s="52"/>
      <c r="G63" s="52"/>
      <c r="H63" s="52"/>
      <c r="I63" s="22">
        <f>SUM(I4:I62)</f>
        <v>0</v>
      </c>
      <c r="J63" s="4">
        <f t="shared" ref="J63:K63" si="0">SUM(J4:J62)</f>
        <v>0</v>
      </c>
      <c r="K63" s="23">
        <f t="shared" si="0"/>
        <v>0</v>
      </c>
    </row>
    <row r="64" spans="1:11" ht="15.75" customHeight="1" thickBot="1" x14ac:dyDescent="0.3">
      <c r="A64" s="56" t="s">
        <v>395</v>
      </c>
      <c r="B64" s="57"/>
      <c r="C64" s="57"/>
      <c r="D64" s="57"/>
      <c r="E64" s="57"/>
      <c r="F64" s="57"/>
      <c r="G64" s="57"/>
      <c r="H64" s="57"/>
      <c r="I64" s="57"/>
      <c r="J64" s="57"/>
      <c r="K64" s="58"/>
    </row>
    <row r="65" spans="1:11" ht="30" customHeight="1" x14ac:dyDescent="0.25">
      <c r="A65" s="68">
        <v>94</v>
      </c>
      <c r="B65" s="19" t="s">
        <v>145</v>
      </c>
      <c r="C65" s="14">
        <v>25530</v>
      </c>
      <c r="D65" s="19" t="s">
        <v>146</v>
      </c>
      <c r="E65" s="20" t="s">
        <v>350</v>
      </c>
      <c r="F65" s="19" t="s">
        <v>351</v>
      </c>
      <c r="G65" s="19" t="s">
        <v>151</v>
      </c>
      <c r="H65" s="19">
        <v>2017</v>
      </c>
      <c r="I65" s="2"/>
      <c r="J65" s="3"/>
      <c r="K65" s="21"/>
    </row>
    <row r="66" spans="1:11" ht="30" x14ac:dyDescent="0.25">
      <c r="A66" s="69"/>
      <c r="B66" s="19" t="s">
        <v>148</v>
      </c>
      <c r="C66" s="14">
        <v>25531</v>
      </c>
      <c r="D66" s="19" t="s">
        <v>146</v>
      </c>
      <c r="E66" s="20" t="s">
        <v>352</v>
      </c>
      <c r="F66" s="19" t="s">
        <v>12</v>
      </c>
      <c r="G66" s="19" t="s">
        <v>151</v>
      </c>
      <c r="H66" s="19">
        <v>2017</v>
      </c>
      <c r="I66" s="2"/>
      <c r="J66" s="3"/>
      <c r="K66" s="21"/>
    </row>
    <row r="67" spans="1:11" ht="30" x14ac:dyDescent="0.25">
      <c r="A67" s="69"/>
      <c r="B67" s="19" t="s">
        <v>149</v>
      </c>
      <c r="C67" s="14">
        <v>25532</v>
      </c>
      <c r="D67" s="19" t="s">
        <v>146</v>
      </c>
      <c r="E67" s="19" t="s">
        <v>150</v>
      </c>
      <c r="F67" s="19" t="s">
        <v>9</v>
      </c>
      <c r="G67" s="19" t="s">
        <v>151</v>
      </c>
      <c r="H67" s="19">
        <v>2015</v>
      </c>
      <c r="I67" s="2"/>
      <c r="J67" s="3"/>
      <c r="K67" s="21"/>
    </row>
    <row r="68" spans="1:11" ht="30" x14ac:dyDescent="0.25">
      <c r="A68" s="69"/>
      <c r="B68" s="19" t="s">
        <v>152</v>
      </c>
      <c r="C68" s="14">
        <v>25533</v>
      </c>
      <c r="D68" s="19" t="s">
        <v>146</v>
      </c>
      <c r="E68" s="19"/>
      <c r="F68" s="19" t="s">
        <v>12</v>
      </c>
      <c r="G68" s="19" t="s">
        <v>151</v>
      </c>
      <c r="H68" s="19">
        <v>2015</v>
      </c>
      <c r="I68" s="2"/>
      <c r="J68" s="3"/>
      <c r="K68" s="21"/>
    </row>
    <row r="69" spans="1:11" ht="30" x14ac:dyDescent="0.25">
      <c r="A69" s="69"/>
      <c r="B69" s="20" t="s">
        <v>153</v>
      </c>
      <c r="C69" s="15">
        <v>25534</v>
      </c>
      <c r="D69" s="20" t="s">
        <v>146</v>
      </c>
      <c r="E69" s="20" t="s">
        <v>154</v>
      </c>
      <c r="F69" s="20" t="s">
        <v>34</v>
      </c>
      <c r="G69" s="20" t="s">
        <v>56</v>
      </c>
      <c r="H69" s="20">
        <v>2003</v>
      </c>
      <c r="I69" s="2"/>
      <c r="J69" s="3"/>
      <c r="K69" s="21"/>
    </row>
    <row r="70" spans="1:11" ht="30" x14ac:dyDescent="0.25">
      <c r="A70" s="69"/>
      <c r="B70" s="20" t="s">
        <v>155</v>
      </c>
      <c r="C70" s="15">
        <v>25535</v>
      </c>
      <c r="D70" s="20" t="s">
        <v>146</v>
      </c>
      <c r="E70" s="20" t="s">
        <v>156</v>
      </c>
      <c r="F70" s="20" t="s">
        <v>34</v>
      </c>
      <c r="G70" s="20" t="s">
        <v>56</v>
      </c>
      <c r="H70" s="20">
        <v>2003</v>
      </c>
      <c r="I70" s="2"/>
      <c r="J70" s="3"/>
      <c r="K70" s="21"/>
    </row>
    <row r="71" spans="1:11" ht="30" x14ac:dyDescent="0.25">
      <c r="A71" s="69"/>
      <c r="B71" s="20" t="s">
        <v>157</v>
      </c>
      <c r="C71" s="15">
        <v>25536</v>
      </c>
      <c r="D71" s="20" t="s">
        <v>146</v>
      </c>
      <c r="E71" s="20" t="s">
        <v>158</v>
      </c>
      <c r="F71" s="20" t="s">
        <v>159</v>
      </c>
      <c r="G71" s="20" t="s">
        <v>56</v>
      </c>
      <c r="H71" s="20">
        <v>2003</v>
      </c>
      <c r="I71" s="2"/>
      <c r="J71" s="3"/>
      <c r="K71" s="21"/>
    </row>
    <row r="72" spans="1:11" ht="45" x14ac:dyDescent="0.25">
      <c r="A72" s="70"/>
      <c r="B72" s="20" t="s">
        <v>353</v>
      </c>
      <c r="C72" s="20"/>
      <c r="D72" s="20" t="s">
        <v>146</v>
      </c>
      <c r="E72" s="20" t="s">
        <v>158</v>
      </c>
      <c r="F72" s="20" t="s">
        <v>354</v>
      </c>
      <c r="G72" s="20" t="s">
        <v>355</v>
      </c>
      <c r="H72" s="20">
        <v>2003</v>
      </c>
      <c r="I72" s="2"/>
      <c r="J72" s="3"/>
      <c r="K72" s="21"/>
    </row>
    <row r="73" spans="1:11" ht="15.75" thickBot="1" x14ac:dyDescent="0.3">
      <c r="A73" s="52" t="s">
        <v>381</v>
      </c>
      <c r="B73" s="52"/>
      <c r="C73" s="52"/>
      <c r="D73" s="52"/>
      <c r="E73" s="52"/>
      <c r="F73" s="52"/>
      <c r="G73" s="52"/>
      <c r="H73" s="52"/>
      <c r="I73" s="22">
        <f>SUM(I65:I72)</f>
        <v>0</v>
      </c>
      <c r="J73" s="4">
        <f t="shared" ref="J73:K73" si="1">SUM(J65:J72)</f>
        <v>0</v>
      </c>
      <c r="K73" s="23">
        <f t="shared" si="1"/>
        <v>0</v>
      </c>
    </row>
    <row r="74" spans="1:11" ht="15.75" customHeight="1" thickBot="1" x14ac:dyDescent="0.3">
      <c r="A74" s="56" t="s">
        <v>394</v>
      </c>
      <c r="B74" s="57"/>
      <c r="C74" s="57"/>
      <c r="D74" s="57"/>
      <c r="E74" s="57"/>
      <c r="F74" s="57"/>
      <c r="G74" s="57"/>
      <c r="H74" s="57"/>
      <c r="I74" s="57"/>
      <c r="J74" s="57"/>
      <c r="K74" s="58"/>
    </row>
    <row r="75" spans="1:11" ht="36" customHeight="1" x14ac:dyDescent="0.25">
      <c r="A75" s="36">
        <v>94</v>
      </c>
      <c r="B75" s="19" t="s">
        <v>160</v>
      </c>
      <c r="C75" s="14"/>
      <c r="D75" s="19" t="s">
        <v>161</v>
      </c>
      <c r="E75" s="19" t="s">
        <v>147</v>
      </c>
      <c r="F75" s="19" t="s">
        <v>9</v>
      </c>
      <c r="G75" s="19" t="s">
        <v>162</v>
      </c>
      <c r="H75" s="19">
        <v>2008</v>
      </c>
      <c r="I75" s="2"/>
      <c r="J75" s="3"/>
      <c r="K75" s="21"/>
    </row>
    <row r="76" spans="1:11" ht="15.75" customHeight="1" thickBot="1" x14ac:dyDescent="0.3">
      <c r="A76" s="52" t="s">
        <v>381</v>
      </c>
      <c r="B76" s="52"/>
      <c r="C76" s="52"/>
      <c r="D76" s="52"/>
      <c r="E76" s="52"/>
      <c r="F76" s="52"/>
      <c r="G76" s="52"/>
      <c r="H76" s="52"/>
      <c r="I76" s="22">
        <f>SUM(I75)</f>
        <v>0</v>
      </c>
      <c r="J76" s="24">
        <f>SUM(J75)</f>
        <v>0</v>
      </c>
      <c r="K76" s="25">
        <f>SUM(K75)</f>
        <v>0</v>
      </c>
    </row>
    <row r="77" spans="1:11" ht="14.25" customHeight="1" thickBot="1" x14ac:dyDescent="0.3">
      <c r="A77" s="56" t="s">
        <v>388</v>
      </c>
      <c r="B77" s="57"/>
      <c r="C77" s="57"/>
      <c r="D77" s="57"/>
      <c r="E77" s="57"/>
      <c r="F77" s="57"/>
      <c r="G77" s="57"/>
      <c r="H77" s="57"/>
      <c r="I77" s="57"/>
      <c r="J77" s="57"/>
      <c r="K77" s="58"/>
    </row>
    <row r="78" spans="1:11" ht="30" x14ac:dyDescent="0.25">
      <c r="A78" s="66">
        <v>94</v>
      </c>
      <c r="B78" s="19" t="s">
        <v>163</v>
      </c>
      <c r="C78" s="14"/>
      <c r="D78" s="19" t="s">
        <v>164</v>
      </c>
      <c r="E78" s="19" t="s">
        <v>165</v>
      </c>
      <c r="F78" s="19" t="s">
        <v>9</v>
      </c>
      <c r="G78" s="19" t="s">
        <v>166</v>
      </c>
      <c r="H78" s="19">
        <v>2001</v>
      </c>
      <c r="I78" s="2"/>
      <c r="J78" s="3"/>
      <c r="K78" s="21"/>
    </row>
    <row r="79" spans="1:11" ht="30" x14ac:dyDescent="0.25">
      <c r="A79" s="66"/>
      <c r="B79" s="19" t="s">
        <v>167</v>
      </c>
      <c r="C79" s="14"/>
      <c r="D79" s="19" t="s">
        <v>164</v>
      </c>
      <c r="E79" s="19" t="s">
        <v>168</v>
      </c>
      <c r="F79" s="19" t="s">
        <v>12</v>
      </c>
      <c r="G79" s="19" t="s">
        <v>166</v>
      </c>
      <c r="H79" s="19">
        <v>2001</v>
      </c>
      <c r="I79" s="2"/>
      <c r="J79" s="3"/>
      <c r="K79" s="21"/>
    </row>
    <row r="80" spans="1:11" ht="30" x14ac:dyDescent="0.25">
      <c r="A80" s="66"/>
      <c r="B80" s="20" t="s">
        <v>169</v>
      </c>
      <c r="C80" s="15"/>
      <c r="D80" s="20" t="s">
        <v>164</v>
      </c>
      <c r="E80" s="20" t="s">
        <v>168</v>
      </c>
      <c r="F80" s="20" t="s">
        <v>170</v>
      </c>
      <c r="G80" s="20" t="s">
        <v>171</v>
      </c>
      <c r="H80" s="20">
        <v>2012</v>
      </c>
      <c r="I80" s="2"/>
      <c r="J80" s="3"/>
      <c r="K80" s="21"/>
    </row>
    <row r="81" spans="1:11" ht="45" x14ac:dyDescent="0.25">
      <c r="A81" s="66"/>
      <c r="B81" s="20" t="s">
        <v>172</v>
      </c>
      <c r="C81" s="15"/>
      <c r="D81" s="20" t="s">
        <v>173</v>
      </c>
      <c r="E81" s="20" t="s">
        <v>168</v>
      </c>
      <c r="F81" s="20" t="s">
        <v>174</v>
      </c>
      <c r="G81" s="20" t="s">
        <v>175</v>
      </c>
      <c r="H81" s="20">
        <v>2002</v>
      </c>
      <c r="I81" s="2"/>
      <c r="J81" s="3"/>
      <c r="K81" s="21"/>
    </row>
    <row r="82" spans="1:11" ht="45" x14ac:dyDescent="0.25">
      <c r="A82" s="66"/>
      <c r="B82" s="20" t="s">
        <v>176</v>
      </c>
      <c r="C82" s="15"/>
      <c r="D82" s="20" t="s">
        <v>177</v>
      </c>
      <c r="E82" s="20" t="s">
        <v>168</v>
      </c>
      <c r="F82" s="20" t="s">
        <v>174</v>
      </c>
      <c r="G82" s="20" t="s">
        <v>178</v>
      </c>
      <c r="H82" s="20">
        <v>2004</v>
      </c>
      <c r="I82" s="2"/>
      <c r="J82" s="3"/>
      <c r="K82" s="21"/>
    </row>
    <row r="83" spans="1:11" ht="30" x14ac:dyDescent="0.25">
      <c r="A83" s="66"/>
      <c r="B83" s="20" t="s">
        <v>179</v>
      </c>
      <c r="C83" s="15"/>
      <c r="D83" s="20" t="s">
        <v>180</v>
      </c>
      <c r="E83" s="20" t="s">
        <v>181</v>
      </c>
      <c r="F83" s="20" t="s">
        <v>182</v>
      </c>
      <c r="G83" s="20" t="s">
        <v>183</v>
      </c>
      <c r="H83" s="20"/>
      <c r="I83" s="2"/>
      <c r="J83" s="3"/>
      <c r="K83" s="21"/>
    </row>
    <row r="84" spans="1:11" ht="30" x14ac:dyDescent="0.25">
      <c r="A84" s="66"/>
      <c r="B84" s="20" t="s">
        <v>184</v>
      </c>
      <c r="C84" s="15"/>
      <c r="D84" s="20" t="s">
        <v>180</v>
      </c>
      <c r="E84" s="20" t="s">
        <v>156</v>
      </c>
      <c r="F84" s="20" t="s">
        <v>185</v>
      </c>
      <c r="G84" s="20" t="s">
        <v>183</v>
      </c>
      <c r="H84" s="20"/>
      <c r="I84" s="2"/>
      <c r="J84" s="3"/>
      <c r="K84" s="21"/>
    </row>
    <row r="85" spans="1:11" ht="21.75" customHeight="1" x14ac:dyDescent="0.25">
      <c r="A85" s="66"/>
      <c r="B85" s="19" t="s">
        <v>186</v>
      </c>
      <c r="C85" s="14"/>
      <c r="D85" s="67" t="s">
        <v>187</v>
      </c>
      <c r="E85" s="67" t="s">
        <v>188</v>
      </c>
      <c r="F85" s="67" t="s">
        <v>61</v>
      </c>
      <c r="G85" s="19" t="s">
        <v>189</v>
      </c>
      <c r="H85" s="19"/>
      <c r="I85" s="2"/>
      <c r="J85" s="3"/>
      <c r="K85" s="21"/>
    </row>
    <row r="86" spans="1:11" ht="24.75" customHeight="1" x14ac:dyDescent="0.25">
      <c r="A86" s="66"/>
      <c r="B86" s="19" t="s">
        <v>190</v>
      </c>
      <c r="C86" s="14"/>
      <c r="D86" s="67"/>
      <c r="E86" s="67"/>
      <c r="F86" s="67"/>
      <c r="G86" s="19" t="s">
        <v>191</v>
      </c>
      <c r="H86" s="19"/>
      <c r="I86" s="2"/>
      <c r="J86" s="3"/>
      <c r="K86" s="21"/>
    </row>
    <row r="87" spans="1:11" ht="21.75" customHeight="1" x14ac:dyDescent="0.25">
      <c r="A87" s="66"/>
      <c r="B87" s="19" t="s">
        <v>192</v>
      </c>
      <c r="C87" s="14"/>
      <c r="D87" s="67"/>
      <c r="E87" s="67"/>
      <c r="F87" s="67"/>
      <c r="G87" s="19" t="s">
        <v>193</v>
      </c>
      <c r="H87" s="19"/>
      <c r="I87" s="2"/>
      <c r="J87" s="3"/>
      <c r="K87" s="21"/>
    </row>
    <row r="88" spans="1:11" ht="20.25" customHeight="1" x14ac:dyDescent="0.25">
      <c r="A88" s="66"/>
      <c r="B88" s="19" t="s">
        <v>194</v>
      </c>
      <c r="C88" s="14"/>
      <c r="D88" s="67"/>
      <c r="E88" s="67"/>
      <c r="F88" s="67"/>
      <c r="G88" s="19" t="s">
        <v>195</v>
      </c>
      <c r="H88" s="19"/>
      <c r="I88" s="2"/>
      <c r="J88" s="3"/>
      <c r="K88" s="21"/>
    </row>
    <row r="89" spans="1:11" ht="39.75" customHeight="1" x14ac:dyDescent="0.25">
      <c r="A89" s="66"/>
      <c r="B89" s="19" t="s">
        <v>196</v>
      </c>
      <c r="C89" s="14"/>
      <c r="D89" s="19" t="s">
        <v>187</v>
      </c>
      <c r="E89" s="19" t="s">
        <v>197</v>
      </c>
      <c r="F89" s="19" t="s">
        <v>61</v>
      </c>
      <c r="G89" s="19" t="s">
        <v>198</v>
      </c>
      <c r="H89" s="19"/>
      <c r="I89" s="2"/>
      <c r="J89" s="3"/>
      <c r="K89" s="21"/>
    </row>
    <row r="90" spans="1:11" ht="15.75" thickBot="1" x14ac:dyDescent="0.3">
      <c r="A90" s="52" t="s">
        <v>381</v>
      </c>
      <c r="B90" s="52"/>
      <c r="C90" s="52"/>
      <c r="D90" s="52"/>
      <c r="E90" s="52"/>
      <c r="F90" s="52"/>
      <c r="G90" s="52"/>
      <c r="H90" s="52"/>
      <c r="I90" s="22">
        <f>SUM(I78:I89)</f>
        <v>0</v>
      </c>
      <c r="J90" s="24">
        <f>SUM(J78:J89)</f>
        <v>0</v>
      </c>
      <c r="K90" s="25">
        <f>SUM(K78:K89)</f>
        <v>0</v>
      </c>
    </row>
    <row r="91" spans="1:11" ht="15.75" thickBot="1" x14ac:dyDescent="0.3">
      <c r="A91" s="56" t="s">
        <v>387</v>
      </c>
      <c r="B91" s="57"/>
      <c r="C91" s="57"/>
      <c r="D91" s="57"/>
      <c r="E91" s="57"/>
      <c r="F91" s="57"/>
      <c r="G91" s="57"/>
      <c r="H91" s="57"/>
      <c r="I91" s="57"/>
      <c r="J91" s="57"/>
      <c r="K91" s="58"/>
    </row>
    <row r="92" spans="1:11" ht="30" x14ac:dyDescent="0.25">
      <c r="A92" s="59">
        <v>94</v>
      </c>
      <c r="B92" s="19" t="s">
        <v>199</v>
      </c>
      <c r="C92" s="14">
        <v>25573</v>
      </c>
      <c r="D92" s="19" t="s">
        <v>200</v>
      </c>
      <c r="E92" s="19" t="s">
        <v>201</v>
      </c>
      <c r="F92" s="19" t="s">
        <v>202</v>
      </c>
      <c r="G92" s="19" t="s">
        <v>203</v>
      </c>
      <c r="H92" s="19">
        <v>2005</v>
      </c>
      <c r="I92" s="2"/>
      <c r="J92" s="3"/>
      <c r="K92" s="21"/>
    </row>
    <row r="93" spans="1:11" ht="26.25" customHeight="1" x14ac:dyDescent="0.25">
      <c r="A93" s="59"/>
      <c r="B93" s="19" t="s">
        <v>204</v>
      </c>
      <c r="C93" s="14">
        <v>25574</v>
      </c>
      <c r="D93" s="19" t="s">
        <v>200</v>
      </c>
      <c r="E93" s="19" t="s">
        <v>205</v>
      </c>
      <c r="F93" s="19" t="s">
        <v>12</v>
      </c>
      <c r="G93" s="19" t="s">
        <v>206</v>
      </c>
      <c r="H93" s="19">
        <v>2005</v>
      </c>
      <c r="I93" s="2"/>
      <c r="J93" s="3"/>
      <c r="K93" s="21"/>
    </row>
    <row r="94" spans="1:11" ht="66" customHeight="1" x14ac:dyDescent="0.25">
      <c r="A94" s="59"/>
      <c r="B94" s="19" t="s">
        <v>207</v>
      </c>
      <c r="C94" s="14">
        <v>25575</v>
      </c>
      <c r="D94" s="19" t="s">
        <v>208</v>
      </c>
      <c r="E94" s="19" t="s">
        <v>209</v>
      </c>
      <c r="F94" s="19" t="s">
        <v>174</v>
      </c>
      <c r="G94" s="19" t="s">
        <v>210</v>
      </c>
      <c r="H94" s="19">
        <v>2005</v>
      </c>
      <c r="I94" s="2"/>
      <c r="J94" s="3"/>
      <c r="K94" s="21"/>
    </row>
    <row r="95" spans="1:11" ht="60" x14ac:dyDescent="0.25">
      <c r="A95" s="59"/>
      <c r="B95" s="19" t="s">
        <v>211</v>
      </c>
      <c r="C95" s="14">
        <v>25576</v>
      </c>
      <c r="D95" s="19" t="s">
        <v>200</v>
      </c>
      <c r="E95" s="19" t="s">
        <v>212</v>
      </c>
      <c r="F95" s="19" t="s">
        <v>213</v>
      </c>
      <c r="G95" s="19" t="s">
        <v>214</v>
      </c>
      <c r="H95" s="19">
        <v>2005</v>
      </c>
      <c r="I95" s="2"/>
      <c r="J95" s="3"/>
      <c r="K95" s="21"/>
    </row>
    <row r="96" spans="1:11" ht="15.75" thickBot="1" x14ac:dyDescent="0.3">
      <c r="A96" s="52" t="s">
        <v>381</v>
      </c>
      <c r="B96" s="52"/>
      <c r="C96" s="52"/>
      <c r="D96" s="52"/>
      <c r="E96" s="52"/>
      <c r="F96" s="52"/>
      <c r="G96" s="52"/>
      <c r="H96" s="52"/>
      <c r="I96" s="22">
        <f>SUM(I92:I95)</f>
        <v>0</v>
      </c>
      <c r="J96" s="24">
        <f>SUM(J92:J95)</f>
        <v>0</v>
      </c>
      <c r="K96" s="25">
        <f>SUM(K92:K95)</f>
        <v>0</v>
      </c>
    </row>
    <row r="97" spans="1:11" ht="15.75" customHeight="1" thickBot="1" x14ac:dyDescent="0.3">
      <c r="A97" s="56" t="s">
        <v>385</v>
      </c>
      <c r="B97" s="57"/>
      <c r="C97" s="57"/>
      <c r="D97" s="57"/>
      <c r="E97" s="57"/>
      <c r="F97" s="57"/>
      <c r="G97" s="57"/>
      <c r="H97" s="57"/>
      <c r="I97" s="57"/>
      <c r="J97" s="57"/>
      <c r="K97" s="58"/>
    </row>
    <row r="98" spans="1:11" ht="30" x14ac:dyDescent="0.25">
      <c r="A98" s="54">
        <v>94</v>
      </c>
      <c r="B98" s="19" t="s">
        <v>215</v>
      </c>
      <c r="C98" s="14"/>
      <c r="D98" s="19" t="s">
        <v>216</v>
      </c>
      <c r="E98" s="19" t="s">
        <v>217</v>
      </c>
      <c r="F98" s="19" t="s">
        <v>218</v>
      </c>
      <c r="G98" s="9"/>
      <c r="H98" s="9"/>
      <c r="I98" s="2"/>
      <c r="J98" s="3"/>
      <c r="K98" s="21"/>
    </row>
    <row r="99" spans="1:11" ht="45" x14ac:dyDescent="0.25">
      <c r="A99" s="54"/>
      <c r="B99" s="19" t="s">
        <v>356</v>
      </c>
      <c r="C99" s="17" t="s">
        <v>357</v>
      </c>
      <c r="D99" s="19" t="s">
        <v>358</v>
      </c>
      <c r="E99" s="19" t="s">
        <v>354</v>
      </c>
      <c r="F99" s="10" t="s">
        <v>359</v>
      </c>
      <c r="G99" s="19">
        <v>1996</v>
      </c>
      <c r="H99" s="9"/>
      <c r="I99" s="2"/>
      <c r="J99" s="3"/>
      <c r="K99" s="21"/>
    </row>
    <row r="100" spans="1:11" ht="15.75" thickBot="1" x14ac:dyDescent="0.3">
      <c r="A100" s="52" t="s">
        <v>381</v>
      </c>
      <c r="B100" s="52"/>
      <c r="C100" s="52"/>
      <c r="D100" s="52"/>
      <c r="E100" s="52"/>
      <c r="F100" s="52"/>
      <c r="G100" s="52"/>
      <c r="H100" s="52"/>
      <c r="I100" s="22">
        <f>SUM(I98:I99)</f>
        <v>0</v>
      </c>
      <c r="J100" s="24">
        <f>SUM(J98:J99)</f>
        <v>0</v>
      </c>
      <c r="K100" s="25">
        <f>SUM(K98:K99)</f>
        <v>0</v>
      </c>
    </row>
    <row r="101" spans="1:11" ht="15.75" thickBot="1" x14ac:dyDescent="0.3">
      <c r="A101" s="56" t="s">
        <v>393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8"/>
    </row>
    <row r="102" spans="1:11" ht="30" x14ac:dyDescent="0.25">
      <c r="A102" s="60">
        <v>94</v>
      </c>
      <c r="B102" s="19" t="s">
        <v>219</v>
      </c>
      <c r="C102" s="14"/>
      <c r="D102" s="19" t="s">
        <v>220</v>
      </c>
      <c r="E102" s="19" t="s">
        <v>221</v>
      </c>
      <c r="F102" s="19" t="s">
        <v>202</v>
      </c>
      <c r="G102" s="19" t="s">
        <v>222</v>
      </c>
      <c r="H102" s="19"/>
      <c r="I102" s="2"/>
      <c r="J102" s="3"/>
      <c r="K102" s="21"/>
    </row>
    <row r="103" spans="1:11" ht="30" x14ac:dyDescent="0.25">
      <c r="A103" s="61"/>
      <c r="B103" s="19" t="s">
        <v>223</v>
      </c>
      <c r="C103" s="14"/>
      <c r="D103" s="19" t="s">
        <v>220</v>
      </c>
      <c r="E103" s="19" t="s">
        <v>224</v>
      </c>
      <c r="F103" s="19" t="s">
        <v>12</v>
      </c>
      <c r="G103" s="19" t="s">
        <v>222</v>
      </c>
      <c r="H103" s="19"/>
      <c r="I103" s="2"/>
      <c r="J103" s="3"/>
      <c r="K103" s="21"/>
    </row>
    <row r="104" spans="1:11" ht="30" x14ac:dyDescent="0.25">
      <c r="A104" s="61"/>
      <c r="B104" s="19" t="s">
        <v>225</v>
      </c>
      <c r="C104" s="14"/>
      <c r="D104" s="19" t="s">
        <v>220</v>
      </c>
      <c r="E104" s="19" t="s">
        <v>226</v>
      </c>
      <c r="F104" s="19" t="s">
        <v>202</v>
      </c>
      <c r="G104" s="19" t="s">
        <v>227</v>
      </c>
      <c r="H104" s="19"/>
      <c r="I104" s="2"/>
      <c r="J104" s="3"/>
      <c r="K104" s="21"/>
    </row>
    <row r="105" spans="1:11" ht="30" x14ac:dyDescent="0.25">
      <c r="A105" s="61"/>
      <c r="B105" s="19" t="s">
        <v>228</v>
      </c>
      <c r="C105" s="14"/>
      <c r="D105" s="19" t="s">
        <v>220</v>
      </c>
      <c r="E105" s="19" t="s">
        <v>229</v>
      </c>
      <c r="F105" s="19" t="s">
        <v>12</v>
      </c>
      <c r="G105" s="19" t="s">
        <v>230</v>
      </c>
      <c r="H105" s="19"/>
      <c r="I105" s="2"/>
      <c r="J105" s="3"/>
      <c r="K105" s="21"/>
    </row>
    <row r="106" spans="1:11" ht="30" x14ac:dyDescent="0.25">
      <c r="A106" s="61"/>
      <c r="B106" s="19" t="s">
        <v>231</v>
      </c>
      <c r="C106" s="14"/>
      <c r="D106" s="19" t="s">
        <v>220</v>
      </c>
      <c r="E106" s="19" t="s">
        <v>232</v>
      </c>
      <c r="F106" s="19" t="s">
        <v>202</v>
      </c>
      <c r="G106" s="19" t="s">
        <v>22</v>
      </c>
      <c r="H106" s="19"/>
      <c r="I106" s="2"/>
      <c r="J106" s="3"/>
      <c r="K106" s="21"/>
    </row>
    <row r="107" spans="1:11" ht="24.75" customHeight="1" x14ac:dyDescent="0.25">
      <c r="A107" s="61"/>
      <c r="B107" s="19" t="s">
        <v>233</v>
      </c>
      <c r="C107" s="14"/>
      <c r="D107" s="19" t="s">
        <v>220</v>
      </c>
      <c r="E107" s="19" t="s">
        <v>234</v>
      </c>
      <c r="F107" s="19" t="s">
        <v>12</v>
      </c>
      <c r="G107" s="19" t="s">
        <v>22</v>
      </c>
      <c r="H107" s="19"/>
      <c r="I107" s="2"/>
      <c r="J107" s="3"/>
      <c r="K107" s="21"/>
    </row>
    <row r="108" spans="1:11" ht="30" x14ac:dyDescent="0.25">
      <c r="A108" s="61"/>
      <c r="B108" s="19" t="s">
        <v>235</v>
      </c>
      <c r="C108" s="14"/>
      <c r="D108" s="19" t="s">
        <v>220</v>
      </c>
      <c r="E108" s="19" t="s">
        <v>236</v>
      </c>
      <c r="F108" s="19" t="s">
        <v>237</v>
      </c>
      <c r="G108" s="19"/>
      <c r="H108" s="19"/>
      <c r="I108" s="2"/>
      <c r="J108" s="3"/>
      <c r="K108" s="21"/>
    </row>
    <row r="109" spans="1:11" ht="30.75" customHeight="1" x14ac:dyDescent="0.25">
      <c r="A109" s="61"/>
      <c r="B109" s="19" t="s">
        <v>238</v>
      </c>
      <c r="C109" s="14"/>
      <c r="D109" s="19" t="s">
        <v>220</v>
      </c>
      <c r="E109" s="19" t="s">
        <v>239</v>
      </c>
      <c r="F109" s="19" t="s">
        <v>213</v>
      </c>
      <c r="G109" s="19"/>
      <c r="H109" s="19"/>
      <c r="I109" s="2"/>
      <c r="J109" s="3"/>
      <c r="K109" s="21"/>
    </row>
    <row r="110" spans="1:11" ht="21.75" customHeight="1" x14ac:dyDescent="0.25">
      <c r="A110" s="61"/>
      <c r="B110" s="19" t="s">
        <v>240</v>
      </c>
      <c r="C110" s="14"/>
      <c r="D110" s="19" t="s">
        <v>220</v>
      </c>
      <c r="E110" s="19" t="s">
        <v>241</v>
      </c>
      <c r="F110" s="19" t="s">
        <v>242</v>
      </c>
      <c r="G110" s="19"/>
      <c r="H110" s="19"/>
      <c r="I110" s="2"/>
      <c r="J110" s="3"/>
      <c r="K110" s="21"/>
    </row>
    <row r="111" spans="1:11" ht="30" x14ac:dyDescent="0.25">
      <c r="A111" s="61"/>
      <c r="B111" s="19"/>
      <c r="C111" s="14"/>
      <c r="D111" s="20" t="s">
        <v>360</v>
      </c>
      <c r="E111" s="20" t="s">
        <v>361</v>
      </c>
      <c r="F111" s="20" t="s">
        <v>362</v>
      </c>
      <c r="G111" s="11"/>
      <c r="H111" s="19"/>
      <c r="I111" s="2"/>
      <c r="J111" s="3"/>
      <c r="K111" s="21"/>
    </row>
    <row r="112" spans="1:11" ht="30" x14ac:dyDescent="0.25">
      <c r="A112" s="62"/>
      <c r="B112" s="19"/>
      <c r="C112" s="14"/>
      <c r="D112" s="20" t="s">
        <v>363</v>
      </c>
      <c r="E112" s="20" t="s">
        <v>364</v>
      </c>
      <c r="F112" s="20" t="s">
        <v>365</v>
      </c>
      <c r="G112" s="11"/>
      <c r="H112" s="19"/>
      <c r="I112" s="2"/>
      <c r="J112" s="3"/>
      <c r="K112" s="21"/>
    </row>
    <row r="113" spans="1:11" ht="15.75" thickBot="1" x14ac:dyDescent="0.3">
      <c r="A113" s="52" t="s">
        <v>381</v>
      </c>
      <c r="B113" s="52"/>
      <c r="C113" s="52"/>
      <c r="D113" s="52"/>
      <c r="E113" s="52"/>
      <c r="F113" s="52"/>
      <c r="G113" s="52"/>
      <c r="H113" s="52"/>
      <c r="I113" s="22">
        <f>SUM(I102:I112)</f>
        <v>0</v>
      </c>
      <c r="J113" s="24">
        <f>SUM(J102:J112)</f>
        <v>0</v>
      </c>
      <c r="K113" s="25">
        <f>SUM(K102:K112)</f>
        <v>0</v>
      </c>
    </row>
    <row r="114" spans="1:11" ht="15.75" thickBot="1" x14ac:dyDescent="0.3">
      <c r="A114" s="56" t="s">
        <v>389</v>
      </c>
      <c r="B114" s="57"/>
      <c r="C114" s="57"/>
      <c r="D114" s="57"/>
      <c r="E114" s="57"/>
      <c r="F114" s="57"/>
      <c r="G114" s="57"/>
      <c r="H114" s="57"/>
      <c r="I114" s="57"/>
      <c r="J114" s="57"/>
      <c r="K114" s="58"/>
    </row>
    <row r="115" spans="1:11" ht="30" x14ac:dyDescent="0.25">
      <c r="A115" s="86">
        <v>93</v>
      </c>
      <c r="B115" s="19" t="s">
        <v>243</v>
      </c>
      <c r="C115" s="14"/>
      <c r="D115" s="19" t="s">
        <v>244</v>
      </c>
      <c r="E115" s="19" t="s">
        <v>245</v>
      </c>
      <c r="F115" s="19" t="s">
        <v>202</v>
      </c>
      <c r="G115" s="19" t="s">
        <v>246</v>
      </c>
      <c r="H115" s="19"/>
      <c r="I115" s="2"/>
      <c r="J115" s="3"/>
      <c r="K115" s="21"/>
    </row>
    <row r="116" spans="1:11" ht="22.5" customHeight="1" x14ac:dyDescent="0.25">
      <c r="A116" s="87"/>
      <c r="B116" s="19" t="s">
        <v>247</v>
      </c>
      <c r="C116" s="14"/>
      <c r="D116" s="19" t="s">
        <v>244</v>
      </c>
      <c r="E116" s="19" t="s">
        <v>245</v>
      </c>
      <c r="F116" s="19" t="s">
        <v>12</v>
      </c>
      <c r="G116" s="19" t="s">
        <v>222</v>
      </c>
      <c r="H116" s="19"/>
      <c r="I116" s="2"/>
      <c r="J116" s="3"/>
      <c r="K116" s="21"/>
    </row>
    <row r="117" spans="1:11" ht="30" x14ac:dyDescent="0.25">
      <c r="A117" s="87"/>
      <c r="B117" s="19" t="s">
        <v>248</v>
      </c>
      <c r="C117" s="14"/>
      <c r="D117" s="19" t="s">
        <v>244</v>
      </c>
      <c r="E117" s="19" t="s">
        <v>249</v>
      </c>
      <c r="F117" s="19" t="s">
        <v>202</v>
      </c>
      <c r="G117" s="19" t="s">
        <v>230</v>
      </c>
      <c r="H117" s="19"/>
      <c r="I117" s="2"/>
      <c r="J117" s="3"/>
      <c r="K117" s="21"/>
    </row>
    <row r="118" spans="1:11" ht="30" x14ac:dyDescent="0.25">
      <c r="A118" s="87"/>
      <c r="B118" s="19" t="s">
        <v>250</v>
      </c>
      <c r="C118" s="14"/>
      <c r="D118" s="19" t="s">
        <v>244</v>
      </c>
      <c r="E118" s="19" t="s">
        <v>251</v>
      </c>
      <c r="F118" s="19" t="s">
        <v>202</v>
      </c>
      <c r="G118" s="19" t="s">
        <v>222</v>
      </c>
      <c r="H118" s="19"/>
      <c r="I118" s="2"/>
      <c r="J118" s="3"/>
      <c r="K118" s="21"/>
    </row>
    <row r="119" spans="1:11" ht="20.25" customHeight="1" x14ac:dyDescent="0.25">
      <c r="A119" s="87"/>
      <c r="B119" s="19" t="s">
        <v>252</v>
      </c>
      <c r="C119" s="14"/>
      <c r="D119" s="19" t="s">
        <v>244</v>
      </c>
      <c r="E119" s="19" t="s">
        <v>253</v>
      </c>
      <c r="F119" s="19" t="s">
        <v>12</v>
      </c>
      <c r="G119" s="19" t="s">
        <v>222</v>
      </c>
      <c r="H119" s="19"/>
      <c r="I119" s="2"/>
      <c r="J119" s="3"/>
      <c r="K119" s="21"/>
    </row>
    <row r="120" spans="1:11" ht="30" x14ac:dyDescent="0.25">
      <c r="A120" s="87"/>
      <c r="B120" s="19" t="s">
        <v>254</v>
      </c>
      <c r="C120" s="14"/>
      <c r="D120" s="19" t="s">
        <v>244</v>
      </c>
      <c r="E120" s="19" t="s">
        <v>255</v>
      </c>
      <c r="F120" s="19" t="s">
        <v>202</v>
      </c>
      <c r="G120" s="19" t="s">
        <v>22</v>
      </c>
      <c r="H120" s="19"/>
      <c r="I120" s="2"/>
      <c r="J120" s="3"/>
      <c r="K120" s="21"/>
    </row>
    <row r="121" spans="1:11" ht="30" x14ac:dyDescent="0.25">
      <c r="A121" s="87"/>
      <c r="B121" s="19" t="s">
        <v>256</v>
      </c>
      <c r="C121" s="14"/>
      <c r="D121" s="19" t="s">
        <v>244</v>
      </c>
      <c r="E121" s="19" t="s">
        <v>257</v>
      </c>
      <c r="F121" s="19" t="s">
        <v>258</v>
      </c>
      <c r="G121" s="19" t="s">
        <v>259</v>
      </c>
      <c r="H121" s="19">
        <v>2008</v>
      </c>
      <c r="I121" s="2"/>
      <c r="J121" s="3"/>
      <c r="K121" s="21"/>
    </row>
    <row r="122" spans="1:11" ht="30" x14ac:dyDescent="0.25">
      <c r="A122" s="87"/>
      <c r="B122" s="19" t="s">
        <v>260</v>
      </c>
      <c r="C122" s="14"/>
      <c r="D122" s="19" t="s">
        <v>244</v>
      </c>
      <c r="E122" s="19" t="s">
        <v>261</v>
      </c>
      <c r="F122" s="19" t="s">
        <v>34</v>
      </c>
      <c r="G122" s="19"/>
      <c r="H122" s="19"/>
      <c r="I122" s="2"/>
      <c r="J122" s="3"/>
      <c r="K122" s="21"/>
    </row>
    <row r="123" spans="1:11" ht="30" x14ac:dyDescent="0.25">
      <c r="A123" s="87"/>
      <c r="B123" s="19" t="s">
        <v>262</v>
      </c>
      <c r="C123" s="14"/>
      <c r="D123" s="19" t="s">
        <v>244</v>
      </c>
      <c r="E123" s="19" t="s">
        <v>263</v>
      </c>
      <c r="F123" s="19" t="s">
        <v>34</v>
      </c>
      <c r="G123" s="19"/>
      <c r="H123" s="19"/>
      <c r="I123" s="2"/>
      <c r="J123" s="3"/>
      <c r="K123" s="21"/>
    </row>
    <row r="124" spans="1:11" ht="31.5" customHeight="1" x14ac:dyDescent="0.25">
      <c r="A124" s="87"/>
      <c r="B124" s="19" t="s">
        <v>366</v>
      </c>
      <c r="C124" s="14"/>
      <c r="D124" s="19" t="s">
        <v>244</v>
      </c>
      <c r="E124" s="19" t="s">
        <v>367</v>
      </c>
      <c r="F124" s="19" t="s">
        <v>61</v>
      </c>
      <c r="G124" s="19" t="s">
        <v>264</v>
      </c>
      <c r="H124" s="19"/>
      <c r="I124" s="2"/>
      <c r="J124" s="3"/>
      <c r="K124" s="21"/>
    </row>
    <row r="125" spans="1:11" ht="30" x14ac:dyDescent="0.25">
      <c r="A125" s="87"/>
      <c r="B125" s="19"/>
      <c r="C125" s="14"/>
      <c r="D125" s="20" t="s">
        <v>368</v>
      </c>
      <c r="E125" s="20" t="s">
        <v>369</v>
      </c>
      <c r="F125" s="20" t="s">
        <v>341</v>
      </c>
      <c r="G125" s="20">
        <v>2009</v>
      </c>
      <c r="H125" s="19"/>
      <c r="I125" s="2"/>
      <c r="J125" s="3"/>
      <c r="K125" s="21"/>
    </row>
    <row r="126" spans="1:11" ht="30" x14ac:dyDescent="0.25">
      <c r="A126" s="87"/>
      <c r="B126" s="19"/>
      <c r="C126" s="14"/>
      <c r="D126" s="20" t="s">
        <v>370</v>
      </c>
      <c r="E126" s="20" t="s">
        <v>369</v>
      </c>
      <c r="F126" s="20" t="s">
        <v>341</v>
      </c>
      <c r="G126" s="20">
        <v>2009</v>
      </c>
      <c r="H126" s="19"/>
      <c r="I126" s="2"/>
      <c r="J126" s="3"/>
      <c r="K126" s="21"/>
    </row>
    <row r="127" spans="1:11" ht="30" x14ac:dyDescent="0.25">
      <c r="A127" s="87"/>
      <c r="B127" s="19"/>
      <c r="C127" s="14"/>
      <c r="D127" s="20" t="s">
        <v>371</v>
      </c>
      <c r="E127" s="20" t="s">
        <v>369</v>
      </c>
      <c r="F127" s="20" t="s">
        <v>341</v>
      </c>
      <c r="G127" s="20">
        <v>2009</v>
      </c>
      <c r="H127" s="19"/>
      <c r="I127" s="2"/>
      <c r="J127" s="3"/>
      <c r="K127" s="21"/>
    </row>
    <row r="128" spans="1:11" ht="45" x14ac:dyDescent="0.25">
      <c r="A128" s="88"/>
      <c r="B128" s="19"/>
      <c r="C128" s="14"/>
      <c r="D128" s="20" t="s">
        <v>372</v>
      </c>
      <c r="E128" s="20" t="s">
        <v>369</v>
      </c>
      <c r="F128" s="20" t="s">
        <v>341</v>
      </c>
      <c r="G128" s="20">
        <v>2009</v>
      </c>
      <c r="H128" s="19"/>
      <c r="I128" s="2"/>
      <c r="J128" s="3"/>
      <c r="K128" s="21"/>
    </row>
    <row r="129" spans="1:11" ht="15.75" thickBot="1" x14ac:dyDescent="0.3">
      <c r="A129" s="52" t="s">
        <v>381</v>
      </c>
      <c r="B129" s="52"/>
      <c r="C129" s="52"/>
      <c r="D129" s="52"/>
      <c r="E129" s="52"/>
      <c r="F129" s="52"/>
      <c r="G129" s="52"/>
      <c r="H129" s="52"/>
      <c r="I129" s="22">
        <f>SUM(I115:I128)</f>
        <v>0</v>
      </c>
      <c r="J129" s="24">
        <f>SUM(J115:J128)</f>
        <v>0</v>
      </c>
      <c r="K129" s="25">
        <f>SUM(K115:K128)</f>
        <v>0</v>
      </c>
    </row>
    <row r="130" spans="1:11" ht="15.75" thickBot="1" x14ac:dyDescent="0.3">
      <c r="A130" s="56" t="s">
        <v>390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8"/>
    </row>
    <row r="131" spans="1:11" ht="30" x14ac:dyDescent="0.25">
      <c r="A131" s="63">
        <v>93</v>
      </c>
      <c r="B131" s="19" t="s">
        <v>265</v>
      </c>
      <c r="C131" s="14"/>
      <c r="D131" s="19" t="s">
        <v>266</v>
      </c>
      <c r="E131" s="19" t="s">
        <v>201</v>
      </c>
      <c r="F131" s="19" t="s">
        <v>202</v>
      </c>
      <c r="G131" s="19" t="s">
        <v>22</v>
      </c>
      <c r="H131" s="19"/>
      <c r="I131" s="2"/>
      <c r="J131" s="3"/>
      <c r="K131" s="21"/>
    </row>
    <row r="132" spans="1:11" ht="21.75" customHeight="1" x14ac:dyDescent="0.25">
      <c r="A132" s="64"/>
      <c r="B132" s="19" t="s">
        <v>267</v>
      </c>
      <c r="C132" s="14"/>
      <c r="D132" s="19" t="s">
        <v>266</v>
      </c>
      <c r="E132" s="19" t="s">
        <v>201</v>
      </c>
      <c r="F132" s="19" t="s">
        <v>12</v>
      </c>
      <c r="G132" s="19" t="s">
        <v>22</v>
      </c>
      <c r="H132" s="19"/>
      <c r="I132" s="2"/>
      <c r="J132" s="3"/>
      <c r="K132" s="21"/>
    </row>
    <row r="133" spans="1:11" ht="22.5" customHeight="1" x14ac:dyDescent="0.25">
      <c r="A133" s="64"/>
      <c r="B133" s="19" t="s">
        <v>268</v>
      </c>
      <c r="C133" s="14"/>
      <c r="D133" s="12" t="s">
        <v>266</v>
      </c>
      <c r="E133" s="19" t="s">
        <v>168</v>
      </c>
      <c r="F133" s="19" t="s">
        <v>269</v>
      </c>
      <c r="G133" s="19"/>
      <c r="H133" s="19"/>
      <c r="I133" s="2"/>
      <c r="J133" s="3"/>
      <c r="K133" s="21"/>
    </row>
    <row r="134" spans="1:11" ht="15.75" x14ac:dyDescent="0.25">
      <c r="A134" s="64"/>
      <c r="B134" s="19" t="s">
        <v>270</v>
      </c>
      <c r="C134" s="14"/>
      <c r="D134" s="19" t="s">
        <v>266</v>
      </c>
      <c r="E134" s="19" t="s">
        <v>271</v>
      </c>
      <c r="F134" s="19" t="s">
        <v>269</v>
      </c>
      <c r="G134" s="19"/>
      <c r="H134" s="19"/>
      <c r="I134" s="2"/>
      <c r="J134" s="3"/>
      <c r="K134" s="21"/>
    </row>
    <row r="135" spans="1:11" ht="30" x14ac:dyDescent="0.25">
      <c r="A135" s="64"/>
      <c r="B135" s="19" t="s">
        <v>272</v>
      </c>
      <c r="C135" s="14"/>
      <c r="D135" s="19" t="s">
        <v>266</v>
      </c>
      <c r="E135" s="19" t="s">
        <v>273</v>
      </c>
      <c r="F135" s="20" t="s">
        <v>274</v>
      </c>
      <c r="G135" s="19"/>
      <c r="H135" s="19">
        <v>2011</v>
      </c>
      <c r="I135" s="2"/>
      <c r="J135" s="3"/>
      <c r="K135" s="21"/>
    </row>
    <row r="136" spans="1:11" ht="30" x14ac:dyDescent="0.25">
      <c r="A136" s="64"/>
      <c r="B136" s="19" t="s">
        <v>275</v>
      </c>
      <c r="C136" s="14"/>
      <c r="D136" s="19" t="s">
        <v>266</v>
      </c>
      <c r="E136" s="19" t="s">
        <v>276</v>
      </c>
      <c r="F136" s="20" t="s">
        <v>61</v>
      </c>
      <c r="G136" s="19" t="s">
        <v>373</v>
      </c>
      <c r="H136" s="19"/>
      <c r="I136" s="2"/>
      <c r="J136" s="3"/>
      <c r="K136" s="21"/>
    </row>
    <row r="137" spans="1:11" ht="30" x14ac:dyDescent="0.25">
      <c r="A137" s="64"/>
      <c r="B137" s="19" t="s">
        <v>278</v>
      </c>
      <c r="C137" s="14"/>
      <c r="D137" s="19" t="s">
        <v>266</v>
      </c>
      <c r="E137" s="19" t="s">
        <v>374</v>
      </c>
      <c r="F137" s="20" t="s">
        <v>61</v>
      </c>
      <c r="G137" s="19" t="s">
        <v>373</v>
      </c>
      <c r="H137" s="19"/>
      <c r="I137" s="2"/>
      <c r="J137" s="3"/>
      <c r="K137" s="21"/>
    </row>
    <row r="138" spans="1:11" ht="22.5" customHeight="1" x14ac:dyDescent="0.25">
      <c r="A138" s="64"/>
      <c r="B138" s="19" t="s">
        <v>279</v>
      </c>
      <c r="C138" s="14"/>
      <c r="D138" s="19" t="s">
        <v>266</v>
      </c>
      <c r="E138" s="19" t="s">
        <v>280</v>
      </c>
      <c r="F138" s="20" t="s">
        <v>61</v>
      </c>
      <c r="G138" s="19" t="s">
        <v>277</v>
      </c>
      <c r="H138" s="19"/>
      <c r="I138" s="2"/>
      <c r="J138" s="3"/>
      <c r="K138" s="21"/>
    </row>
    <row r="139" spans="1:11" ht="30" x14ac:dyDescent="0.25">
      <c r="A139" s="64"/>
      <c r="B139" s="19" t="s">
        <v>281</v>
      </c>
      <c r="C139" s="14"/>
      <c r="D139" s="19" t="s">
        <v>266</v>
      </c>
      <c r="E139" s="19" t="s">
        <v>282</v>
      </c>
      <c r="F139" s="20" t="s">
        <v>61</v>
      </c>
      <c r="G139" s="19" t="s">
        <v>283</v>
      </c>
      <c r="H139" s="19"/>
      <c r="I139" s="2"/>
      <c r="J139" s="3"/>
      <c r="K139" s="21"/>
    </row>
    <row r="140" spans="1:11" ht="30" x14ac:dyDescent="0.25">
      <c r="A140" s="64"/>
      <c r="B140" s="19" t="s">
        <v>284</v>
      </c>
      <c r="C140" s="14"/>
      <c r="D140" s="19" t="s">
        <v>266</v>
      </c>
      <c r="E140" s="19" t="s">
        <v>285</v>
      </c>
      <c r="F140" s="20" t="s">
        <v>61</v>
      </c>
      <c r="G140" s="19" t="s">
        <v>286</v>
      </c>
      <c r="H140" s="19"/>
      <c r="I140" s="2"/>
      <c r="J140" s="3"/>
      <c r="K140" s="21"/>
    </row>
    <row r="141" spans="1:11" ht="30" x14ac:dyDescent="0.25">
      <c r="A141" s="64"/>
      <c r="B141" s="19" t="s">
        <v>287</v>
      </c>
      <c r="C141" s="14"/>
      <c r="D141" s="19" t="s">
        <v>266</v>
      </c>
      <c r="E141" s="19" t="s">
        <v>375</v>
      </c>
      <c r="F141" s="20" t="s">
        <v>61</v>
      </c>
      <c r="G141" s="19" t="s">
        <v>286</v>
      </c>
      <c r="H141" s="19"/>
      <c r="I141" s="2"/>
      <c r="J141" s="3"/>
      <c r="K141" s="21"/>
    </row>
    <row r="142" spans="1:11" ht="30" x14ac:dyDescent="0.25">
      <c r="A142" s="64"/>
      <c r="B142" s="19"/>
      <c r="C142" s="14"/>
      <c r="D142" s="20" t="s">
        <v>376</v>
      </c>
      <c r="E142" s="20" t="s">
        <v>377</v>
      </c>
      <c r="F142" s="20" t="s">
        <v>378</v>
      </c>
      <c r="G142" s="20">
        <v>2016</v>
      </c>
      <c r="H142" s="19"/>
      <c r="I142" s="2"/>
      <c r="J142" s="3"/>
      <c r="K142" s="21"/>
    </row>
    <row r="143" spans="1:11" ht="30" x14ac:dyDescent="0.25">
      <c r="A143" s="65"/>
      <c r="B143" s="19"/>
      <c r="C143" s="14"/>
      <c r="D143" s="20" t="s">
        <v>376</v>
      </c>
      <c r="E143" s="20" t="s">
        <v>377</v>
      </c>
      <c r="F143" s="20" t="s">
        <v>379</v>
      </c>
      <c r="G143" s="20">
        <v>2016</v>
      </c>
      <c r="H143" s="19"/>
      <c r="I143" s="2"/>
      <c r="J143" s="3"/>
      <c r="K143" s="21"/>
    </row>
    <row r="144" spans="1:11" ht="15" customHeight="1" thickBot="1" x14ac:dyDescent="0.3">
      <c r="A144" s="52" t="s">
        <v>381</v>
      </c>
      <c r="B144" s="52"/>
      <c r="C144" s="52"/>
      <c r="D144" s="52"/>
      <c r="E144" s="52"/>
      <c r="F144" s="52"/>
      <c r="G144" s="52"/>
      <c r="H144" s="52"/>
      <c r="I144" s="22">
        <f>SUM(I131:I143)</f>
        <v>0</v>
      </c>
      <c r="J144" s="24">
        <f>SUM(J131:J143)</f>
        <v>0</v>
      </c>
      <c r="K144" s="25">
        <f>SUM(K131:K143)</f>
        <v>0</v>
      </c>
    </row>
    <row r="145" spans="1:11" ht="15.75" thickBot="1" x14ac:dyDescent="0.3">
      <c r="A145" s="50" t="s">
        <v>391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1"/>
    </row>
    <row r="146" spans="1:11" ht="45" x14ac:dyDescent="0.25">
      <c r="A146" s="53">
        <v>77</v>
      </c>
      <c r="B146" s="19" t="s">
        <v>288</v>
      </c>
      <c r="C146" s="14">
        <v>25442</v>
      </c>
      <c r="D146" s="19" t="s">
        <v>289</v>
      </c>
      <c r="E146" s="19" t="s">
        <v>290</v>
      </c>
      <c r="F146" s="13" t="s">
        <v>291</v>
      </c>
      <c r="G146" s="19" t="s">
        <v>292</v>
      </c>
      <c r="H146" s="19">
        <v>2012</v>
      </c>
      <c r="I146" s="2"/>
      <c r="J146" s="3"/>
      <c r="K146" s="21"/>
    </row>
    <row r="147" spans="1:11" ht="25.5" x14ac:dyDescent="0.25">
      <c r="A147" s="53"/>
      <c r="B147" s="19" t="s">
        <v>293</v>
      </c>
      <c r="C147" s="14">
        <v>25443</v>
      </c>
      <c r="D147" s="20" t="s">
        <v>289</v>
      </c>
      <c r="E147" s="20" t="s">
        <v>294</v>
      </c>
      <c r="F147" s="13" t="s">
        <v>291</v>
      </c>
      <c r="G147" s="20" t="s">
        <v>295</v>
      </c>
      <c r="H147" s="11"/>
      <c r="I147" s="2"/>
      <c r="J147" s="3"/>
      <c r="K147" s="21"/>
    </row>
    <row r="148" spans="1:11" ht="30" x14ac:dyDescent="0.25">
      <c r="A148" s="53"/>
      <c r="B148" s="19" t="s">
        <v>296</v>
      </c>
      <c r="C148" s="14">
        <v>25444</v>
      </c>
      <c r="D148" s="19" t="s">
        <v>289</v>
      </c>
      <c r="E148" s="19" t="s">
        <v>294</v>
      </c>
      <c r="F148" s="19" t="s">
        <v>297</v>
      </c>
      <c r="G148" s="19" t="s">
        <v>298</v>
      </c>
      <c r="H148" s="19">
        <v>2012</v>
      </c>
      <c r="I148" s="2"/>
      <c r="J148" s="3"/>
      <c r="K148" s="21"/>
    </row>
    <row r="149" spans="1:11" ht="30" x14ac:dyDescent="0.25">
      <c r="A149" s="53"/>
      <c r="B149" s="19" t="s">
        <v>299</v>
      </c>
      <c r="C149" s="14">
        <v>25445</v>
      </c>
      <c r="D149" s="19" t="s">
        <v>289</v>
      </c>
      <c r="E149" s="19" t="s">
        <v>300</v>
      </c>
      <c r="F149" s="19" t="s">
        <v>301</v>
      </c>
      <c r="G149" s="19" t="s">
        <v>302</v>
      </c>
      <c r="H149" s="19">
        <v>2012</v>
      </c>
      <c r="I149" s="2"/>
      <c r="J149" s="3"/>
      <c r="K149" s="21"/>
    </row>
    <row r="150" spans="1:11" ht="31.5" customHeight="1" x14ac:dyDescent="0.25">
      <c r="A150" s="53"/>
      <c r="B150" s="19" t="s">
        <v>303</v>
      </c>
      <c r="C150" s="14">
        <v>25446</v>
      </c>
      <c r="D150" s="19" t="s">
        <v>289</v>
      </c>
      <c r="E150" s="19" t="s">
        <v>294</v>
      </c>
      <c r="F150" s="19" t="s">
        <v>301</v>
      </c>
      <c r="G150" s="19" t="s">
        <v>22</v>
      </c>
      <c r="H150" s="19"/>
      <c r="I150" s="2"/>
      <c r="J150" s="3"/>
      <c r="K150" s="21"/>
    </row>
    <row r="151" spans="1:11" ht="15.75" thickBot="1" x14ac:dyDescent="0.3">
      <c r="A151" s="52" t="s">
        <v>381</v>
      </c>
      <c r="B151" s="52"/>
      <c r="C151" s="52"/>
      <c r="D151" s="52"/>
      <c r="E151" s="52"/>
      <c r="F151" s="52"/>
      <c r="G151" s="52"/>
      <c r="H151" s="52"/>
      <c r="I151" s="22">
        <f>SUM(I146:I150)</f>
        <v>0</v>
      </c>
      <c r="J151" s="24">
        <f>SUM(J146:J150)</f>
        <v>0</v>
      </c>
      <c r="K151" s="25">
        <f>SUM(K146:K150)</f>
        <v>0</v>
      </c>
    </row>
    <row r="152" spans="1:11" ht="15.75" thickBot="1" x14ac:dyDescent="0.3">
      <c r="A152" s="50" t="s">
        <v>392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1"/>
    </row>
    <row r="153" spans="1:11" ht="25.5" x14ac:dyDescent="0.25">
      <c r="A153" s="53">
        <v>77</v>
      </c>
      <c r="B153" s="20" t="s">
        <v>304</v>
      </c>
      <c r="C153" s="15"/>
      <c r="D153" s="13" t="s">
        <v>305</v>
      </c>
      <c r="E153" s="13" t="s">
        <v>306</v>
      </c>
      <c r="F153" s="13" t="s">
        <v>307</v>
      </c>
      <c r="G153" s="13">
        <v>2016</v>
      </c>
      <c r="H153" s="13" t="s">
        <v>308</v>
      </c>
      <c r="I153" s="2"/>
      <c r="J153" s="3"/>
      <c r="K153" s="21"/>
    </row>
    <row r="154" spans="1:11" ht="25.5" x14ac:dyDescent="0.25">
      <c r="A154" s="53"/>
      <c r="B154" s="20" t="s">
        <v>309</v>
      </c>
      <c r="C154" s="15"/>
      <c r="D154" s="13" t="s">
        <v>305</v>
      </c>
      <c r="E154" s="13" t="s">
        <v>310</v>
      </c>
      <c r="F154" s="13" t="s">
        <v>311</v>
      </c>
      <c r="G154" s="13">
        <v>2016</v>
      </c>
      <c r="H154" s="13" t="s">
        <v>308</v>
      </c>
      <c r="I154" s="2"/>
      <c r="J154" s="3"/>
      <c r="K154" s="21"/>
    </row>
    <row r="155" spans="1:11" ht="38.25" x14ac:dyDescent="0.25">
      <c r="A155" s="53"/>
      <c r="B155" s="20" t="s">
        <v>312</v>
      </c>
      <c r="C155" s="15"/>
      <c r="D155" s="13" t="s">
        <v>313</v>
      </c>
      <c r="E155" s="13" t="s">
        <v>314</v>
      </c>
      <c r="F155" s="13" t="s">
        <v>315</v>
      </c>
      <c r="G155" s="13">
        <v>2009</v>
      </c>
      <c r="H155" s="13" t="s">
        <v>316</v>
      </c>
      <c r="I155" s="2"/>
      <c r="J155" s="3"/>
      <c r="K155" s="21"/>
    </row>
    <row r="156" spans="1:11" ht="38.25" x14ac:dyDescent="0.25">
      <c r="A156" s="53"/>
      <c r="B156" s="20" t="s">
        <v>317</v>
      </c>
      <c r="C156" s="15"/>
      <c r="D156" s="13" t="s">
        <v>318</v>
      </c>
      <c r="E156" s="13" t="s">
        <v>319</v>
      </c>
      <c r="F156" s="13" t="s">
        <v>320</v>
      </c>
      <c r="G156" s="13">
        <v>1994</v>
      </c>
      <c r="H156" s="13" t="s">
        <v>321</v>
      </c>
      <c r="I156" s="2"/>
      <c r="J156" s="3"/>
      <c r="K156" s="21"/>
    </row>
    <row r="157" spans="1:11" ht="38.25" x14ac:dyDescent="0.25">
      <c r="A157" s="53"/>
      <c r="B157" s="20" t="s">
        <v>322</v>
      </c>
      <c r="C157" s="15"/>
      <c r="D157" s="13"/>
      <c r="E157" s="13" t="s">
        <v>323</v>
      </c>
      <c r="F157" s="13" t="s">
        <v>237</v>
      </c>
      <c r="G157" s="13">
        <v>2011</v>
      </c>
      <c r="H157" s="13" t="s">
        <v>324</v>
      </c>
      <c r="I157" s="2"/>
      <c r="J157" s="3"/>
      <c r="K157" s="21"/>
    </row>
    <row r="158" spans="1:11" ht="15.75" thickBot="1" x14ac:dyDescent="0.3">
      <c r="A158" s="52" t="s">
        <v>381</v>
      </c>
      <c r="B158" s="52"/>
      <c r="C158" s="52"/>
      <c r="D158" s="52"/>
      <c r="E158" s="52"/>
      <c r="F158" s="52"/>
      <c r="G158" s="52"/>
      <c r="H158" s="52"/>
      <c r="I158" s="22">
        <f>SUM(I153:I157)</f>
        <v>0</v>
      </c>
      <c r="J158" s="24">
        <f>SUM(J153:J157)</f>
        <v>0</v>
      </c>
      <c r="K158" s="25">
        <f>SUM(K153:K157)</f>
        <v>0</v>
      </c>
    </row>
    <row r="159" spans="1:11" ht="15.75" thickBot="1" x14ac:dyDescent="0.3">
      <c r="A159" s="56" t="s">
        <v>400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8"/>
    </row>
    <row r="160" spans="1:11" ht="25.5" x14ac:dyDescent="0.25">
      <c r="A160" s="54">
        <v>77</v>
      </c>
      <c r="B160" s="20" t="s">
        <v>325</v>
      </c>
      <c r="C160" s="15"/>
      <c r="D160" s="13" t="s">
        <v>326</v>
      </c>
      <c r="E160" s="13" t="s">
        <v>201</v>
      </c>
      <c r="F160" s="13" t="s">
        <v>291</v>
      </c>
      <c r="G160" s="13">
        <v>2009</v>
      </c>
      <c r="H160" s="13" t="s">
        <v>327</v>
      </c>
      <c r="I160" s="2"/>
      <c r="J160" s="3"/>
      <c r="K160" s="21"/>
    </row>
    <row r="161" spans="1:11" ht="26.25" thickBot="1" x14ac:dyDescent="0.3">
      <c r="A161" s="55"/>
      <c r="B161" s="27" t="s">
        <v>328</v>
      </c>
      <c r="C161" s="28"/>
      <c r="D161" s="29" t="s">
        <v>326</v>
      </c>
      <c r="E161" s="29" t="s">
        <v>314</v>
      </c>
      <c r="F161" s="29" t="s">
        <v>213</v>
      </c>
      <c r="G161" s="29">
        <v>1995</v>
      </c>
      <c r="H161" s="29" t="s">
        <v>329</v>
      </c>
      <c r="I161" s="30"/>
      <c r="J161" s="31"/>
      <c r="K161" s="32"/>
    </row>
    <row r="162" spans="1:11" ht="18.75" customHeight="1" thickBot="1" x14ac:dyDescent="0.3">
      <c r="A162" s="84" t="s">
        <v>381</v>
      </c>
      <c r="B162" s="84"/>
      <c r="C162" s="84"/>
      <c r="D162" s="84"/>
      <c r="E162" s="84"/>
      <c r="F162" s="84"/>
      <c r="G162" s="84"/>
      <c r="H162" s="84"/>
      <c r="I162" s="33">
        <f>SUM(I160:I161)</f>
        <v>0</v>
      </c>
      <c r="J162" s="33">
        <f t="shared" ref="J162:K162" si="2">SUM(J160:J161)</f>
        <v>0</v>
      </c>
      <c r="K162" s="34">
        <f t="shared" si="2"/>
        <v>0</v>
      </c>
    </row>
    <row r="163" spans="1:11" ht="15.75" customHeight="1" x14ac:dyDescent="0.25">
      <c r="A163" s="44" t="s">
        <v>402</v>
      </c>
      <c r="B163" s="45"/>
      <c r="C163" s="45"/>
      <c r="D163" s="45"/>
      <c r="E163" s="45"/>
      <c r="F163" s="45"/>
      <c r="G163" s="45"/>
      <c r="H163" s="45"/>
      <c r="I163" s="45"/>
      <c r="J163" s="45"/>
      <c r="K163" s="46"/>
    </row>
    <row r="164" spans="1:11" ht="36" customHeight="1" x14ac:dyDescent="0.25">
      <c r="A164" s="37">
        <v>77</v>
      </c>
      <c r="B164" s="38"/>
      <c r="C164" s="38"/>
      <c r="D164" s="38" t="s">
        <v>397</v>
      </c>
      <c r="E164" s="38" t="s">
        <v>201</v>
      </c>
      <c r="F164" s="38" t="s">
        <v>398</v>
      </c>
      <c r="G164" s="38" t="s">
        <v>399</v>
      </c>
      <c r="H164" s="38">
        <v>2022</v>
      </c>
      <c r="I164" s="35"/>
      <c r="J164" s="35"/>
      <c r="K164" s="35"/>
    </row>
    <row r="165" spans="1:11" ht="18.75" customHeight="1" x14ac:dyDescent="0.25">
      <c r="A165" s="47" t="s">
        <v>381</v>
      </c>
      <c r="B165" s="48"/>
      <c r="C165" s="48"/>
      <c r="D165" s="48"/>
      <c r="E165" s="48"/>
      <c r="F165" s="48"/>
      <c r="G165" s="48"/>
      <c r="H165" s="49"/>
      <c r="I165" s="26">
        <v>0</v>
      </c>
      <c r="J165" s="26">
        <v>0</v>
      </c>
      <c r="K165" s="26">
        <v>0</v>
      </c>
    </row>
    <row r="166" spans="1:11" ht="15.75" thickBot="1" x14ac:dyDescent="0.3"/>
    <row r="167" spans="1:11" ht="23.25" customHeight="1" thickBot="1" x14ac:dyDescent="0.3">
      <c r="A167" s="85" t="s">
        <v>386</v>
      </c>
      <c r="B167" s="85"/>
      <c r="C167" s="85"/>
      <c r="D167" s="85"/>
      <c r="E167" s="85"/>
      <c r="F167" s="85"/>
      <c r="G167" s="85"/>
      <c r="H167" s="85"/>
      <c r="I167" s="6">
        <f>I162+I158+I151+I144+I129+I113+I100+I96+I90+I76+I73+I63</f>
        <v>0</v>
      </c>
      <c r="J167" s="7">
        <f t="shared" ref="J167:K167" si="3">J162+J158+J151+J144+J129+J113+J100+J96+J90+J76+J73+J63</f>
        <v>0</v>
      </c>
      <c r="K167" s="8">
        <f t="shared" si="3"/>
        <v>0</v>
      </c>
    </row>
    <row r="169" spans="1:11" x14ac:dyDescent="0.25">
      <c r="A169" s="81" t="s">
        <v>384</v>
      </c>
      <c r="B169" s="82"/>
      <c r="C169" s="82"/>
      <c r="D169" s="82"/>
      <c r="E169" s="82"/>
      <c r="F169" s="82"/>
      <c r="G169" s="82"/>
      <c r="H169" s="82"/>
      <c r="I169" s="82"/>
      <c r="J169" s="82"/>
      <c r="K169" s="83"/>
    </row>
  </sheetData>
  <mergeCells count="64">
    <mergeCell ref="A169:K169"/>
    <mergeCell ref="A162:H162"/>
    <mergeCell ref="A167:H167"/>
    <mergeCell ref="A115:A128"/>
    <mergeCell ref="A90:H90"/>
    <mergeCell ref="A96:H96"/>
    <mergeCell ref="A100:H100"/>
    <mergeCell ref="A113:H113"/>
    <mergeCell ref="A129:H129"/>
    <mergeCell ref="A97:K97"/>
    <mergeCell ref="A101:K101"/>
    <mergeCell ref="A114:K114"/>
    <mergeCell ref="A130:K130"/>
    <mergeCell ref="A145:K145"/>
    <mergeCell ref="A144:H144"/>
    <mergeCell ref="A91:K91"/>
    <mergeCell ref="A1:K1"/>
    <mergeCell ref="A3:K3"/>
    <mergeCell ref="A64:K64"/>
    <mergeCell ref="A74:K74"/>
    <mergeCell ref="A73:H73"/>
    <mergeCell ref="D15:D18"/>
    <mergeCell ref="F15:F18"/>
    <mergeCell ref="G15:G18"/>
    <mergeCell ref="D26:D28"/>
    <mergeCell ref="E26:E28"/>
    <mergeCell ref="F26:F28"/>
    <mergeCell ref="D29:D34"/>
    <mergeCell ref="E29:E34"/>
    <mergeCell ref="F29:F34"/>
    <mergeCell ref="D35:D36"/>
    <mergeCell ref="A76:H76"/>
    <mergeCell ref="A65:A72"/>
    <mergeCell ref="E35:E36"/>
    <mergeCell ref="F35:F36"/>
    <mergeCell ref="D37:D40"/>
    <mergeCell ref="E37:E40"/>
    <mergeCell ref="A63:H63"/>
    <mergeCell ref="F37:F40"/>
    <mergeCell ref="D41:D43"/>
    <mergeCell ref="E41:E43"/>
    <mergeCell ref="F41:F43"/>
    <mergeCell ref="D44:D46"/>
    <mergeCell ref="E44:E46"/>
    <mergeCell ref="F44:F46"/>
    <mergeCell ref="A4:A62"/>
    <mergeCell ref="A78:A89"/>
    <mergeCell ref="D85:D88"/>
    <mergeCell ref="E85:E88"/>
    <mergeCell ref="F85:F88"/>
    <mergeCell ref="A77:K77"/>
    <mergeCell ref="A98:A99"/>
    <mergeCell ref="A92:A95"/>
    <mergeCell ref="A146:A150"/>
    <mergeCell ref="A102:A112"/>
    <mergeCell ref="A131:A143"/>
    <mergeCell ref="A163:K163"/>
    <mergeCell ref="A165:H165"/>
    <mergeCell ref="A152:K152"/>
    <mergeCell ref="A151:H151"/>
    <mergeCell ref="A153:A157"/>
    <mergeCell ref="A160:A161"/>
    <mergeCell ref="A159:K159"/>
    <mergeCell ref="A158:H158"/>
  </mergeCells>
  <pageMargins left="0.25" right="0.25" top="0.75" bottom="0.75" header="0.3" footer="0.3"/>
  <pageSetup paperSize="9" scale="16" orientation="portrait" r:id="rId1"/>
  <headerFooter>
    <oddHeader>&amp;CAE - Annexe 1 - DPGF - MARCHE 2024PFMCEPOBAR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</vt:lpstr>
    </vt:vector>
  </TitlesOfParts>
  <Company>UPEC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Rowarch</dc:creator>
  <cp:lastModifiedBy>Mohamadou Samassa Kouta</cp:lastModifiedBy>
  <dcterms:created xsi:type="dcterms:W3CDTF">2019-08-27T14:40:06Z</dcterms:created>
  <dcterms:modified xsi:type="dcterms:W3CDTF">2024-11-19T09:33:36Z</dcterms:modified>
</cp:coreProperties>
</file>