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cquotnicolas-my.sharepoint.com/personal/n_jacquot_eclos-architectes_com/Documents/ECLOS/PROJETS/ARCHITECTURE/MAD-MAISON ARRET/2-CONCEPTION/ECRITS/DESCRIPTIF/DCE/"/>
    </mc:Choice>
  </mc:AlternateContent>
  <xr:revisionPtr revIDLastSave="7" documentId="8_{35ECBE04-B8E5-4041-B3DD-5B49A94F88D8}" xr6:coauthVersionLast="47" xr6:coauthVersionMax="47" xr10:uidLastSave="{FEEE8D5D-B1FA-4127-B77D-B95C8B265A91}"/>
  <bookViews>
    <workbookView xWindow="3040" yWindow="3040" windowWidth="19200" windowHeight="11170" tabRatio="912" firstSheet="1" activeTab="1" xr2:uid="{00000000-000D-0000-FFFF-FFFF00000000}"/>
  </bookViews>
  <sheets>
    <sheet name="Feuil1" sheetId="41" r:id="rId1"/>
    <sheet name="STRUCTURE BOIS MEN EXT ETANC" sheetId="71" r:id="rId2"/>
  </sheets>
  <definedNames>
    <definedName name="_xlnm.Print_Titles" localSheetId="1">'STRUCTURE BOIS MEN EXT ETANC'!#REF!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1" i="71" l="1"/>
  <c r="G134" i="71"/>
  <c r="G129" i="71"/>
  <c r="G126" i="71"/>
  <c r="G125" i="71"/>
  <c r="G124" i="71"/>
  <c r="G123" i="71"/>
  <c r="G120" i="71"/>
  <c r="G119" i="71"/>
  <c r="G116" i="71"/>
  <c r="G113" i="71"/>
  <c r="G110" i="71"/>
  <c r="G107" i="71"/>
  <c r="G104" i="71"/>
  <c r="G101" i="71"/>
  <c r="G98" i="71"/>
  <c r="G97" i="71"/>
  <c r="G94" i="71"/>
  <c r="G91" i="71"/>
  <c r="G88" i="71"/>
  <c r="G85" i="71"/>
  <c r="G80" i="71"/>
  <c r="G77" i="71"/>
  <c r="G74" i="71"/>
  <c r="G69" i="71"/>
  <c r="G66" i="71"/>
  <c r="G64" i="71"/>
  <c r="G62" i="71"/>
  <c r="G45" i="71"/>
  <c r="G140" i="71" s="1"/>
  <c r="G43" i="71"/>
  <c r="G53" i="71"/>
  <c r="G50" i="71"/>
  <c r="G40" i="71"/>
  <c r="G37" i="71"/>
  <c r="G29" i="71"/>
  <c r="G28" i="71"/>
  <c r="G25" i="71"/>
  <c r="G24" i="71"/>
  <c r="G21" i="71"/>
  <c r="G18" i="71"/>
  <c r="G15" i="71"/>
  <c r="G14" i="71"/>
  <c r="G11" i="71"/>
  <c r="G8" i="71"/>
  <c r="G142" i="71" l="1"/>
</calcChain>
</file>

<file path=xl/sharedStrings.xml><?xml version="1.0" encoding="utf-8"?>
<sst xmlns="http://schemas.openxmlformats.org/spreadsheetml/2006/main" count="186" uniqueCount="145">
  <si>
    <t>Couvertine:</t>
  </si>
  <si>
    <t>Elaboration du Dossier Des Ouvrages Exécutés</t>
  </si>
  <si>
    <t>.les plans d'exécution avec les notes de claculs</t>
  </si>
  <si>
    <t xml:space="preserve">.les fiches techniques avec PV </t>
  </si>
  <si>
    <t>.Les notices de fonctionnement, d'entretien et prescriptions de maintenance</t>
  </si>
  <si>
    <t>Le dossier comprendra:</t>
  </si>
  <si>
    <t>Pare-Vapeur:</t>
  </si>
  <si>
    <t>Etanchéité:</t>
  </si>
  <si>
    <t>Solin contre mur:</t>
  </si>
  <si>
    <t>Crosse :</t>
  </si>
  <si>
    <t>Protection gravillons:</t>
  </si>
  <si>
    <t>MUR A OSSATURE BOIS</t>
  </si>
  <si>
    <t>Isolation:</t>
  </si>
  <si>
    <t>Finition extérieure:</t>
  </si>
  <si>
    <t>Echelle:</t>
  </si>
  <si>
    <t>MENUISERIES EXTERIEURES BOIS</t>
  </si>
  <si>
    <t>Fenêtres dimensions: 120 x 120ht avec ouverture en oscillo battant</t>
  </si>
  <si>
    <t>Parements OSB extérieur:</t>
  </si>
  <si>
    <t>Cloisons structurelles de séparation ép 100mm:</t>
  </si>
  <si>
    <t>ME. 01</t>
  </si>
  <si>
    <t>ME. 01.1</t>
  </si>
  <si>
    <t>ET. 01</t>
  </si>
  <si>
    <t>ET.01.1</t>
  </si>
  <si>
    <t>ET.01.2</t>
  </si>
  <si>
    <t>ET.01.3</t>
  </si>
  <si>
    <t>ET.01.4</t>
  </si>
  <si>
    <t>ET.01.5</t>
  </si>
  <si>
    <t>ET.01.6</t>
  </si>
  <si>
    <t>ET.01.7</t>
  </si>
  <si>
    <t>ET.01.8</t>
  </si>
  <si>
    <t>ET.01.9</t>
  </si>
  <si>
    <t>ET.01.11</t>
  </si>
  <si>
    <t>ET.01.13</t>
  </si>
  <si>
    <t>ET.01.14</t>
  </si>
  <si>
    <t>Reprise EP bâtiment existant:</t>
  </si>
  <si>
    <t>Châssis de désenfumage en toiture:</t>
  </si>
  <si>
    <t>Stores:</t>
  </si>
  <si>
    <t>Evacuations EP:</t>
  </si>
  <si>
    <t>Extension des Locaux Administratifs</t>
  </si>
  <si>
    <t>ST.01</t>
  </si>
  <si>
    <t>ST.02</t>
  </si>
  <si>
    <t>ET.01.12</t>
  </si>
  <si>
    <t>ST.02.1</t>
  </si>
  <si>
    <t>Escaliers bois:</t>
  </si>
  <si>
    <t xml:space="preserve">Potelet d'ancrage de protection </t>
  </si>
  <si>
    <t>Solin contre acrotère:</t>
  </si>
  <si>
    <t>MAISON D'ARRET DIJON</t>
  </si>
  <si>
    <t>Structure  :</t>
  </si>
  <si>
    <t>ST.01.1</t>
  </si>
  <si>
    <t>ST.01.2</t>
  </si>
  <si>
    <t>ST.01.3</t>
  </si>
  <si>
    <t>ST.01.4</t>
  </si>
  <si>
    <t>Poutres lamellé-collé ép 100mm:</t>
  </si>
  <si>
    <t>ST.01.5</t>
  </si>
  <si>
    <t>Défonçage cloisons structurelles:</t>
  </si>
  <si>
    <t>Poteaux:</t>
  </si>
  <si>
    <t>ST.01.6</t>
  </si>
  <si>
    <t>ST.01.7</t>
  </si>
  <si>
    <t>Ossature/ âme:</t>
  </si>
  <si>
    <t>ST.02.1.1</t>
  </si>
  <si>
    <t>ST.02.1.2</t>
  </si>
  <si>
    <t>ST.02.1.3</t>
  </si>
  <si>
    <t>Pare-pluie:</t>
  </si>
  <si>
    <t>Isolation et enduit:</t>
  </si>
  <si>
    <t>ETANCHEITE ET ZINGUERIE DE TOITURE</t>
  </si>
  <si>
    <t>Profil d'étanchéité en pied de structure:</t>
  </si>
  <si>
    <t>Fourniture et pose de bandes solin contre émergences bois</t>
  </si>
  <si>
    <t>DO.01</t>
  </si>
  <si>
    <t>DPGF</t>
  </si>
  <si>
    <t>Décomposition des prix globale et forfaitaire</t>
  </si>
  <si>
    <t>LOT N°2: STRUCTURE BOIS / MENUISERIES EXTERIEURES / ETANCHEITE</t>
  </si>
  <si>
    <t>QUANTITATIF DE REFERENCE</t>
  </si>
  <si>
    <t>U</t>
  </si>
  <si>
    <t>Quantités architecte</t>
  </si>
  <si>
    <t>Quantités entreprise</t>
  </si>
  <si>
    <t>PU</t>
  </si>
  <si>
    <t>TOTAL HT</t>
  </si>
  <si>
    <t>CODE</t>
  </si>
  <si>
    <t>Fourniture et pose de cloisons en bois massif de 100mm</t>
  </si>
  <si>
    <t>Fourniture et pose de bandes d'étanchéité à l'air</t>
  </si>
  <si>
    <t xml:space="preserve">Fourniture et pose de poteaux bois intérieurs </t>
  </si>
  <si>
    <t>Fourniture et pose d'un escalier 1/4 tournant en bois CLT</t>
  </si>
  <si>
    <t>Fourniture et pose de poutres en bois CLT</t>
  </si>
  <si>
    <t>Fourniture et pose d'une marche d'escalier en bois CLT</t>
  </si>
  <si>
    <t xml:space="preserve">Défonçage pour "sous-bassement" </t>
  </si>
  <si>
    <t xml:space="preserve">Défonçage pour "signalétique" </t>
  </si>
  <si>
    <t>Fourniture et pose Ossature en épicéa de classe C24, épaisseur de l'âme 145mm</t>
  </si>
  <si>
    <t>ml</t>
  </si>
  <si>
    <t>u</t>
  </si>
  <si>
    <t>ens</t>
  </si>
  <si>
    <t>m²</t>
  </si>
  <si>
    <t xml:space="preserve">Fourniture et pose panneaux en OSB 3 de 12mm </t>
  </si>
  <si>
    <t xml:space="preserve">Fourniture et pose d'un pare-pluie HPV </t>
  </si>
  <si>
    <t>Fourniture et pose du complexe ITE Thermolook MOB de chez PRB:</t>
  </si>
  <si>
    <t>&gt; Fourniture et pose de panneaux isolants polystyrène de 40 mm</t>
  </si>
  <si>
    <t>&gt; Fourniture et pose de colle Thermicol</t>
  </si>
  <si>
    <t xml:space="preserve">&gt; Fourniture et pose d'une couche de base type Fondisol F </t>
  </si>
  <si>
    <t>&gt; Fourniture et pose d'une toile de verre Fondisol F</t>
  </si>
  <si>
    <t>&gt; fourniture et pose 2ème couche de type Fondisol F</t>
  </si>
  <si>
    <t>&gt; Fourniture et pose d'un régulateur de fond Crepifond Minéral G</t>
  </si>
  <si>
    <t xml:space="preserve">&gt; Fourniture et pose d'un enduit de finition à la chaux CREPITAL </t>
  </si>
  <si>
    <t>Fourniture et pose grille anti rongeur</t>
  </si>
  <si>
    <t>Variante: Fourniture et pose du complexe ITE Aquapanel Outdoor de chez Knauf</t>
  </si>
  <si>
    <t>Fourniture et pose d'un profil d'habillage étanche</t>
  </si>
  <si>
    <t>Fourniture et pose de stores bloc-baie de ROMA 120x120cm</t>
  </si>
  <si>
    <t xml:space="preserve">OPTION : Menuiseries en PVC </t>
  </si>
  <si>
    <t>Fourniture et pose protection</t>
  </si>
  <si>
    <t xml:space="preserve">Fourniture et pose d'un pare-vapeur </t>
  </si>
  <si>
    <t>Fourniture et pose d'une isolation en verre cellulaire type Foamglas de 120mm + 80mm + forme d'une pente de 3%</t>
  </si>
  <si>
    <t xml:space="preserve">Fourniture et pose d'une protection constituée par 5 cm minimum de gravier rond 10/30  </t>
  </si>
  <si>
    <t>Fourniture et pose de dalles gravillons 60 x 60</t>
  </si>
  <si>
    <t>Fourniture et pose de siphon d'évacuation avec crapaudine</t>
  </si>
  <si>
    <t>Fourniture et pose de bandes solin, compris couvre joint ciment</t>
  </si>
  <si>
    <t>Fourniture et pose de couvertines en aluminium thermolaqué 15/10ème</t>
  </si>
  <si>
    <t>Fourniture et pose de crosse diam 100 pour sortie de câbles</t>
  </si>
  <si>
    <t xml:space="preserve">Fourniture et pose d'un lanterneau de désenfumage, Dimensions trémie 90 x 120cm. </t>
  </si>
  <si>
    <t xml:space="preserve">Fourniture et pose d'une échelle à barreaux en aluminium                                           </t>
  </si>
  <si>
    <t>Fourniture et pose d'une barre de support</t>
  </si>
  <si>
    <t>Dépose et réemploi descente EP existante en PVC</t>
  </si>
  <si>
    <t>Fourniture et pose descente EP en PVC, compris accessoires</t>
  </si>
  <si>
    <t>Fourniture et pose d'un dauphin fonte</t>
  </si>
  <si>
    <t>Fourntiure et pose d'un regard EP, compris tampon</t>
  </si>
  <si>
    <t xml:space="preserve">Fourniture et pose de potelets d'ancrage de type SOPRASAFE ANCHOR - PRO-FX POTEAU-W/T de chez Soprema </t>
  </si>
  <si>
    <t>Fourniture et pose d'une membrane bitumineuse monocouche, type Sopralène Flam de chez Soprema</t>
  </si>
  <si>
    <t>ME.01.3</t>
  </si>
  <si>
    <t>Les quantités indiquées dans le présent document sont données à titre indicatif. L'entreprise devra prendre soin de vérifier toutes les quantités et                            longueurs dans la présente trame et signaler clairement toutes modifications lors de sa remise de prix</t>
  </si>
  <si>
    <t>Plancher voligeage bois :</t>
  </si>
  <si>
    <t>Plancher solivage bois:</t>
  </si>
  <si>
    <t>Fourniture et pose d'un voligeage bois</t>
  </si>
  <si>
    <t>Fourniture et pose d'un solivage 100x200mm</t>
  </si>
  <si>
    <t>Compris échaffaudage</t>
  </si>
  <si>
    <t xml:space="preserve">PLANCHER ET CLOISONNEMENT BOIS </t>
  </si>
  <si>
    <t>ST.02.2</t>
  </si>
  <si>
    <t>ST.02.2.1</t>
  </si>
  <si>
    <t>ST.02.2.2</t>
  </si>
  <si>
    <t>ST.02.2.3</t>
  </si>
  <si>
    <t>ST.02.2.4</t>
  </si>
  <si>
    <t>ME.01.2</t>
  </si>
  <si>
    <t>ET.01.10</t>
  </si>
  <si>
    <t>Variante: isolation laine de verre</t>
  </si>
  <si>
    <t>F et P panneau semi-rigide en laine de bois, épaisseur 140mm</t>
  </si>
  <si>
    <t>TOTAL H.T.</t>
  </si>
  <si>
    <t>T.V.A. 20%</t>
  </si>
  <si>
    <t>TOTAL T.T.C</t>
  </si>
  <si>
    <t>OBSERVATIONS ENTREPRISE: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</si>
</sst>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</numFmts>
  <fonts count="17" x14ac:knownFonts="1">
    <font>
      <sz val="12"/>
      <name val="Arial Narrow"/>
    </font>
    <font>
      <sz val="12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u/>
      <sz val="12"/>
      <name val="Arial Narrow"/>
      <family val="2"/>
    </font>
    <font>
      <i/>
      <sz val="12"/>
      <name val="Arial Narrow"/>
      <family val="2"/>
    </font>
    <font>
      <b/>
      <u/>
      <sz val="12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b/>
      <u/>
      <sz val="14"/>
      <name val="Arial Narrow"/>
      <family val="2"/>
    </font>
    <font>
      <b/>
      <sz val="24"/>
      <name val="Arial Narrow"/>
      <family val="2"/>
    </font>
    <font>
      <b/>
      <sz val="28"/>
      <name val="Arial Narrow"/>
      <family val="2"/>
    </font>
    <font>
      <b/>
      <sz val="14"/>
      <name val="Arial Narrow"/>
      <family val="2"/>
    </font>
    <font>
      <sz val="12"/>
      <color rgb="FF00B050"/>
      <name val="Arial Narrow"/>
      <family val="2"/>
    </font>
    <font>
      <sz val="12"/>
      <name val="Arial Narrow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7" fillId="0" borderId="0"/>
    <xf numFmtId="0" fontId="3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</cellStyleXfs>
  <cellXfs count="204">
    <xf numFmtId="0" fontId="0" fillId="0" borderId="0" xfId="0"/>
    <xf numFmtId="0" fontId="3" fillId="0" borderId="0" xfId="0" applyFont="1"/>
    <xf numFmtId="0" fontId="0" fillId="0" borderId="0" xfId="0" applyAlignment="1">
      <alignment horizontal="left" vertical="top" wrapText="1" indent="2"/>
    </xf>
    <xf numFmtId="0" fontId="1" fillId="0" borderId="0" xfId="0" applyFont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/>
    <xf numFmtId="0" fontId="1" fillId="0" borderId="7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7" xfId="0" applyFont="1" applyBorder="1"/>
    <xf numFmtId="0" fontId="0" fillId="0" borderId="7" xfId="0" applyBorder="1"/>
    <xf numFmtId="0" fontId="0" fillId="0" borderId="8" xfId="0" applyBorder="1"/>
    <xf numFmtId="2" fontId="0" fillId="0" borderId="7" xfId="0" applyNumberFormat="1" applyBorder="1" applyAlignment="1">
      <alignment vertical="top"/>
    </xf>
    <xf numFmtId="0" fontId="2" fillId="0" borderId="7" xfId="0" applyFont="1" applyBorder="1"/>
    <xf numFmtId="0" fontId="1" fillId="0" borderId="6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4" fillId="0" borderId="5" xfId="0" applyFont="1" applyBorder="1" applyAlignment="1">
      <alignment wrapText="1"/>
    </xf>
    <xf numFmtId="0" fontId="1" fillId="0" borderId="6" xfId="0" applyFont="1" applyBorder="1"/>
    <xf numFmtId="0" fontId="1" fillId="0" borderId="8" xfId="0" applyFont="1" applyBorder="1"/>
    <xf numFmtId="0" fontId="0" fillId="2" borderId="6" xfId="0" applyFill="1" applyBorder="1"/>
    <xf numFmtId="0" fontId="6" fillId="2" borderId="7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2" fillId="2" borderId="5" xfId="0" applyFont="1" applyFill="1" applyBorder="1" applyAlignment="1">
      <alignment horizontal="center" vertical="center"/>
    </xf>
    <xf numFmtId="0" fontId="6" fillId="2" borderId="6" xfId="0" applyFont="1" applyFill="1" applyBorder="1"/>
    <xf numFmtId="0" fontId="2" fillId="2" borderId="8" xfId="0" applyFont="1" applyFill="1" applyBorder="1"/>
    <xf numFmtId="0" fontId="0" fillId="0" borderId="8" xfId="0" applyBorder="1" applyAlignment="1">
      <alignment vertical="top"/>
    </xf>
    <xf numFmtId="0" fontId="1" fillId="2" borderId="6" xfId="0" applyFont="1" applyFill="1" applyBorder="1"/>
    <xf numFmtId="0" fontId="2" fillId="2" borderId="8" xfId="0" applyFont="1" applyFill="1" applyBorder="1" applyAlignment="1">
      <alignment horizontal="center"/>
    </xf>
    <xf numFmtId="0" fontId="3" fillId="0" borderId="8" xfId="0" applyFont="1" applyBorder="1" applyAlignment="1">
      <alignment vertical="top"/>
    </xf>
    <xf numFmtId="0" fontId="3" fillId="0" borderId="1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5" xfId="0" applyFont="1" applyBorder="1" applyAlignment="1">
      <alignment vertical="top" wrapText="1"/>
    </xf>
    <xf numFmtId="0" fontId="1" fillId="0" borderId="10" xfId="0" applyFont="1" applyBorder="1" applyAlignment="1">
      <alignment wrapText="1"/>
    </xf>
    <xf numFmtId="0" fontId="1" fillId="0" borderId="0" xfId="0" applyFont="1" applyAlignment="1">
      <alignment vertical="top" wrapText="1"/>
    </xf>
    <xf numFmtId="0" fontId="1" fillId="2" borderId="5" xfId="0" applyFont="1" applyFill="1" applyBorder="1" applyAlignment="1">
      <alignment wrapText="1"/>
    </xf>
    <xf numFmtId="0" fontId="2" fillId="2" borderId="7" xfId="0" applyFont="1" applyFill="1" applyBorder="1"/>
    <xf numFmtId="0" fontId="1" fillId="2" borderId="8" xfId="0" applyFont="1" applyFill="1" applyBorder="1"/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 wrapText="1"/>
    </xf>
    <xf numFmtId="0" fontId="1" fillId="0" borderId="8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/>
    </xf>
    <xf numFmtId="0" fontId="1" fillId="0" borderId="7" xfId="0" applyFont="1" applyBorder="1" applyAlignment="1">
      <alignment horizontal="right" wrapText="1"/>
    </xf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right" wrapText="1"/>
    </xf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0" fontId="2" fillId="2" borderId="8" xfId="0" applyFont="1" applyFill="1" applyBorder="1" applyAlignment="1">
      <alignment horizontal="right" wrapText="1"/>
    </xf>
    <xf numFmtId="0" fontId="2" fillId="0" borderId="6" xfId="0" applyFont="1" applyBorder="1" applyAlignment="1">
      <alignment horizontal="right" vertical="top" wrapText="1"/>
    </xf>
    <xf numFmtId="0" fontId="2" fillId="0" borderId="8" xfId="0" applyFont="1" applyBorder="1" applyAlignment="1">
      <alignment horizontal="right" vertical="top" wrapText="1"/>
    </xf>
    <xf numFmtId="0" fontId="2" fillId="0" borderId="6" xfId="0" applyFont="1" applyBorder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4" fontId="1" fillId="0" borderId="7" xfId="0" applyNumberFormat="1" applyFont="1" applyBorder="1" applyAlignment="1">
      <alignment horizontal="right" wrapText="1"/>
    </xf>
    <xf numFmtId="4" fontId="1" fillId="0" borderId="7" xfId="0" applyNumberFormat="1" applyFont="1" applyBorder="1" applyAlignment="1">
      <alignment horizontal="right" vertical="top" wrapText="1"/>
    </xf>
    <xf numFmtId="4" fontId="1" fillId="0" borderId="6" xfId="0" applyNumberFormat="1" applyFont="1" applyBorder="1" applyAlignment="1">
      <alignment horizontal="right" vertical="top"/>
    </xf>
    <xf numFmtId="0" fontId="12" fillId="2" borderId="6" xfId="0" applyFont="1" applyFill="1" applyBorder="1" applyAlignment="1">
      <alignment horizontal="right" vertical="top"/>
    </xf>
    <xf numFmtId="0" fontId="2" fillId="2" borderId="7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right" wrapText="1"/>
    </xf>
    <xf numFmtId="0" fontId="2" fillId="2" borderId="8" xfId="0" applyFont="1" applyFill="1" applyBorder="1" applyAlignment="1">
      <alignment horizontal="right" vertical="top"/>
    </xf>
    <xf numFmtId="0" fontId="2" fillId="2" borderId="8" xfId="0" applyFont="1" applyFill="1" applyBorder="1" applyAlignment="1">
      <alignment horizontal="right"/>
    </xf>
    <xf numFmtId="0" fontId="6" fillId="2" borderId="0" xfId="0" applyFont="1" applyFill="1"/>
    <xf numFmtId="0" fontId="2" fillId="2" borderId="10" xfId="0" applyFont="1" applyFill="1" applyBorder="1"/>
    <xf numFmtId="0" fontId="4" fillId="0" borderId="5" xfId="0" applyFont="1" applyBorder="1"/>
    <xf numFmtId="0" fontId="1" fillId="0" borderId="10" xfId="0" applyFont="1" applyBorder="1" applyAlignment="1">
      <alignment vertical="center" wrapText="1"/>
    </xf>
    <xf numFmtId="0" fontId="1" fillId="0" borderId="0" xfId="0" applyFont="1" applyAlignment="1">
      <alignment horizontal="left" vertical="top"/>
    </xf>
    <xf numFmtId="0" fontId="4" fillId="2" borderId="5" xfId="0" applyFont="1" applyFill="1" applyBorder="1"/>
    <xf numFmtId="0" fontId="2" fillId="2" borderId="10" xfId="0" applyFont="1" applyFill="1" applyBorder="1" applyAlignment="1">
      <alignment wrapText="1"/>
    </xf>
    <xf numFmtId="0" fontId="6" fillId="0" borderId="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0" fillId="0" borderId="10" xfId="0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4" fillId="0" borderId="10" xfId="0" applyFont="1" applyBorder="1" applyAlignment="1">
      <alignment wrapText="1"/>
    </xf>
    <xf numFmtId="4" fontId="1" fillId="0" borderId="0" xfId="0" applyNumberFormat="1" applyFont="1" applyAlignment="1">
      <alignment wrapText="1"/>
    </xf>
    <xf numFmtId="4" fontId="1" fillId="0" borderId="9" xfId="0" applyNumberFormat="1" applyFont="1" applyBorder="1" applyAlignment="1">
      <alignment horizontal="left" wrapText="1"/>
    </xf>
    <xf numFmtId="4" fontId="1" fillId="0" borderId="0" xfId="0" applyNumberFormat="1" applyFont="1" applyAlignment="1">
      <alignment horizontal="left" vertical="top" wrapText="1"/>
    </xf>
    <xf numFmtId="4" fontId="1" fillId="0" borderId="0" xfId="0" applyNumberFormat="1" applyFont="1" applyAlignment="1">
      <alignment vertical="top" wrapText="1"/>
    </xf>
    <xf numFmtId="4" fontId="5" fillId="0" borderId="0" xfId="0" applyNumberFormat="1" applyFont="1" applyAlignment="1">
      <alignment wrapText="1"/>
    </xf>
    <xf numFmtId="4" fontId="1" fillId="0" borderId="5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0" fontId="1" fillId="0" borderId="10" xfId="0" applyFont="1" applyBorder="1" applyAlignment="1">
      <alignment vertical="top" wrapText="1"/>
    </xf>
    <xf numFmtId="0" fontId="9" fillId="2" borderId="5" xfId="0" applyFont="1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2" fillId="2" borderId="10" xfId="0" applyFont="1" applyFill="1" applyBorder="1" applyAlignment="1">
      <alignment vertical="top" wrapText="1"/>
    </xf>
    <xf numFmtId="0" fontId="1" fillId="0" borderId="5" xfId="0" applyFont="1" applyBorder="1"/>
    <xf numFmtId="0" fontId="1" fillId="0" borderId="10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0" xfId="0" applyFont="1"/>
    <xf numFmtId="0" fontId="2" fillId="2" borderId="10" xfId="0" applyFont="1" applyFill="1" applyBorder="1" applyAlignment="1">
      <alignment horizontal="center" vertical="top"/>
    </xf>
    <xf numFmtId="0" fontId="4" fillId="0" borderId="10" xfId="0" applyFont="1" applyBorder="1"/>
    <xf numFmtId="0" fontId="3" fillId="0" borderId="10" xfId="0" applyFont="1" applyBorder="1" applyAlignment="1">
      <alignment vertical="top" wrapText="1"/>
    </xf>
    <xf numFmtId="0" fontId="4" fillId="0" borderId="5" xfId="0" applyFont="1" applyBorder="1" applyAlignment="1">
      <alignment vertical="top"/>
    </xf>
    <xf numFmtId="0" fontId="6" fillId="2" borderId="10" xfId="0" applyFont="1" applyFill="1" applyBorder="1"/>
    <xf numFmtId="0" fontId="4" fillId="0" borderId="0" xfId="0" applyFont="1"/>
    <xf numFmtId="0" fontId="0" fillId="0" borderId="11" xfId="0" applyBorder="1" applyAlignment="1">
      <alignment vertical="top" wrapText="1"/>
    </xf>
    <xf numFmtId="2" fontId="1" fillId="0" borderId="8" xfId="0" applyNumberFormat="1" applyFont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3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2" fillId="2" borderId="6" xfId="0" applyFont="1" applyFill="1" applyBorder="1" applyAlignment="1">
      <alignment vertical="top"/>
    </xf>
    <xf numFmtId="4" fontId="5" fillId="0" borderId="7" xfId="0" applyNumberFormat="1" applyFont="1" applyBorder="1" applyAlignment="1">
      <alignment horizontal="right" wrapText="1"/>
    </xf>
    <xf numFmtId="0" fontId="5" fillId="0" borderId="7" xfId="0" applyFont="1" applyBorder="1" applyAlignment="1">
      <alignment horizontal="right"/>
    </xf>
    <xf numFmtId="2" fontId="1" fillId="0" borderId="7" xfId="0" applyNumberFormat="1" applyFont="1" applyBorder="1" applyAlignment="1">
      <alignment horizontal="right" wrapText="1"/>
    </xf>
    <xf numFmtId="2" fontId="1" fillId="0" borderId="6" xfId="0" applyNumberFormat="1" applyFont="1" applyBorder="1" applyAlignment="1">
      <alignment horizontal="right"/>
    </xf>
    <xf numFmtId="2" fontId="1" fillId="0" borderId="7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top" wrapText="1"/>
    </xf>
    <xf numFmtId="2" fontId="1" fillId="0" borderId="7" xfId="0" applyNumberFormat="1" applyFont="1" applyBorder="1" applyAlignment="1">
      <alignment horizontal="right" vertical="top"/>
    </xf>
    <xf numFmtId="2" fontId="1" fillId="0" borderId="6" xfId="0" applyNumberFormat="1" applyFont="1" applyBorder="1" applyAlignment="1">
      <alignment horizontal="right" wrapText="1"/>
    </xf>
    <xf numFmtId="2" fontId="1" fillId="2" borderId="6" xfId="0" applyNumberFormat="1" applyFont="1" applyFill="1" applyBorder="1" applyAlignment="1">
      <alignment horizontal="right"/>
    </xf>
    <xf numFmtId="2" fontId="2" fillId="2" borderId="7" xfId="0" applyNumberFormat="1" applyFont="1" applyFill="1" applyBorder="1" applyAlignment="1">
      <alignment horizontal="right"/>
    </xf>
    <xf numFmtId="2" fontId="2" fillId="2" borderId="8" xfId="0" applyNumberFormat="1" applyFont="1" applyFill="1" applyBorder="1" applyAlignment="1">
      <alignment horizontal="right" wrapText="1"/>
    </xf>
    <xf numFmtId="2" fontId="2" fillId="0" borderId="6" xfId="0" applyNumberFormat="1" applyFont="1" applyBorder="1" applyAlignment="1">
      <alignment horizontal="right" vertical="top" wrapText="1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7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 wrapText="1"/>
    </xf>
    <xf numFmtId="2" fontId="2" fillId="0" borderId="8" xfId="0" applyNumberFormat="1" applyFont="1" applyBorder="1" applyAlignment="1">
      <alignment horizontal="right" wrapText="1"/>
    </xf>
    <xf numFmtId="2" fontId="1" fillId="0" borderId="6" xfId="0" applyNumberFormat="1" applyFont="1" applyBorder="1" applyAlignment="1">
      <alignment horizontal="right" vertical="top"/>
    </xf>
    <xf numFmtId="2" fontId="1" fillId="0" borderId="8" xfId="0" applyNumberFormat="1" applyFont="1" applyBorder="1" applyAlignment="1">
      <alignment horizontal="right" vertical="top" wrapText="1"/>
    </xf>
    <xf numFmtId="2" fontId="12" fillId="2" borderId="6" xfId="0" applyNumberFormat="1" applyFont="1" applyFill="1" applyBorder="1" applyAlignment="1">
      <alignment horizontal="right" vertical="top"/>
    </xf>
    <xf numFmtId="2" fontId="2" fillId="2" borderId="7" xfId="0" applyNumberFormat="1" applyFont="1" applyFill="1" applyBorder="1" applyAlignment="1">
      <alignment horizontal="right" vertical="center"/>
    </xf>
    <xf numFmtId="2" fontId="2" fillId="2" borderId="8" xfId="0" applyNumberFormat="1" applyFont="1" applyFill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/>
    </xf>
    <xf numFmtId="2" fontId="1" fillId="2" borderId="6" xfId="0" applyNumberFormat="1" applyFont="1" applyFill="1" applyBorder="1" applyAlignment="1">
      <alignment horizontal="right" wrapText="1"/>
    </xf>
    <xf numFmtId="2" fontId="2" fillId="2" borderId="8" xfId="0" applyNumberFormat="1" applyFont="1" applyFill="1" applyBorder="1" applyAlignment="1">
      <alignment horizontal="right" vertical="top"/>
    </xf>
    <xf numFmtId="2" fontId="2" fillId="2" borderId="8" xfId="0" applyNumberFormat="1" applyFont="1" applyFill="1" applyBorder="1" applyAlignment="1">
      <alignment horizontal="right"/>
    </xf>
    <xf numFmtId="0" fontId="5" fillId="0" borderId="0" xfId="0" applyFont="1" applyAlignment="1">
      <alignment wrapText="1"/>
    </xf>
    <xf numFmtId="0" fontId="1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44" fontId="15" fillId="0" borderId="0" xfId="0" applyNumberFormat="1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44" fontId="16" fillId="0" borderId="0" xfId="8" applyFont="1" applyFill="1" applyBorder="1" applyAlignment="1" applyProtection="1">
      <alignment horizontal="center" vertical="center"/>
      <protection locked="0"/>
    </xf>
    <xf numFmtId="44" fontId="15" fillId="0" borderId="0" xfId="8" applyFont="1" applyFill="1" applyBorder="1" applyAlignment="1" applyProtection="1">
      <alignment horizontal="center" vertical="center"/>
      <protection locked="0"/>
    </xf>
    <xf numFmtId="165" fontId="16" fillId="0" borderId="1" xfId="8" applyNumberFormat="1" applyFont="1" applyFill="1" applyBorder="1" applyAlignment="1" applyProtection="1">
      <alignment horizontal="right" vertical="center"/>
      <protection locked="0"/>
    </xf>
    <xf numFmtId="44" fontId="15" fillId="0" borderId="1" xfId="8" applyFont="1" applyFill="1" applyBorder="1" applyAlignment="1" applyProtection="1">
      <alignment horizontal="right" vertical="center"/>
      <protection locked="0"/>
    </xf>
    <xf numFmtId="44" fontId="16" fillId="0" borderId="1" xfId="8" applyFont="1" applyFill="1" applyBorder="1" applyAlignment="1" applyProtection="1">
      <alignment horizontal="right" vertical="center"/>
      <protection locked="0"/>
    </xf>
    <xf numFmtId="0" fontId="1" fillId="0" borderId="6" xfId="0" applyFont="1" applyBorder="1" applyAlignment="1" applyProtection="1">
      <alignment horizontal="right"/>
      <protection locked="0"/>
    </xf>
    <xf numFmtId="0" fontId="1" fillId="0" borderId="7" xfId="0" applyFont="1" applyBorder="1" applyAlignment="1" applyProtection="1">
      <alignment horizontal="right" vertical="top" wrapText="1"/>
      <protection locked="0"/>
    </xf>
    <xf numFmtId="165" fontId="1" fillId="0" borderId="7" xfId="0" applyNumberFormat="1" applyFont="1" applyBorder="1" applyAlignment="1" applyProtection="1">
      <alignment horizontal="right" vertical="top" wrapText="1"/>
      <protection locked="0"/>
    </xf>
    <xf numFmtId="0" fontId="1" fillId="0" borderId="8" xfId="0" applyFont="1" applyBorder="1" applyAlignment="1" applyProtection="1">
      <alignment horizontal="right" wrapText="1"/>
      <protection locked="0"/>
    </xf>
    <xf numFmtId="0" fontId="1" fillId="0" borderId="8" xfId="0" applyFont="1" applyBorder="1" applyAlignment="1" applyProtection="1">
      <alignment horizontal="right" vertical="top" wrapText="1"/>
      <protection locked="0"/>
    </xf>
    <xf numFmtId="0" fontId="1" fillId="0" borderId="6" xfId="0" applyFont="1" applyBorder="1" applyAlignment="1" applyProtection="1">
      <alignment horizontal="right" vertical="top"/>
      <protection locked="0"/>
    </xf>
    <xf numFmtId="0" fontId="1" fillId="0" borderId="7" xfId="0" applyFont="1" applyBorder="1" applyAlignment="1" applyProtection="1">
      <alignment horizontal="right" wrapText="1"/>
      <protection locked="0"/>
    </xf>
    <xf numFmtId="0" fontId="1" fillId="0" borderId="8" xfId="0" applyFont="1" applyBorder="1" applyAlignment="1" applyProtection="1">
      <alignment horizontal="right" vertical="top"/>
      <protection locked="0"/>
    </xf>
    <xf numFmtId="0" fontId="1" fillId="0" borderId="7" xfId="0" applyFont="1" applyBorder="1" applyAlignment="1" applyProtection="1">
      <alignment horizontal="right" vertical="center" wrapText="1"/>
      <protection locked="0"/>
    </xf>
    <xf numFmtId="0" fontId="1" fillId="0" borderId="8" xfId="0" applyFont="1" applyBorder="1" applyAlignment="1" applyProtection="1">
      <alignment horizontal="right" vertical="center" wrapText="1"/>
      <protection locked="0"/>
    </xf>
    <xf numFmtId="0" fontId="1" fillId="0" borderId="8" xfId="0" applyFont="1" applyBorder="1" applyAlignment="1" applyProtection="1">
      <alignment horizontal="right" vertical="center"/>
      <protection locked="0"/>
    </xf>
    <xf numFmtId="0" fontId="1" fillId="0" borderId="6" xfId="0" applyFont="1" applyBorder="1" applyAlignment="1" applyProtection="1">
      <alignment horizontal="right" vertical="top" wrapText="1"/>
      <protection locked="0"/>
    </xf>
    <xf numFmtId="0" fontId="1" fillId="0" borderId="7" xfId="0" applyFont="1" applyBorder="1" applyAlignment="1" applyProtection="1">
      <alignment horizontal="right" vertical="top"/>
      <protection locked="0"/>
    </xf>
    <xf numFmtId="0" fontId="1" fillId="0" borderId="6" xfId="0" applyFont="1" applyBorder="1" applyAlignment="1" applyProtection="1">
      <alignment horizontal="right" wrapText="1"/>
      <protection locked="0"/>
    </xf>
    <xf numFmtId="0" fontId="1" fillId="0" borderId="8" xfId="0" applyFont="1" applyBorder="1" applyAlignment="1" applyProtection="1">
      <alignment horizontal="right"/>
      <protection locked="0"/>
    </xf>
    <xf numFmtId="0" fontId="1" fillId="2" borderId="6" xfId="0" applyFont="1" applyFill="1" applyBorder="1" applyAlignment="1" applyProtection="1">
      <alignment horizontal="right"/>
      <protection locked="0"/>
    </xf>
    <xf numFmtId="0" fontId="2" fillId="2" borderId="7" xfId="0" applyFont="1" applyFill="1" applyBorder="1" applyAlignment="1" applyProtection="1">
      <alignment horizontal="right"/>
      <protection locked="0"/>
    </xf>
    <xf numFmtId="0" fontId="1" fillId="2" borderId="7" xfId="0" applyFont="1" applyFill="1" applyBorder="1" applyAlignment="1" applyProtection="1">
      <alignment horizontal="right"/>
      <protection locked="0"/>
    </xf>
    <xf numFmtId="0" fontId="2" fillId="2" borderId="8" xfId="0" applyFont="1" applyFill="1" applyBorder="1" applyAlignment="1" applyProtection="1">
      <alignment horizontal="right" wrapText="1"/>
      <protection locked="0"/>
    </xf>
    <xf numFmtId="0" fontId="1" fillId="2" borderId="8" xfId="0" applyFont="1" applyFill="1" applyBorder="1" applyAlignment="1" applyProtection="1">
      <alignment horizontal="right"/>
      <protection locked="0"/>
    </xf>
    <xf numFmtId="0" fontId="2" fillId="0" borderId="6" xfId="0" applyFont="1" applyBorder="1" applyAlignment="1" applyProtection="1">
      <alignment horizontal="right" vertical="top" wrapText="1"/>
      <protection locked="0"/>
    </xf>
    <xf numFmtId="0" fontId="2" fillId="0" borderId="8" xfId="0" applyFont="1" applyBorder="1" applyAlignment="1" applyProtection="1">
      <alignment horizontal="right" vertical="top" wrapText="1"/>
      <protection locked="0"/>
    </xf>
    <xf numFmtId="0" fontId="1" fillId="0" borderId="7" xfId="0" applyFont="1" applyBorder="1" applyAlignment="1" applyProtection="1">
      <alignment horizontal="right"/>
      <protection locked="0"/>
    </xf>
    <xf numFmtId="0" fontId="2" fillId="0" borderId="6" xfId="0" applyFont="1" applyBorder="1" applyAlignment="1" applyProtection="1">
      <alignment horizontal="right" wrapText="1"/>
      <protection locked="0"/>
    </xf>
    <xf numFmtId="4" fontId="1" fillId="0" borderId="6" xfId="0" applyNumberFormat="1" applyFont="1" applyBorder="1" applyAlignment="1" applyProtection="1">
      <alignment horizontal="right" wrapText="1"/>
      <protection locked="0"/>
    </xf>
    <xf numFmtId="0" fontId="2" fillId="0" borderId="8" xfId="0" applyFont="1" applyBorder="1" applyAlignment="1" applyProtection="1">
      <alignment horizontal="right" wrapText="1"/>
      <protection locked="0"/>
    </xf>
    <xf numFmtId="4" fontId="1" fillId="0" borderId="8" xfId="0" applyNumberFormat="1" applyFont="1" applyBorder="1" applyAlignment="1" applyProtection="1">
      <alignment horizontal="right" wrapText="1"/>
      <protection locked="0"/>
    </xf>
    <xf numFmtId="4" fontId="1" fillId="0" borderId="7" xfId="0" applyNumberFormat="1" applyFont="1" applyBorder="1" applyAlignment="1" applyProtection="1">
      <alignment horizontal="right" wrapText="1"/>
      <protection locked="0"/>
    </xf>
    <xf numFmtId="4" fontId="1" fillId="0" borderId="7" xfId="0" applyNumberFormat="1" applyFont="1" applyBorder="1" applyAlignment="1" applyProtection="1">
      <alignment horizontal="right" vertical="top" wrapText="1"/>
      <protection locked="0"/>
    </xf>
    <xf numFmtId="165" fontId="1" fillId="0" borderId="7" xfId="0" applyNumberFormat="1" applyFont="1" applyBorder="1" applyAlignment="1" applyProtection="1">
      <alignment horizontal="right" wrapText="1"/>
      <protection locked="0"/>
    </xf>
    <xf numFmtId="165" fontId="13" fillId="0" borderId="7" xfId="0" applyNumberFormat="1" applyFont="1" applyBorder="1" applyAlignment="1" applyProtection="1">
      <alignment horizontal="right" vertical="top" wrapText="1"/>
      <protection locked="0"/>
    </xf>
    <xf numFmtId="4" fontId="1" fillId="0" borderId="6" xfId="0" applyNumberFormat="1" applyFont="1" applyBorder="1" applyAlignment="1" applyProtection="1">
      <alignment horizontal="right" vertical="top"/>
      <protection locked="0"/>
    </xf>
    <xf numFmtId="0" fontId="12" fillId="2" borderId="6" xfId="0" applyFont="1" applyFill="1" applyBorder="1" applyAlignment="1" applyProtection="1">
      <alignment horizontal="right" vertical="top"/>
      <protection locked="0"/>
    </xf>
    <xf numFmtId="0" fontId="2" fillId="2" borderId="7" xfId="0" applyFont="1" applyFill="1" applyBorder="1" applyAlignment="1" applyProtection="1">
      <alignment horizontal="right" vertical="center"/>
      <protection locked="0"/>
    </xf>
    <xf numFmtId="0" fontId="1" fillId="2" borderId="7" xfId="0" applyFont="1" applyFill="1" applyBorder="1" applyAlignment="1" applyProtection="1">
      <alignment horizontal="right" vertical="top"/>
      <protection locked="0"/>
    </xf>
    <xf numFmtId="0" fontId="2" fillId="2" borderId="8" xfId="0" applyFont="1" applyFill="1" applyBorder="1" applyAlignment="1" applyProtection="1">
      <alignment horizontal="right" vertical="top" wrapText="1"/>
      <protection locked="0"/>
    </xf>
    <xf numFmtId="0" fontId="1" fillId="2" borderId="8" xfId="0" applyFont="1" applyFill="1" applyBorder="1" applyAlignment="1" applyProtection="1">
      <alignment horizontal="right" vertical="top"/>
      <protection locked="0"/>
    </xf>
    <xf numFmtId="0" fontId="1" fillId="2" borderId="6" xfId="0" applyFont="1" applyFill="1" applyBorder="1" applyAlignment="1" applyProtection="1">
      <alignment horizontal="right" wrapText="1"/>
      <protection locked="0"/>
    </xf>
    <xf numFmtId="0" fontId="2" fillId="2" borderId="8" xfId="0" applyFont="1" applyFill="1" applyBorder="1" applyAlignment="1" applyProtection="1">
      <alignment horizontal="right" vertical="top"/>
      <protection locked="0"/>
    </xf>
    <xf numFmtId="0" fontId="2" fillId="2" borderId="8" xfId="0" applyFont="1" applyFill="1" applyBorder="1" applyAlignment="1" applyProtection="1">
      <alignment horizontal="right"/>
      <protection locked="0"/>
    </xf>
    <xf numFmtId="0" fontId="1" fillId="0" borderId="6" xfId="0" applyFont="1" applyBorder="1" applyAlignment="1" applyProtection="1">
      <alignment horizontal="right" vertical="center"/>
      <protection locked="0"/>
    </xf>
    <xf numFmtId="0" fontId="1" fillId="2" borderId="6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 applyProtection="1">
      <alignment horizontal="left" vertical="top" wrapText="1" indent="2"/>
      <protection locked="0"/>
    </xf>
    <xf numFmtId="0" fontId="0" fillId="0" borderId="0" xfId="0" applyProtection="1">
      <protection locked="0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4" fontId="16" fillId="0" borderId="0" xfId="8" applyFont="1" applyFill="1" applyBorder="1" applyAlignment="1" applyProtection="1">
      <alignment horizontal="center" vertical="center"/>
      <protection locked="0"/>
    </xf>
  </cellXfs>
  <cellStyles count="9">
    <cellStyle name="Euro" xfId="1" xr:uid="{00000000-0005-0000-0000-000000000000}"/>
    <cellStyle name="Monétaire" xfId="8" builtinId="4"/>
    <cellStyle name="Normal" xfId="0" builtinId="0"/>
    <cellStyle name="Normal 2" xfId="2" xr:uid="{00000000-0005-0000-0000-000004000000}"/>
    <cellStyle name="Normal 2 2" xfId="3" xr:uid="{00000000-0005-0000-0000-000005000000}"/>
    <cellStyle name="Normal 2 3" xfId="6" xr:uid="{9101F9F3-8E62-4567-B3E5-E2315DD5E86F}"/>
    <cellStyle name="Normal 3" xfId="4" xr:uid="{00000000-0005-0000-0000-000006000000}"/>
    <cellStyle name="Normal 3 2" xfId="7" xr:uid="{287D86CE-9AB3-4BF3-8A00-3533A9A15565}"/>
    <cellStyle name="Normal 4" xfId="5" xr:uid="{AD4B6D0D-F085-4C40-BD9C-440AC324CE3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165033</xdr:colOff>
      <xdr:row>36</xdr:row>
      <xdr:rowOff>147616</xdr:rowOff>
    </xdr:from>
    <xdr:to>
      <xdr:col>2</xdr:col>
      <xdr:colOff>658422</xdr:colOff>
      <xdr:row>44</xdr:row>
      <xdr:rowOff>134232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202AFBC-432A-981C-B4F7-661DE2A46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9033" y="8425707"/>
          <a:ext cx="493389" cy="1556798"/>
        </a:xfrm>
        <a:prstGeom prst="rect">
          <a:avLst/>
        </a:prstGeom>
      </xdr:spPr>
    </xdr:pic>
    <xdr:clientData/>
  </xdr:twoCellAnchor>
  <xdr:twoCellAnchor editAs="oneCell">
    <xdr:from>
      <xdr:col>3</xdr:col>
      <xdr:colOff>574721</xdr:colOff>
      <xdr:row>38</xdr:row>
      <xdr:rowOff>13098</xdr:rowOff>
    </xdr:from>
    <xdr:to>
      <xdr:col>6</xdr:col>
      <xdr:colOff>546139</xdr:colOff>
      <xdr:row>43</xdr:row>
      <xdr:rowOff>11274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FC814DD-B805-04E5-042D-7F8030C8D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0721" y="8683734"/>
          <a:ext cx="2257418" cy="979540"/>
        </a:xfrm>
        <a:prstGeom prst="rect">
          <a:avLst/>
        </a:prstGeom>
      </xdr:spPr>
    </xdr:pic>
    <xdr:clientData/>
  </xdr:twoCellAnchor>
  <xdr:twoCellAnchor editAs="oneCell">
    <xdr:from>
      <xdr:col>7</xdr:col>
      <xdr:colOff>219941</xdr:colOff>
      <xdr:row>38</xdr:row>
      <xdr:rowOff>77354</xdr:rowOff>
    </xdr:from>
    <xdr:to>
      <xdr:col>9</xdr:col>
      <xdr:colOff>759691</xdr:colOff>
      <xdr:row>43</xdr:row>
      <xdr:rowOff>124979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F6EAA31-A446-6115-3CDC-8D48C6714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941" y="8747990"/>
          <a:ext cx="2063750" cy="10289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142421</xdr:colOff>
      <xdr:row>0</xdr:row>
      <xdr:rowOff>190500</xdr:rowOff>
    </xdr:from>
    <xdr:to>
      <xdr:col>0</xdr:col>
      <xdr:colOff>458615</xdr:colOff>
      <xdr:row>0</xdr:row>
      <xdr:rowOff>1178952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C8DEFE2-2AF0-77E2-2AE8-B1AB5C7A39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421" y="190500"/>
          <a:ext cx="316194" cy="988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8:K29"/>
  <sheetViews>
    <sheetView view="pageLayout" topLeftCell="A18" zoomScale="55" zoomScaleNormal="100" zoomScalePageLayoutView="55" workbookViewId="0">
      <selection activeCell="E20" sqref="E20"/>
    </sheetView>
  </sheetViews>
  <sheetFormatPr baseColWidth="10" defaultRowHeight="15.5" x14ac:dyDescent="0.35"/>
  <cols>
    <col min="11" max="11" width="21.7265625" customWidth="1"/>
  </cols>
  <sheetData>
    <row r="8" spans="1:11" ht="35" x14ac:dyDescent="0.35">
      <c r="A8" s="196" t="s">
        <v>46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</row>
    <row r="9" spans="1:11" ht="35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35" x14ac:dyDescent="0.35">
      <c r="A10" s="196" t="s">
        <v>38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</row>
    <row r="28" spans="1:11" ht="35" x14ac:dyDescent="0.35">
      <c r="A28" s="196" t="s">
        <v>68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</row>
    <row r="29" spans="1:11" ht="30.5" x14ac:dyDescent="0.35">
      <c r="A29" s="197" t="s">
        <v>69</v>
      </c>
      <c r="B29" s="197"/>
      <c r="C29" s="197"/>
      <c r="D29" s="197"/>
      <c r="E29" s="197"/>
      <c r="F29" s="197"/>
      <c r="G29" s="197"/>
      <c r="H29" s="197"/>
      <c r="I29" s="197"/>
      <c r="J29" s="197"/>
      <c r="K29" s="197"/>
    </row>
  </sheetData>
  <mergeCells count="4">
    <mergeCell ref="A8:K8"/>
    <mergeCell ref="A10:K10"/>
    <mergeCell ref="A28:K28"/>
    <mergeCell ref="A29:K29"/>
  </mergeCells>
  <pageMargins left="0" right="0" top="0" bottom="0" header="0" footer="0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165"/>
  <sheetViews>
    <sheetView tabSelected="1" view="pageLayout" zoomScale="70" zoomScaleNormal="100" zoomScaleSheetLayoutView="85" zoomScalePageLayoutView="70" workbookViewId="0">
      <selection activeCell="G58" sqref="G58"/>
    </sheetView>
  </sheetViews>
  <sheetFormatPr baseColWidth="10" defaultColWidth="21.54296875" defaultRowHeight="15.5" x14ac:dyDescent="0.35"/>
  <cols>
    <col min="1" max="1" width="8.453125" customWidth="1"/>
    <col min="2" max="2" width="69.7265625" customWidth="1"/>
    <col min="3" max="7" width="12.6328125" customWidth="1"/>
  </cols>
  <sheetData>
    <row r="1" spans="1:7" ht="101" customHeight="1" x14ac:dyDescent="0.35">
      <c r="A1" s="198" t="s">
        <v>70</v>
      </c>
      <c r="B1" s="199"/>
      <c r="C1" s="199"/>
      <c r="D1" s="199"/>
      <c r="E1" s="199"/>
      <c r="F1" s="199"/>
      <c r="G1" s="200"/>
    </row>
    <row r="2" spans="1:7" ht="44" customHeight="1" x14ac:dyDescent="0.35">
      <c r="A2" s="7" t="s">
        <v>77</v>
      </c>
      <c r="B2" s="7" t="s">
        <v>71</v>
      </c>
      <c r="C2" s="7" t="s">
        <v>72</v>
      </c>
      <c r="D2" s="8" t="s">
        <v>73</v>
      </c>
      <c r="E2" s="8" t="s">
        <v>74</v>
      </c>
      <c r="F2" s="8" t="s">
        <v>75</v>
      </c>
      <c r="G2" s="7" t="s">
        <v>76</v>
      </c>
    </row>
    <row r="3" spans="1:7" ht="42" customHeight="1" x14ac:dyDescent="0.35">
      <c r="A3" s="201" t="s">
        <v>125</v>
      </c>
      <c r="B3" s="202"/>
      <c r="C3" s="202"/>
      <c r="D3" s="202"/>
      <c r="E3" s="202"/>
      <c r="F3" s="202"/>
      <c r="G3" s="202"/>
    </row>
    <row r="4" spans="1:7" ht="15.5" customHeight="1" x14ac:dyDescent="0.35">
      <c r="A4" s="31"/>
      <c r="B4" s="27"/>
      <c r="C4" s="28"/>
      <c r="D4" s="28"/>
      <c r="E4" s="28"/>
      <c r="F4" s="28"/>
      <c r="G4" s="23"/>
    </row>
    <row r="5" spans="1:7" ht="15.5" customHeight="1" x14ac:dyDescent="0.35">
      <c r="A5" s="40" t="s">
        <v>39</v>
      </c>
      <c r="B5" s="70" t="s">
        <v>131</v>
      </c>
      <c r="C5" s="24"/>
      <c r="D5" s="24"/>
      <c r="E5" s="24"/>
      <c r="F5" s="24"/>
      <c r="G5" s="25"/>
    </row>
    <row r="6" spans="1:7" ht="15.5" customHeight="1" x14ac:dyDescent="0.35">
      <c r="A6" s="41"/>
      <c r="B6" s="71"/>
      <c r="C6" s="29"/>
      <c r="D6" s="29"/>
      <c r="E6" s="29"/>
      <c r="F6" s="29"/>
      <c r="G6" s="26"/>
    </row>
    <row r="7" spans="1:7" ht="15.5" customHeight="1" x14ac:dyDescent="0.35">
      <c r="A7" s="21" t="s">
        <v>48</v>
      </c>
      <c r="B7" s="72" t="s">
        <v>126</v>
      </c>
      <c r="C7" s="42"/>
      <c r="D7" s="115"/>
      <c r="E7" s="152"/>
      <c r="F7" s="152"/>
      <c r="G7" s="152"/>
    </row>
    <row r="8" spans="1:7" ht="15.5" customHeight="1" x14ac:dyDescent="0.35">
      <c r="A8" s="11"/>
      <c r="B8" s="38" t="s">
        <v>128</v>
      </c>
      <c r="C8" s="43" t="s">
        <v>90</v>
      </c>
      <c r="D8" s="116">
        <v>84</v>
      </c>
      <c r="E8" s="153"/>
      <c r="F8" s="153"/>
      <c r="G8" s="154">
        <f>SUM(E8*F8)</f>
        <v>0</v>
      </c>
    </row>
    <row r="9" spans="1:7" ht="15.5" customHeight="1" x14ac:dyDescent="0.35">
      <c r="A9" s="14"/>
      <c r="B9" s="37"/>
      <c r="C9" s="44"/>
      <c r="D9" s="117"/>
      <c r="E9" s="155"/>
      <c r="F9" s="155"/>
      <c r="G9" s="156"/>
    </row>
    <row r="10" spans="1:7" ht="15.5" customHeight="1" x14ac:dyDescent="0.35">
      <c r="A10" s="21" t="s">
        <v>49</v>
      </c>
      <c r="B10" s="72" t="s">
        <v>127</v>
      </c>
      <c r="C10" s="42"/>
      <c r="D10" s="115"/>
      <c r="E10" s="152"/>
      <c r="F10" s="152"/>
      <c r="G10" s="157"/>
    </row>
    <row r="11" spans="1:7" ht="15.5" customHeight="1" x14ac:dyDescent="0.35">
      <c r="A11" s="11"/>
      <c r="B11" s="35" t="s">
        <v>129</v>
      </c>
      <c r="C11" s="47" t="s">
        <v>90</v>
      </c>
      <c r="D11" s="114">
        <v>84</v>
      </c>
      <c r="E11" s="158"/>
      <c r="F11" s="158"/>
      <c r="G11" s="154">
        <f>SUM(E11*F11)</f>
        <v>0</v>
      </c>
    </row>
    <row r="12" spans="1:7" ht="15.5" customHeight="1" x14ac:dyDescent="0.35">
      <c r="A12" s="33"/>
      <c r="B12" s="37"/>
      <c r="C12" s="44"/>
      <c r="D12" s="117"/>
      <c r="E12" s="155"/>
      <c r="F12" s="155"/>
      <c r="G12" s="159"/>
    </row>
    <row r="13" spans="1:7" ht="15.5" customHeight="1" x14ac:dyDescent="0.35">
      <c r="A13" s="21" t="s">
        <v>50</v>
      </c>
      <c r="B13" s="72" t="s">
        <v>18</v>
      </c>
      <c r="C13" s="42"/>
      <c r="D13" s="115"/>
      <c r="E13" s="152"/>
      <c r="F13" s="152"/>
      <c r="G13" s="152"/>
    </row>
    <row r="14" spans="1:7" ht="15.5" customHeight="1" x14ac:dyDescent="0.35">
      <c r="A14" s="13"/>
      <c r="B14" s="5" t="s">
        <v>78</v>
      </c>
      <c r="C14" s="48" t="s">
        <v>90</v>
      </c>
      <c r="D14" s="118">
        <v>190</v>
      </c>
      <c r="E14" s="160"/>
      <c r="F14" s="160"/>
      <c r="G14" s="154">
        <f>SUM(E14*F14)</f>
        <v>0</v>
      </c>
    </row>
    <row r="15" spans="1:7" ht="15.5" customHeight="1" x14ac:dyDescent="0.35">
      <c r="A15" s="10"/>
      <c r="B15" s="5" t="s">
        <v>79</v>
      </c>
      <c r="C15" s="48" t="s">
        <v>87</v>
      </c>
      <c r="D15" s="118">
        <v>132</v>
      </c>
      <c r="E15" s="160"/>
      <c r="F15" s="160"/>
      <c r="G15" s="154">
        <f>SUM(E15*F15)</f>
        <v>0</v>
      </c>
    </row>
    <row r="16" spans="1:7" ht="15.5" customHeight="1" x14ac:dyDescent="0.35">
      <c r="A16" s="18"/>
      <c r="B16" s="73"/>
      <c r="C16" s="49"/>
      <c r="D16" s="119"/>
      <c r="E16" s="161"/>
      <c r="F16" s="161"/>
      <c r="G16" s="162"/>
    </row>
    <row r="17" spans="1:7" ht="15.5" customHeight="1" x14ac:dyDescent="0.35">
      <c r="A17" s="21" t="s">
        <v>51</v>
      </c>
      <c r="B17" s="72" t="s">
        <v>52</v>
      </c>
      <c r="C17" s="42"/>
      <c r="D17" s="115"/>
      <c r="E17" s="152"/>
      <c r="F17" s="152"/>
      <c r="G17" s="157"/>
    </row>
    <row r="18" spans="1:7" ht="15.5" customHeight="1" x14ac:dyDescent="0.35">
      <c r="A18" s="10"/>
      <c r="B18" s="35" t="s">
        <v>82</v>
      </c>
      <c r="C18" s="47" t="s">
        <v>87</v>
      </c>
      <c r="D18" s="114">
        <v>6</v>
      </c>
      <c r="E18" s="158"/>
      <c r="F18" s="158"/>
      <c r="G18" s="154">
        <f>SUM(E18*F18)</f>
        <v>0</v>
      </c>
    </row>
    <row r="19" spans="1:7" ht="15.5" customHeight="1" x14ac:dyDescent="0.35">
      <c r="A19" s="18"/>
      <c r="B19" s="37"/>
      <c r="C19" s="44"/>
      <c r="D19" s="117"/>
      <c r="E19" s="155"/>
      <c r="F19" s="155"/>
      <c r="G19" s="159"/>
    </row>
    <row r="20" spans="1:7" ht="15.5" customHeight="1" x14ac:dyDescent="0.35">
      <c r="A20" s="21" t="s">
        <v>53</v>
      </c>
      <c r="B20" s="72" t="s">
        <v>55</v>
      </c>
      <c r="C20" s="42"/>
      <c r="D20" s="115"/>
      <c r="E20" s="152"/>
      <c r="F20" s="152"/>
      <c r="G20" s="157"/>
    </row>
    <row r="21" spans="1:7" ht="15.5" customHeight="1" x14ac:dyDescent="0.35">
      <c r="A21" s="10"/>
      <c r="B21" s="35" t="s">
        <v>80</v>
      </c>
      <c r="C21" s="47" t="s">
        <v>87</v>
      </c>
      <c r="D21" s="114">
        <v>6</v>
      </c>
      <c r="E21" s="158"/>
      <c r="F21" s="158"/>
      <c r="G21" s="154">
        <f>SUM(E21*F21)</f>
        <v>0</v>
      </c>
    </row>
    <row r="22" spans="1:7" ht="15.5" customHeight="1" x14ac:dyDescent="0.35">
      <c r="A22" s="105"/>
      <c r="B22" s="37"/>
      <c r="C22" s="44"/>
      <c r="D22" s="117"/>
      <c r="E22" s="155"/>
      <c r="F22" s="155"/>
      <c r="G22" s="159"/>
    </row>
    <row r="23" spans="1:7" ht="15.5" customHeight="1" x14ac:dyDescent="0.35">
      <c r="A23" s="21" t="s">
        <v>56</v>
      </c>
      <c r="B23" s="36" t="s">
        <v>43</v>
      </c>
      <c r="C23" s="50"/>
      <c r="D23" s="120"/>
      <c r="E23" s="163"/>
      <c r="F23" s="163"/>
      <c r="G23" s="157"/>
    </row>
    <row r="24" spans="1:7" ht="15.5" customHeight="1" x14ac:dyDescent="0.35">
      <c r="A24" s="15"/>
      <c r="B24" s="6" t="s">
        <v>81</v>
      </c>
      <c r="C24" s="52" t="s">
        <v>89</v>
      </c>
      <c r="D24" s="116">
        <v>1</v>
      </c>
      <c r="E24" s="153"/>
      <c r="F24" s="153"/>
      <c r="G24" s="154">
        <f>SUM(E24*F24)</f>
        <v>0</v>
      </c>
    </row>
    <row r="25" spans="1:7" ht="15.5" customHeight="1" x14ac:dyDescent="0.35">
      <c r="A25" s="15"/>
      <c r="B25" s="74" t="s">
        <v>83</v>
      </c>
      <c r="C25" s="43" t="s">
        <v>89</v>
      </c>
      <c r="D25" s="121">
        <v>1</v>
      </c>
      <c r="E25" s="164"/>
      <c r="F25" s="164"/>
      <c r="G25" s="154">
        <f>SUM(E25*F25)</f>
        <v>0</v>
      </c>
    </row>
    <row r="26" spans="1:7" ht="15.5" customHeight="1" x14ac:dyDescent="0.35">
      <c r="A26" s="18"/>
      <c r="B26" s="37"/>
      <c r="C26" s="44"/>
      <c r="D26" s="117"/>
      <c r="E26" s="155"/>
      <c r="F26" s="155"/>
      <c r="G26" s="159"/>
    </row>
    <row r="27" spans="1:7" ht="15.5" customHeight="1" x14ac:dyDescent="0.35">
      <c r="A27" s="21" t="s">
        <v>57</v>
      </c>
      <c r="B27" s="20" t="s">
        <v>54</v>
      </c>
      <c r="C27" s="51"/>
      <c r="D27" s="122"/>
      <c r="E27" s="165"/>
      <c r="F27" s="165"/>
      <c r="G27" s="152"/>
    </row>
    <row r="28" spans="1:7" ht="15.5" customHeight="1" x14ac:dyDescent="0.35">
      <c r="A28" s="13"/>
      <c r="B28" s="35" t="s">
        <v>84</v>
      </c>
      <c r="C28" s="47" t="s">
        <v>87</v>
      </c>
      <c r="D28" s="114">
        <v>14</v>
      </c>
      <c r="E28" s="158"/>
      <c r="F28" s="158"/>
      <c r="G28" s="154">
        <f>SUM(E28*F28)</f>
        <v>0</v>
      </c>
    </row>
    <row r="29" spans="1:7" ht="15.5" customHeight="1" x14ac:dyDescent="0.35">
      <c r="A29" s="13"/>
      <c r="B29" s="35" t="s">
        <v>85</v>
      </c>
      <c r="C29" s="47" t="s">
        <v>88</v>
      </c>
      <c r="D29" s="114">
        <v>7</v>
      </c>
      <c r="E29" s="158"/>
      <c r="F29" s="158"/>
      <c r="G29" s="154">
        <f>SUM(E29*F29)</f>
        <v>0</v>
      </c>
    </row>
    <row r="30" spans="1:7" ht="15.5" customHeight="1" x14ac:dyDescent="0.35">
      <c r="A30" s="14"/>
      <c r="B30" s="37"/>
      <c r="C30" s="44"/>
      <c r="D30" s="117"/>
      <c r="E30" s="155"/>
      <c r="F30" s="155"/>
      <c r="G30" s="166"/>
    </row>
    <row r="31" spans="1:7" ht="15.5" customHeight="1" x14ac:dyDescent="0.35">
      <c r="A31" s="106"/>
      <c r="B31" s="75"/>
      <c r="C31" s="54"/>
      <c r="D31" s="123"/>
      <c r="E31" s="167"/>
      <c r="F31" s="167"/>
      <c r="G31" s="167"/>
    </row>
    <row r="32" spans="1:7" ht="15.5" customHeight="1" x14ac:dyDescent="0.35">
      <c r="A32" s="40" t="s">
        <v>40</v>
      </c>
      <c r="B32" s="70" t="s">
        <v>11</v>
      </c>
      <c r="C32" s="55"/>
      <c r="D32" s="124"/>
      <c r="E32" s="168"/>
      <c r="F32" s="168"/>
      <c r="G32" s="169"/>
    </row>
    <row r="33" spans="1:7" ht="15.5" customHeight="1" x14ac:dyDescent="0.35">
      <c r="A33" s="41"/>
      <c r="B33" s="76"/>
      <c r="C33" s="56"/>
      <c r="D33" s="125"/>
      <c r="E33" s="170"/>
      <c r="F33" s="170"/>
      <c r="G33" s="171"/>
    </row>
    <row r="34" spans="1:7" ht="15.5" customHeight="1" x14ac:dyDescent="0.35">
      <c r="A34" s="21" t="s">
        <v>42</v>
      </c>
      <c r="B34" s="77" t="s">
        <v>47</v>
      </c>
      <c r="C34" s="57"/>
      <c r="D34" s="126"/>
      <c r="E34" s="172"/>
      <c r="F34" s="172"/>
      <c r="G34" s="165"/>
    </row>
    <row r="35" spans="1:7" ht="15.5" customHeight="1" x14ac:dyDescent="0.35">
      <c r="A35" s="22"/>
      <c r="B35" s="78"/>
      <c r="C35" s="58"/>
      <c r="D35" s="127"/>
      <c r="E35" s="173"/>
      <c r="F35" s="173"/>
      <c r="G35" s="155"/>
    </row>
    <row r="36" spans="1:7" ht="15.5" customHeight="1" x14ac:dyDescent="0.35">
      <c r="A36" s="21" t="s">
        <v>59</v>
      </c>
      <c r="B36" s="36" t="s">
        <v>58</v>
      </c>
      <c r="C36" s="50"/>
      <c r="D36" s="120"/>
      <c r="E36" s="163"/>
      <c r="F36" s="163"/>
      <c r="G36" s="165"/>
    </row>
    <row r="37" spans="1:7" ht="15.5" customHeight="1" x14ac:dyDescent="0.35">
      <c r="A37" s="13"/>
      <c r="B37" s="3" t="s">
        <v>86</v>
      </c>
      <c r="C37" s="52" t="s">
        <v>90</v>
      </c>
      <c r="D37" s="128">
        <v>266</v>
      </c>
      <c r="E37" s="174"/>
      <c r="F37" s="174"/>
      <c r="G37" s="154">
        <f>SUM(E37*F37)</f>
        <v>0</v>
      </c>
    </row>
    <row r="38" spans="1:7" ht="15.5" customHeight="1" x14ac:dyDescent="0.35">
      <c r="A38" s="14"/>
      <c r="B38" s="37"/>
      <c r="C38" s="44"/>
      <c r="D38" s="117"/>
      <c r="E38" s="155"/>
      <c r="F38" s="155"/>
      <c r="G38" s="155"/>
    </row>
    <row r="39" spans="1:7" ht="15.5" customHeight="1" x14ac:dyDescent="0.35">
      <c r="A39" s="21" t="s">
        <v>60</v>
      </c>
      <c r="B39" s="20" t="s">
        <v>17</v>
      </c>
      <c r="C39" s="51"/>
      <c r="D39" s="122"/>
      <c r="E39" s="165"/>
      <c r="F39" s="165"/>
      <c r="G39" s="152"/>
    </row>
    <row r="40" spans="1:7" ht="15.5" customHeight="1" x14ac:dyDescent="0.35">
      <c r="A40" s="10"/>
      <c r="B40" s="38" t="s">
        <v>91</v>
      </c>
      <c r="C40" s="43" t="s">
        <v>90</v>
      </c>
      <c r="D40" s="116">
        <v>266</v>
      </c>
      <c r="E40" s="153"/>
      <c r="F40" s="153"/>
      <c r="G40" s="154">
        <f>SUM(E40*F40)</f>
        <v>0</v>
      </c>
    </row>
    <row r="41" spans="1:7" ht="15.5" customHeight="1" x14ac:dyDescent="0.35">
      <c r="A41" s="18"/>
      <c r="B41" s="37"/>
      <c r="C41" s="44"/>
      <c r="D41" s="117"/>
      <c r="E41" s="155"/>
      <c r="F41" s="155"/>
      <c r="G41" s="155"/>
    </row>
    <row r="42" spans="1:7" ht="15.5" customHeight="1" x14ac:dyDescent="0.35">
      <c r="A42" s="21" t="s">
        <v>61</v>
      </c>
      <c r="B42" s="20" t="s">
        <v>12</v>
      </c>
      <c r="C42" s="51"/>
      <c r="D42" s="122"/>
      <c r="E42" s="165"/>
      <c r="F42" s="165"/>
      <c r="G42" s="152"/>
    </row>
    <row r="43" spans="1:7" ht="15.5" customHeight="1" x14ac:dyDescent="0.35">
      <c r="A43" s="10"/>
      <c r="B43" s="35" t="s">
        <v>140</v>
      </c>
      <c r="C43" s="47" t="s">
        <v>90</v>
      </c>
      <c r="D43" s="114">
        <v>266</v>
      </c>
      <c r="E43" s="158"/>
      <c r="F43" s="158"/>
      <c r="G43" s="154">
        <f>SUM(E43*F43)</f>
        <v>0</v>
      </c>
    </row>
    <row r="44" spans="1:7" ht="15.5" customHeight="1" x14ac:dyDescent="0.35">
      <c r="A44" s="10"/>
      <c r="B44" s="35"/>
      <c r="C44" s="47"/>
      <c r="D44" s="114"/>
      <c r="E44" s="158"/>
      <c r="F44" s="158"/>
      <c r="G44" s="154"/>
    </row>
    <row r="45" spans="1:7" ht="15.5" customHeight="1" x14ac:dyDescent="0.35">
      <c r="A45" s="10"/>
      <c r="B45" s="140" t="s">
        <v>139</v>
      </c>
      <c r="C45" s="47" t="s">
        <v>90</v>
      </c>
      <c r="D45" s="114">
        <v>266</v>
      </c>
      <c r="E45" s="158"/>
      <c r="F45" s="158"/>
      <c r="G45" s="154">
        <f>SUM(E45*F45)</f>
        <v>0</v>
      </c>
    </row>
    <row r="46" spans="1:7" ht="15.5" customHeight="1" x14ac:dyDescent="0.35">
      <c r="A46" s="18"/>
      <c r="B46" s="79"/>
      <c r="C46" s="44"/>
      <c r="D46" s="117"/>
      <c r="E46" s="155"/>
      <c r="F46" s="155"/>
      <c r="G46" s="166"/>
    </row>
    <row r="47" spans="1:7" ht="15.5" customHeight="1" x14ac:dyDescent="0.35">
      <c r="A47" s="21" t="s">
        <v>132</v>
      </c>
      <c r="B47" s="80" t="s">
        <v>13</v>
      </c>
      <c r="C47" s="59"/>
      <c r="D47" s="129"/>
      <c r="E47" s="175"/>
      <c r="F47" s="175"/>
      <c r="G47" s="176"/>
    </row>
    <row r="48" spans="1:7" ht="15.5" customHeight="1" x14ac:dyDescent="0.35">
      <c r="A48" s="22"/>
      <c r="B48" s="81"/>
      <c r="C48" s="60"/>
      <c r="D48" s="130"/>
      <c r="E48" s="177"/>
      <c r="F48" s="177"/>
      <c r="G48" s="178"/>
    </row>
    <row r="49" spans="1:7" ht="15.5" customHeight="1" x14ac:dyDescent="0.35">
      <c r="A49" s="21" t="s">
        <v>133</v>
      </c>
      <c r="B49" s="20" t="s">
        <v>62</v>
      </c>
      <c r="C49" s="51"/>
      <c r="D49" s="122"/>
      <c r="E49" s="165"/>
      <c r="F49" s="165"/>
      <c r="G49" s="152"/>
    </row>
    <row r="50" spans="1:7" ht="15.5" customHeight="1" x14ac:dyDescent="0.35">
      <c r="A50" s="9"/>
      <c r="B50" s="35" t="s">
        <v>92</v>
      </c>
      <c r="C50" s="47" t="s">
        <v>90</v>
      </c>
      <c r="D50" s="114">
        <v>266</v>
      </c>
      <c r="E50" s="158"/>
      <c r="F50" s="158"/>
      <c r="G50" s="154">
        <f>SUM(E50*F50)</f>
        <v>0</v>
      </c>
    </row>
    <row r="51" spans="1:7" ht="15.5" customHeight="1" x14ac:dyDescent="0.35">
      <c r="A51" s="22"/>
      <c r="B51" s="82"/>
      <c r="C51" s="44"/>
      <c r="D51" s="117"/>
      <c r="E51" s="155"/>
      <c r="F51" s="155"/>
      <c r="G51" s="166"/>
    </row>
    <row r="52" spans="1:7" ht="15.5" customHeight="1" x14ac:dyDescent="0.35">
      <c r="A52" s="21" t="s">
        <v>134</v>
      </c>
      <c r="B52" s="20" t="s">
        <v>63</v>
      </c>
      <c r="C52" s="51"/>
      <c r="D52" s="122"/>
      <c r="E52" s="165"/>
      <c r="F52" s="165"/>
      <c r="G52" s="152"/>
    </row>
    <row r="53" spans="1:7" s="1" customFormat="1" ht="15.5" customHeight="1" x14ac:dyDescent="0.35">
      <c r="A53" s="13"/>
      <c r="B53" s="83" t="s">
        <v>93</v>
      </c>
      <c r="C53" s="61" t="s">
        <v>90</v>
      </c>
      <c r="D53" s="114">
        <v>266</v>
      </c>
      <c r="E53" s="179"/>
      <c r="F53" s="179"/>
      <c r="G53" s="154">
        <f>SUM(E53*F53)</f>
        <v>0</v>
      </c>
    </row>
    <row r="54" spans="1:7" s="1" customFormat="1" ht="15.5" customHeight="1" x14ac:dyDescent="0.35">
      <c r="A54" s="13"/>
      <c r="B54" s="83" t="s">
        <v>95</v>
      </c>
      <c r="C54" s="61"/>
      <c r="D54" s="114"/>
      <c r="E54" s="179"/>
      <c r="F54" s="179"/>
      <c r="G54" s="174"/>
    </row>
    <row r="55" spans="1:7" s="1" customFormat="1" ht="15.5" customHeight="1" x14ac:dyDescent="0.35">
      <c r="A55" s="13"/>
      <c r="B55" s="84" t="s">
        <v>94</v>
      </c>
      <c r="C55" s="61"/>
      <c r="D55" s="114"/>
      <c r="E55" s="179"/>
      <c r="F55" s="179"/>
      <c r="G55" s="179"/>
    </row>
    <row r="56" spans="1:7" s="1" customFormat="1" ht="15.5" customHeight="1" x14ac:dyDescent="0.35">
      <c r="A56" s="13"/>
      <c r="B56" s="85" t="s">
        <v>96</v>
      </c>
      <c r="C56" s="62"/>
      <c r="D56" s="116"/>
      <c r="E56" s="180"/>
      <c r="F56" s="180"/>
      <c r="G56" s="179"/>
    </row>
    <row r="57" spans="1:7" s="1" customFormat="1" ht="15.5" customHeight="1" x14ac:dyDescent="0.35">
      <c r="A57" s="13"/>
      <c r="B57" s="85" t="s">
        <v>97</v>
      </c>
      <c r="C57" s="62"/>
      <c r="D57" s="116"/>
      <c r="E57" s="180"/>
      <c r="F57" s="180"/>
      <c r="G57" s="179"/>
    </row>
    <row r="58" spans="1:7" s="1" customFormat="1" ht="15.5" customHeight="1" x14ac:dyDescent="0.35">
      <c r="A58" s="13"/>
      <c r="B58" s="85" t="s">
        <v>98</v>
      </c>
      <c r="C58" s="62"/>
      <c r="D58" s="116"/>
      <c r="E58" s="180"/>
      <c r="F58" s="180"/>
      <c r="G58" s="179"/>
    </row>
    <row r="59" spans="1:7" s="1" customFormat="1" ht="15.5" customHeight="1" x14ac:dyDescent="0.35">
      <c r="A59" s="13"/>
      <c r="B59" s="85" t="s">
        <v>99</v>
      </c>
      <c r="C59" s="62"/>
      <c r="D59" s="116"/>
      <c r="E59" s="180"/>
      <c r="F59" s="180"/>
      <c r="G59" s="179"/>
    </row>
    <row r="60" spans="1:7" s="1" customFormat="1" ht="15.5" customHeight="1" x14ac:dyDescent="0.35">
      <c r="A60" s="13"/>
      <c r="B60" s="86" t="s">
        <v>100</v>
      </c>
      <c r="C60" s="62"/>
      <c r="D60" s="116"/>
      <c r="E60" s="180"/>
      <c r="F60" s="180"/>
      <c r="G60" s="179"/>
    </row>
    <row r="61" spans="1:7" s="1" customFormat="1" ht="15.5" customHeight="1" x14ac:dyDescent="0.35">
      <c r="A61" s="13"/>
      <c r="B61" s="86"/>
      <c r="C61" s="62"/>
      <c r="D61" s="116"/>
      <c r="E61" s="180"/>
      <c r="F61" s="180"/>
      <c r="G61" s="179"/>
    </row>
    <row r="62" spans="1:7" s="3" customFormat="1" ht="15.5" customHeight="1" x14ac:dyDescent="0.35">
      <c r="A62" s="13"/>
      <c r="B62" s="83" t="s">
        <v>130</v>
      </c>
      <c r="C62" s="61" t="s">
        <v>90</v>
      </c>
      <c r="D62" s="114">
        <v>266</v>
      </c>
      <c r="E62" s="181"/>
      <c r="F62" s="154"/>
      <c r="G62" s="154">
        <f>SUM(E62*F62)</f>
        <v>0</v>
      </c>
    </row>
    <row r="63" spans="1:7" s="3" customFormat="1" ht="15.5" customHeight="1" x14ac:dyDescent="0.35">
      <c r="A63" s="13"/>
      <c r="B63" s="87"/>
      <c r="C63" s="112"/>
      <c r="D63" s="114"/>
      <c r="E63" s="181"/>
      <c r="F63" s="154"/>
      <c r="G63" s="182"/>
    </row>
    <row r="64" spans="1:7" s="1" customFormat="1" ht="15.5" customHeight="1" x14ac:dyDescent="0.35">
      <c r="A64" s="13"/>
      <c r="B64" s="87" t="s">
        <v>102</v>
      </c>
      <c r="C64" s="112" t="s">
        <v>90</v>
      </c>
      <c r="D64" s="114">
        <v>266</v>
      </c>
      <c r="E64" s="179"/>
      <c r="F64" s="179"/>
      <c r="G64" s="154">
        <f>SUM(E64*F64)</f>
        <v>0</v>
      </c>
    </row>
    <row r="65" spans="1:7" s="1" customFormat="1" ht="15.5" customHeight="1" x14ac:dyDescent="0.35">
      <c r="A65" s="13"/>
      <c r="B65" s="86"/>
      <c r="C65" s="62"/>
      <c r="D65" s="116"/>
      <c r="E65" s="180"/>
      <c r="F65" s="180"/>
      <c r="G65" s="179"/>
    </row>
    <row r="66" spans="1:7" s="1" customFormat="1" ht="15.5" customHeight="1" x14ac:dyDescent="0.35">
      <c r="A66" s="21" t="s">
        <v>135</v>
      </c>
      <c r="B66" s="88" t="s">
        <v>101</v>
      </c>
      <c r="C66" s="63" t="s">
        <v>87</v>
      </c>
      <c r="D66" s="131">
        <v>38</v>
      </c>
      <c r="E66" s="183"/>
      <c r="F66" s="183"/>
      <c r="G66" s="154">
        <f>SUM(E66*F66)</f>
        <v>0</v>
      </c>
    </row>
    <row r="67" spans="1:7" s="1" customFormat="1" ht="15.5" customHeight="1" x14ac:dyDescent="0.35">
      <c r="A67" s="14"/>
      <c r="B67" s="89"/>
      <c r="C67" s="45"/>
      <c r="D67" s="132"/>
      <c r="E67" s="156"/>
      <c r="F67" s="156"/>
      <c r="G67" s="156"/>
    </row>
    <row r="68" spans="1:7" ht="15.5" customHeight="1" x14ac:dyDescent="0.35">
      <c r="A68" s="21" t="s">
        <v>136</v>
      </c>
      <c r="B68" s="20" t="s">
        <v>65</v>
      </c>
      <c r="C68" s="51"/>
      <c r="D68" s="122"/>
      <c r="E68" s="165"/>
      <c r="F68" s="165"/>
      <c r="G68" s="152"/>
    </row>
    <row r="69" spans="1:7" ht="15.5" customHeight="1" x14ac:dyDescent="0.35">
      <c r="A69" s="9"/>
      <c r="B69" s="38" t="s">
        <v>103</v>
      </c>
      <c r="C69" s="43" t="s">
        <v>87</v>
      </c>
      <c r="D69" s="116">
        <v>4.5</v>
      </c>
      <c r="E69" s="153"/>
      <c r="F69" s="153"/>
      <c r="G69" s="154">
        <f>SUM(E69*F69)</f>
        <v>0</v>
      </c>
    </row>
    <row r="70" spans="1:7" ht="15.5" customHeight="1" x14ac:dyDescent="0.35">
      <c r="A70" s="22"/>
      <c r="B70" s="90"/>
      <c r="C70" s="45"/>
      <c r="D70" s="132"/>
      <c r="E70" s="156"/>
      <c r="F70" s="156"/>
      <c r="G70" s="155"/>
    </row>
    <row r="71" spans="1:7" ht="15.5" customHeight="1" x14ac:dyDescent="0.35">
      <c r="A71" s="23"/>
      <c r="B71" s="91"/>
      <c r="C71" s="64"/>
      <c r="D71" s="133"/>
      <c r="E71" s="184"/>
      <c r="F71" s="184"/>
      <c r="G71" s="167"/>
    </row>
    <row r="72" spans="1:7" ht="15.5" customHeight="1" x14ac:dyDescent="0.35">
      <c r="A72" s="107" t="s">
        <v>19</v>
      </c>
      <c r="B72" s="92" t="s">
        <v>15</v>
      </c>
      <c r="C72" s="65"/>
      <c r="D72" s="134"/>
      <c r="E72" s="185"/>
      <c r="F72" s="185"/>
      <c r="G72" s="186"/>
    </row>
    <row r="73" spans="1:7" ht="15.5" customHeight="1" x14ac:dyDescent="0.35">
      <c r="A73" s="108"/>
      <c r="B73" s="93"/>
      <c r="C73" s="66"/>
      <c r="D73" s="135"/>
      <c r="E73" s="187"/>
      <c r="F73" s="187"/>
      <c r="G73" s="188"/>
    </row>
    <row r="74" spans="1:7" ht="15.5" customHeight="1" x14ac:dyDescent="0.35">
      <c r="A74" s="17" t="s">
        <v>20</v>
      </c>
      <c r="B74" s="94" t="s">
        <v>16</v>
      </c>
      <c r="C74" s="42" t="s">
        <v>88</v>
      </c>
      <c r="D74" s="115">
        <v>14</v>
      </c>
      <c r="E74" s="152"/>
      <c r="F74" s="152"/>
      <c r="G74" s="154">
        <f>SUM(E74*F74)</f>
        <v>0</v>
      </c>
    </row>
    <row r="75" spans="1:7" ht="15.5" customHeight="1" x14ac:dyDescent="0.35">
      <c r="A75" s="18"/>
      <c r="B75" s="95"/>
      <c r="C75" s="53"/>
      <c r="D75" s="136"/>
      <c r="E75" s="166"/>
      <c r="F75" s="166"/>
      <c r="G75" s="162"/>
    </row>
    <row r="76" spans="1:7" ht="15.5" customHeight="1" x14ac:dyDescent="0.35">
      <c r="A76" s="17" t="s">
        <v>137</v>
      </c>
      <c r="B76" s="20" t="s">
        <v>36</v>
      </c>
      <c r="C76" s="51"/>
      <c r="D76" s="122"/>
      <c r="E76" s="165"/>
      <c r="F76" s="165"/>
      <c r="G76" s="152"/>
    </row>
    <row r="77" spans="1:7" ht="15.5" customHeight="1" x14ac:dyDescent="0.35">
      <c r="A77" s="9"/>
      <c r="B77" s="5" t="s">
        <v>104</v>
      </c>
      <c r="C77" s="48" t="s">
        <v>88</v>
      </c>
      <c r="D77" s="118">
        <v>14</v>
      </c>
      <c r="E77" s="160"/>
      <c r="F77" s="160"/>
      <c r="G77" s="154">
        <f>SUM(E77*F77)</f>
        <v>0</v>
      </c>
    </row>
    <row r="78" spans="1:7" ht="15.5" customHeight="1" x14ac:dyDescent="0.35">
      <c r="A78" s="22"/>
      <c r="B78" s="73"/>
      <c r="C78" s="49"/>
      <c r="D78" s="119"/>
      <c r="E78" s="161"/>
      <c r="F78" s="161"/>
      <c r="G78" s="166"/>
    </row>
    <row r="79" spans="1:7" ht="15.5" customHeight="1" x14ac:dyDescent="0.35">
      <c r="A79" s="21" t="s">
        <v>124</v>
      </c>
      <c r="B79" s="96" t="s">
        <v>105</v>
      </c>
      <c r="C79" s="50"/>
      <c r="D79" s="120"/>
      <c r="E79" s="163"/>
      <c r="F79" s="163"/>
      <c r="G79" s="152"/>
    </row>
    <row r="80" spans="1:7" ht="15.5" customHeight="1" x14ac:dyDescent="0.35">
      <c r="A80" s="9"/>
      <c r="B80" s="97" t="s">
        <v>16</v>
      </c>
      <c r="C80" s="113" t="s">
        <v>88</v>
      </c>
      <c r="D80" s="128">
        <v>14</v>
      </c>
      <c r="E80" s="174"/>
      <c r="F80" s="174"/>
      <c r="G80" s="154">
        <f>SUM(E80*F80)</f>
        <v>0</v>
      </c>
    </row>
    <row r="81" spans="1:7" ht="15.5" customHeight="1" x14ac:dyDescent="0.35">
      <c r="A81" s="22"/>
      <c r="B81" s="37"/>
      <c r="C81" s="44"/>
      <c r="D81" s="117"/>
      <c r="E81" s="155"/>
      <c r="F81" s="155"/>
      <c r="G81" s="166"/>
    </row>
    <row r="82" spans="1:7" ht="15.5" customHeight="1" x14ac:dyDescent="0.35">
      <c r="A82" s="31"/>
      <c r="B82" s="39"/>
      <c r="C82" s="67"/>
      <c r="D82" s="137"/>
      <c r="E82" s="189"/>
      <c r="F82" s="189"/>
      <c r="G82" s="167"/>
    </row>
    <row r="83" spans="1:7" ht="15.5" customHeight="1" x14ac:dyDescent="0.35">
      <c r="A83" s="107" t="s">
        <v>21</v>
      </c>
      <c r="B83" s="92" t="s">
        <v>64</v>
      </c>
      <c r="C83" s="65"/>
      <c r="D83" s="134"/>
      <c r="E83" s="185"/>
      <c r="F83" s="185"/>
      <c r="G83" s="169"/>
    </row>
    <row r="84" spans="1:7" s="1" customFormat="1" ht="15.5" customHeight="1" x14ac:dyDescent="0.35">
      <c r="A84" s="32"/>
      <c r="B84" s="98"/>
      <c r="C84" s="68"/>
      <c r="D84" s="138"/>
      <c r="E84" s="190"/>
      <c r="F84" s="190"/>
      <c r="G84" s="191"/>
    </row>
    <row r="85" spans="1:7" s="1" customFormat="1" ht="15.5" customHeight="1" x14ac:dyDescent="0.35">
      <c r="A85" s="21" t="s">
        <v>22</v>
      </c>
      <c r="B85" s="94" t="s">
        <v>106</v>
      </c>
      <c r="C85" s="42" t="s">
        <v>89</v>
      </c>
      <c r="D85" s="115">
        <v>1</v>
      </c>
      <c r="E85" s="152"/>
      <c r="F85" s="152"/>
      <c r="G85" s="154">
        <f>SUM(E85*F85)</f>
        <v>0</v>
      </c>
    </row>
    <row r="86" spans="1:7" s="1" customFormat="1" ht="15.5" customHeight="1" x14ac:dyDescent="0.35">
      <c r="A86" s="33"/>
      <c r="B86" s="37"/>
      <c r="C86" s="44"/>
      <c r="D86" s="117"/>
      <c r="E86" s="155"/>
      <c r="F86" s="155"/>
      <c r="G86" s="166"/>
    </row>
    <row r="87" spans="1:7" s="1" customFormat="1" ht="15.5" customHeight="1" x14ac:dyDescent="0.35">
      <c r="A87" s="21" t="s">
        <v>23</v>
      </c>
      <c r="B87" s="72" t="s">
        <v>6</v>
      </c>
      <c r="C87" s="42"/>
      <c r="D87" s="115"/>
      <c r="E87" s="152"/>
      <c r="F87" s="152"/>
      <c r="G87" s="152"/>
    </row>
    <row r="88" spans="1:7" s="1" customFormat="1" ht="15.5" customHeight="1" x14ac:dyDescent="0.35">
      <c r="A88" s="13"/>
      <c r="B88" s="38" t="s">
        <v>107</v>
      </c>
      <c r="C88" s="43" t="s">
        <v>90</v>
      </c>
      <c r="D88" s="116">
        <v>95</v>
      </c>
      <c r="E88" s="153"/>
      <c r="F88" s="153"/>
      <c r="G88" s="154">
        <f>SUM(E88*F88)</f>
        <v>0</v>
      </c>
    </row>
    <row r="89" spans="1:7" s="1" customFormat="1" ht="15.5" customHeight="1" x14ac:dyDescent="0.35">
      <c r="A89" s="14"/>
      <c r="B89" s="99"/>
      <c r="C89" s="53"/>
      <c r="D89" s="136"/>
      <c r="E89" s="166"/>
      <c r="F89" s="166"/>
      <c r="G89" s="162"/>
    </row>
    <row r="90" spans="1:7" s="1" customFormat="1" ht="15.5" customHeight="1" x14ac:dyDescent="0.35">
      <c r="A90" s="21" t="s">
        <v>24</v>
      </c>
      <c r="B90" s="72" t="s">
        <v>12</v>
      </c>
      <c r="C90" s="42"/>
      <c r="D90" s="115"/>
      <c r="E90" s="152"/>
      <c r="F90" s="152"/>
      <c r="G90" s="192"/>
    </row>
    <row r="91" spans="1:7" s="1" customFormat="1" ht="31" customHeight="1" x14ac:dyDescent="0.35">
      <c r="A91" s="11"/>
      <c r="B91" s="38" t="s">
        <v>108</v>
      </c>
      <c r="C91" s="43" t="s">
        <v>90</v>
      </c>
      <c r="D91" s="116">
        <v>78</v>
      </c>
      <c r="E91" s="153"/>
      <c r="F91" s="153"/>
      <c r="G91" s="154">
        <f>SUM(E91*F91)</f>
        <v>0</v>
      </c>
    </row>
    <row r="92" spans="1:7" s="1" customFormat="1" ht="15.5" customHeight="1" x14ac:dyDescent="0.35">
      <c r="A92" s="33"/>
      <c r="B92" s="34"/>
      <c r="C92" s="44"/>
      <c r="D92" s="117"/>
      <c r="E92" s="155"/>
      <c r="F92" s="155"/>
      <c r="G92" s="166"/>
    </row>
    <row r="93" spans="1:7" s="3" customFormat="1" ht="15.5" customHeight="1" x14ac:dyDescent="0.35">
      <c r="A93" s="21" t="s">
        <v>25</v>
      </c>
      <c r="B93" s="36" t="s">
        <v>7</v>
      </c>
      <c r="C93" s="50"/>
      <c r="D93" s="120"/>
      <c r="E93" s="163"/>
      <c r="F93" s="163"/>
      <c r="G93" s="192"/>
    </row>
    <row r="94" spans="1:7" s="3" customFormat="1" ht="30" customHeight="1" x14ac:dyDescent="0.35">
      <c r="A94" s="10"/>
      <c r="B94" s="38" t="s">
        <v>123</v>
      </c>
      <c r="C94" s="43" t="s">
        <v>90</v>
      </c>
      <c r="D94" s="116">
        <v>95</v>
      </c>
      <c r="E94" s="153"/>
      <c r="F94" s="153"/>
      <c r="G94" s="154">
        <f>SUM(E94*F94)</f>
        <v>0</v>
      </c>
    </row>
    <row r="95" spans="1:7" s="3" customFormat="1" ht="15.5" customHeight="1" x14ac:dyDescent="0.35">
      <c r="A95" s="18"/>
      <c r="B95" s="37"/>
      <c r="C95" s="44"/>
      <c r="D95" s="117"/>
      <c r="E95" s="155"/>
      <c r="F95" s="155"/>
      <c r="G95" s="166"/>
    </row>
    <row r="96" spans="1:7" s="1" customFormat="1" ht="15.5" customHeight="1" x14ac:dyDescent="0.35">
      <c r="A96" s="21" t="s">
        <v>26</v>
      </c>
      <c r="B96" s="36" t="s">
        <v>10</v>
      </c>
      <c r="C96" s="50"/>
      <c r="D96" s="120"/>
      <c r="E96" s="163"/>
      <c r="F96" s="163"/>
      <c r="G96" s="157"/>
    </row>
    <row r="97" spans="1:7" s="1" customFormat="1" ht="15.5" customHeight="1" x14ac:dyDescent="0.35">
      <c r="A97" s="13"/>
      <c r="B97" s="38" t="s">
        <v>109</v>
      </c>
      <c r="C97" s="43" t="s">
        <v>90</v>
      </c>
      <c r="D97" s="116">
        <v>78</v>
      </c>
      <c r="E97" s="153"/>
      <c r="F97" s="153"/>
      <c r="G97" s="154">
        <f>SUM(E97*F97)</f>
        <v>0</v>
      </c>
    </row>
    <row r="98" spans="1:7" s="1" customFormat="1" ht="15.5" customHeight="1" x14ac:dyDescent="0.35">
      <c r="A98" s="109"/>
      <c r="B98" s="6" t="s">
        <v>110</v>
      </c>
      <c r="C98" s="43" t="s">
        <v>88</v>
      </c>
      <c r="D98" s="116">
        <v>4</v>
      </c>
      <c r="E98" s="153"/>
      <c r="F98" s="153"/>
      <c r="G98" s="154">
        <f>SUM(E98*F98)</f>
        <v>0</v>
      </c>
    </row>
    <row r="99" spans="1:7" s="1" customFormat="1" ht="15.5" customHeight="1" x14ac:dyDescent="0.35">
      <c r="A99" s="14"/>
      <c r="B99" s="100"/>
      <c r="C99" s="45"/>
      <c r="D99" s="132"/>
      <c r="E99" s="156"/>
      <c r="F99" s="156"/>
      <c r="G99" s="159"/>
    </row>
    <row r="100" spans="1:7" s="1" customFormat="1" ht="15.5" customHeight="1" x14ac:dyDescent="0.35">
      <c r="A100" s="21" t="s">
        <v>27</v>
      </c>
      <c r="B100" s="36" t="s">
        <v>37</v>
      </c>
      <c r="C100" s="50"/>
      <c r="D100" s="120"/>
      <c r="E100" s="163"/>
      <c r="F100" s="163"/>
      <c r="G100" s="157"/>
    </row>
    <row r="101" spans="1:7" s="1" customFormat="1" ht="15.5" customHeight="1" x14ac:dyDescent="0.35">
      <c r="A101" s="11"/>
      <c r="B101" s="38" t="s">
        <v>111</v>
      </c>
      <c r="C101" s="43" t="s">
        <v>88</v>
      </c>
      <c r="D101" s="116">
        <v>2</v>
      </c>
      <c r="E101" s="153"/>
      <c r="F101" s="153"/>
      <c r="G101" s="154">
        <f>SUM(E101*F101)</f>
        <v>0</v>
      </c>
    </row>
    <row r="102" spans="1:7" s="1" customFormat="1" ht="15.5" customHeight="1" x14ac:dyDescent="0.35">
      <c r="A102" s="33"/>
      <c r="B102" s="90"/>
      <c r="C102" s="45"/>
      <c r="D102" s="132"/>
      <c r="E102" s="156"/>
      <c r="F102" s="156"/>
      <c r="G102" s="159"/>
    </row>
    <row r="103" spans="1:7" s="1" customFormat="1" ht="15.5" customHeight="1" x14ac:dyDescent="0.35">
      <c r="A103" s="21" t="s">
        <v>28</v>
      </c>
      <c r="B103" s="101" t="s">
        <v>45</v>
      </c>
      <c r="C103" s="46"/>
      <c r="D103" s="131"/>
      <c r="E103" s="157"/>
      <c r="F103" s="157"/>
      <c r="G103" s="152"/>
    </row>
    <row r="104" spans="1:7" s="1" customFormat="1" ht="15.5" customHeight="1" x14ac:dyDescent="0.35">
      <c r="A104" s="13"/>
      <c r="B104" s="38" t="s">
        <v>66</v>
      </c>
      <c r="C104" s="43" t="s">
        <v>87</v>
      </c>
      <c r="D104" s="116">
        <v>38</v>
      </c>
      <c r="E104" s="153"/>
      <c r="F104" s="153"/>
      <c r="G104" s="154">
        <f>SUM(E104*F104)</f>
        <v>0</v>
      </c>
    </row>
    <row r="105" spans="1:7" s="1" customFormat="1" ht="15.5" customHeight="1" x14ac:dyDescent="0.35">
      <c r="A105" s="14"/>
      <c r="B105" s="90"/>
      <c r="C105" s="45"/>
      <c r="D105" s="132"/>
      <c r="E105" s="156"/>
      <c r="F105" s="156"/>
      <c r="G105" s="156"/>
    </row>
    <row r="106" spans="1:7" s="1" customFormat="1" ht="15.5" customHeight="1" x14ac:dyDescent="0.35">
      <c r="A106" s="21" t="s">
        <v>29</v>
      </c>
      <c r="B106" s="101" t="s">
        <v>8</v>
      </c>
      <c r="C106" s="46"/>
      <c r="D106" s="131"/>
      <c r="E106" s="157"/>
      <c r="F106" s="157"/>
      <c r="G106" s="152"/>
    </row>
    <row r="107" spans="1:7" s="1" customFormat="1" ht="15.5" customHeight="1" x14ac:dyDescent="0.35">
      <c r="A107" s="13"/>
      <c r="B107" s="38" t="s">
        <v>112</v>
      </c>
      <c r="C107" s="43" t="s">
        <v>87</v>
      </c>
      <c r="D107" s="116">
        <v>4</v>
      </c>
      <c r="E107" s="153"/>
      <c r="F107" s="153"/>
      <c r="G107" s="154">
        <f>SUM(E107*F107)</f>
        <v>0</v>
      </c>
    </row>
    <row r="108" spans="1:7" s="1" customFormat="1" ht="15.5" customHeight="1" x14ac:dyDescent="0.35">
      <c r="A108" s="14"/>
      <c r="B108" s="100"/>
      <c r="C108" s="45"/>
      <c r="D108" s="132"/>
      <c r="E108" s="156"/>
      <c r="F108" s="156"/>
      <c r="G108" s="156"/>
    </row>
    <row r="109" spans="1:7" s="1" customFormat="1" ht="15.5" customHeight="1" x14ac:dyDescent="0.35">
      <c r="A109" s="21" t="s">
        <v>30</v>
      </c>
      <c r="B109" s="36" t="s">
        <v>0</v>
      </c>
      <c r="C109" s="50"/>
      <c r="D109" s="120"/>
      <c r="E109" s="163"/>
      <c r="F109" s="163"/>
      <c r="G109" s="157"/>
    </row>
    <row r="110" spans="1:7" s="1" customFormat="1" ht="15.5" customHeight="1" x14ac:dyDescent="0.35">
      <c r="A110" s="13"/>
      <c r="B110" s="38" t="s">
        <v>113</v>
      </c>
      <c r="C110" s="43" t="s">
        <v>87</v>
      </c>
      <c r="D110" s="116">
        <v>38</v>
      </c>
      <c r="E110" s="153"/>
      <c r="F110" s="153"/>
      <c r="G110" s="154">
        <f>SUM(E110*F110)</f>
        <v>0</v>
      </c>
    </row>
    <row r="111" spans="1:7" s="1" customFormat="1" ht="15.5" customHeight="1" x14ac:dyDescent="0.35">
      <c r="A111" s="33"/>
      <c r="B111" s="34"/>
      <c r="C111" s="44"/>
      <c r="D111" s="117"/>
      <c r="E111" s="155"/>
      <c r="F111" s="155"/>
      <c r="G111" s="166"/>
    </row>
    <row r="112" spans="1:7" s="1" customFormat="1" ht="15.5" customHeight="1" x14ac:dyDescent="0.35">
      <c r="A112" s="21" t="s">
        <v>138</v>
      </c>
      <c r="B112" s="36" t="s">
        <v>9</v>
      </c>
      <c r="C112" s="50"/>
      <c r="D112" s="120"/>
      <c r="E112" s="163"/>
      <c r="F112" s="163"/>
      <c r="G112" s="157"/>
    </row>
    <row r="113" spans="1:7" s="1" customFormat="1" ht="15.5" customHeight="1" x14ac:dyDescent="0.35">
      <c r="A113" s="10"/>
      <c r="B113" s="5" t="s">
        <v>114</v>
      </c>
      <c r="C113" s="48" t="s">
        <v>88</v>
      </c>
      <c r="D113" s="118">
        <v>2</v>
      </c>
      <c r="E113" s="160"/>
      <c r="F113" s="160"/>
      <c r="G113" s="154">
        <f>SUM(E113*F113)</f>
        <v>0</v>
      </c>
    </row>
    <row r="114" spans="1:7" s="1" customFormat="1" ht="15.5" customHeight="1" x14ac:dyDescent="0.35">
      <c r="A114" s="18"/>
      <c r="B114" s="37"/>
      <c r="C114" s="44"/>
      <c r="D114" s="117"/>
      <c r="E114" s="155"/>
      <c r="F114" s="155"/>
      <c r="G114" s="156"/>
    </row>
    <row r="115" spans="1:7" s="1" customFormat="1" ht="15.5" customHeight="1" x14ac:dyDescent="0.35">
      <c r="A115" s="21" t="s">
        <v>31</v>
      </c>
      <c r="B115" s="20" t="s">
        <v>35</v>
      </c>
      <c r="C115" s="51"/>
      <c r="D115" s="122"/>
      <c r="E115" s="165"/>
      <c r="F115" s="165"/>
      <c r="G115" s="163"/>
    </row>
    <row r="116" spans="1:7" s="1" customFormat="1" ht="15.5" customHeight="1" x14ac:dyDescent="0.35">
      <c r="A116" s="13"/>
      <c r="B116" s="38" t="s">
        <v>115</v>
      </c>
      <c r="C116" s="43" t="s">
        <v>88</v>
      </c>
      <c r="D116" s="116">
        <v>1</v>
      </c>
      <c r="E116" s="153"/>
      <c r="F116" s="153"/>
      <c r="G116" s="154">
        <f>SUM(E116*F116)</f>
        <v>0</v>
      </c>
    </row>
    <row r="117" spans="1:7" s="1" customFormat="1" ht="15.5" customHeight="1" x14ac:dyDescent="0.35">
      <c r="A117" s="14"/>
      <c r="B117" s="37"/>
      <c r="C117" s="44"/>
      <c r="D117" s="117"/>
      <c r="E117" s="155"/>
      <c r="F117" s="155"/>
      <c r="G117" s="156"/>
    </row>
    <row r="118" spans="1:7" s="1" customFormat="1" ht="15.5" customHeight="1" x14ac:dyDescent="0.35">
      <c r="A118" s="21" t="s">
        <v>41</v>
      </c>
      <c r="B118" s="20" t="s">
        <v>14</v>
      </c>
      <c r="C118" s="51"/>
      <c r="D118" s="122"/>
      <c r="E118" s="165"/>
      <c r="F118" s="165"/>
      <c r="G118" s="163"/>
    </row>
    <row r="119" spans="1:7" s="1" customFormat="1" ht="15.5" customHeight="1" x14ac:dyDescent="0.35">
      <c r="A119" s="13"/>
      <c r="B119" s="38" t="s">
        <v>116</v>
      </c>
      <c r="C119" s="43" t="s">
        <v>88</v>
      </c>
      <c r="D119" s="116">
        <v>1</v>
      </c>
      <c r="E119" s="153"/>
      <c r="F119" s="153"/>
      <c r="G119" s="154">
        <f>SUM(E119*F119)</f>
        <v>0</v>
      </c>
    </row>
    <row r="120" spans="1:7" s="1" customFormat="1" ht="15.5" customHeight="1" x14ac:dyDescent="0.35">
      <c r="A120" s="13"/>
      <c r="B120" s="38" t="s">
        <v>117</v>
      </c>
      <c r="C120" s="43" t="s">
        <v>88</v>
      </c>
      <c r="D120" s="116">
        <v>1</v>
      </c>
      <c r="E120" s="153"/>
      <c r="F120" s="153"/>
      <c r="G120" s="154">
        <f>SUM(E120*F120)</f>
        <v>0</v>
      </c>
    </row>
    <row r="121" spans="1:7" s="1" customFormat="1" ht="15.5" customHeight="1" x14ac:dyDescent="0.35">
      <c r="A121" s="14"/>
      <c r="B121" s="37"/>
      <c r="C121" s="44"/>
      <c r="D121" s="117"/>
      <c r="E121" s="155"/>
      <c r="F121" s="155"/>
      <c r="G121" s="156"/>
    </row>
    <row r="122" spans="1:7" s="1" customFormat="1" ht="15.5" customHeight="1" x14ac:dyDescent="0.35">
      <c r="A122" s="21" t="s">
        <v>32</v>
      </c>
      <c r="B122" s="20" t="s">
        <v>34</v>
      </c>
      <c r="C122" s="51"/>
      <c r="D122" s="122"/>
      <c r="E122" s="165"/>
      <c r="F122" s="165"/>
      <c r="G122" s="163"/>
    </row>
    <row r="123" spans="1:7" s="1" customFormat="1" ht="15.5" customHeight="1" x14ac:dyDescent="0.35">
      <c r="A123" s="9"/>
      <c r="B123" s="35" t="s">
        <v>118</v>
      </c>
      <c r="C123" s="47" t="s">
        <v>89</v>
      </c>
      <c r="D123" s="114">
        <v>1</v>
      </c>
      <c r="E123" s="158"/>
      <c r="F123" s="158"/>
      <c r="G123" s="154">
        <f>SUM(E123*F123)</f>
        <v>0</v>
      </c>
    </row>
    <row r="124" spans="1:7" s="1" customFormat="1" ht="15.5" customHeight="1" x14ac:dyDescent="0.35">
      <c r="A124" s="9"/>
      <c r="B124" s="35" t="s">
        <v>119</v>
      </c>
      <c r="C124" s="47" t="s">
        <v>89</v>
      </c>
      <c r="D124" s="114">
        <v>1</v>
      </c>
      <c r="E124" s="158"/>
      <c r="F124" s="158"/>
      <c r="G124" s="154">
        <f>SUM(E124*F124)</f>
        <v>0</v>
      </c>
    </row>
    <row r="125" spans="1:7" s="1" customFormat="1" ht="15.5" customHeight="1" x14ac:dyDescent="0.35">
      <c r="A125" s="9"/>
      <c r="B125" s="35" t="s">
        <v>120</v>
      </c>
      <c r="C125" s="47" t="s">
        <v>88</v>
      </c>
      <c r="D125" s="114">
        <v>1</v>
      </c>
      <c r="E125" s="158"/>
      <c r="F125" s="158"/>
      <c r="G125" s="154">
        <f>SUM(E125*F125)</f>
        <v>0</v>
      </c>
    </row>
    <row r="126" spans="1:7" s="1" customFormat="1" ht="15.5" customHeight="1" x14ac:dyDescent="0.35">
      <c r="A126" s="9"/>
      <c r="B126" s="35" t="s">
        <v>121</v>
      </c>
      <c r="C126" s="47" t="s">
        <v>89</v>
      </c>
      <c r="D126" s="114">
        <v>1</v>
      </c>
      <c r="E126" s="158"/>
      <c r="F126" s="158"/>
      <c r="G126" s="154">
        <f>SUM(E126*F126)</f>
        <v>0</v>
      </c>
    </row>
    <row r="127" spans="1:7" s="1" customFormat="1" ht="15.5" customHeight="1" x14ac:dyDescent="0.35">
      <c r="A127" s="110"/>
      <c r="B127" s="37"/>
      <c r="C127" s="44"/>
      <c r="D127" s="117"/>
      <c r="E127" s="155"/>
      <c r="F127" s="155"/>
      <c r="G127" s="156"/>
    </row>
    <row r="128" spans="1:7" s="1" customFormat="1" ht="15.5" customHeight="1" x14ac:dyDescent="0.35">
      <c r="A128" s="21" t="s">
        <v>33</v>
      </c>
      <c r="B128" s="20" t="s">
        <v>44</v>
      </c>
      <c r="C128" s="51"/>
      <c r="D128" s="122"/>
      <c r="E128" s="165"/>
      <c r="F128" s="165"/>
      <c r="G128" s="163"/>
    </row>
    <row r="129" spans="1:7" s="1" customFormat="1" ht="31" customHeight="1" x14ac:dyDescent="0.35">
      <c r="A129" s="19"/>
      <c r="B129" s="38" t="s">
        <v>122</v>
      </c>
      <c r="C129" s="43" t="s">
        <v>88</v>
      </c>
      <c r="D129" s="116">
        <v>2</v>
      </c>
      <c r="E129" s="153"/>
      <c r="F129" s="153"/>
      <c r="G129" s="154">
        <f>SUM(E129*F129)</f>
        <v>0</v>
      </c>
    </row>
    <row r="130" spans="1:7" s="1" customFormat="1" ht="15.5" customHeight="1" x14ac:dyDescent="0.35">
      <c r="A130" s="110"/>
      <c r="B130" s="37"/>
      <c r="C130" s="44"/>
      <c r="D130" s="117"/>
      <c r="E130" s="155"/>
      <c r="F130" s="155"/>
      <c r="G130" s="156"/>
    </row>
    <row r="131" spans="1:7" s="1" customFormat="1" ht="15.5" customHeight="1" x14ac:dyDescent="0.35">
      <c r="A131" s="111"/>
      <c r="B131" s="39"/>
      <c r="C131" s="67"/>
      <c r="D131" s="137"/>
      <c r="E131" s="189"/>
      <c r="F131" s="189"/>
      <c r="G131" s="193"/>
    </row>
    <row r="132" spans="1:7" s="1" customFormat="1" ht="15.5" customHeight="1" x14ac:dyDescent="0.35">
      <c r="A132" s="107" t="s">
        <v>67</v>
      </c>
      <c r="B132" s="70" t="s">
        <v>1</v>
      </c>
      <c r="C132" s="55"/>
      <c r="D132" s="124"/>
      <c r="E132" s="168"/>
      <c r="F132" s="168"/>
      <c r="G132" s="169"/>
    </row>
    <row r="133" spans="1:7" s="1" customFormat="1" ht="15.5" customHeight="1" x14ac:dyDescent="0.35">
      <c r="A133" s="108"/>
      <c r="B133" s="102"/>
      <c r="C133" s="69"/>
      <c r="D133" s="139"/>
      <c r="E133" s="191"/>
      <c r="F133" s="191"/>
      <c r="G133" s="171"/>
    </row>
    <row r="134" spans="1:7" s="1" customFormat="1" ht="15.5" customHeight="1" x14ac:dyDescent="0.35">
      <c r="A134" s="16"/>
      <c r="B134" s="103" t="s">
        <v>5</v>
      </c>
      <c r="C134" s="52" t="s">
        <v>89</v>
      </c>
      <c r="D134" s="128">
        <v>1</v>
      </c>
      <c r="E134" s="174"/>
      <c r="F134" s="174"/>
      <c r="G134" s="154">
        <f>SUM(E134*F134)</f>
        <v>0</v>
      </c>
    </row>
    <row r="135" spans="1:7" s="1" customFormat="1" ht="15.5" customHeight="1" x14ac:dyDescent="0.35">
      <c r="A135" s="16"/>
      <c r="B135" s="1" t="s">
        <v>2</v>
      </c>
      <c r="C135" s="52"/>
      <c r="D135" s="128"/>
      <c r="E135" s="174"/>
      <c r="F135" s="174"/>
      <c r="G135" s="174"/>
    </row>
    <row r="136" spans="1:7" s="1" customFormat="1" ht="15.5" customHeight="1" x14ac:dyDescent="0.35">
      <c r="A136" s="16"/>
      <c r="B136" s="1" t="s">
        <v>3</v>
      </c>
      <c r="C136" s="52"/>
      <c r="D136" s="128"/>
      <c r="E136" s="174"/>
      <c r="F136" s="174"/>
      <c r="G136" s="174"/>
    </row>
    <row r="137" spans="1:7" s="1" customFormat="1" ht="15.5" customHeight="1" x14ac:dyDescent="0.35">
      <c r="A137" s="12"/>
      <c r="B137" s="35" t="s">
        <v>4</v>
      </c>
      <c r="C137" s="47"/>
      <c r="D137" s="114"/>
      <c r="E137" s="158"/>
      <c r="F137" s="158"/>
      <c r="G137" s="164"/>
    </row>
    <row r="138" spans="1:7" ht="15.5" customHeight="1" x14ac:dyDescent="0.35">
      <c r="A138" s="30"/>
      <c r="B138" s="104"/>
      <c r="C138" s="45"/>
      <c r="D138" s="132"/>
      <c r="E138" s="156"/>
      <c r="F138" s="156"/>
      <c r="G138" s="156"/>
    </row>
    <row r="139" spans="1:7" ht="15.5" customHeight="1" x14ac:dyDescent="0.35">
      <c r="B139" s="2"/>
      <c r="C139" s="2"/>
      <c r="D139" s="2"/>
      <c r="E139" s="2"/>
      <c r="F139" s="194"/>
      <c r="G139" s="195"/>
    </row>
    <row r="140" spans="1:7" x14ac:dyDescent="0.35">
      <c r="A140" s="141"/>
      <c r="B140" s="141"/>
      <c r="C140" s="141"/>
      <c r="D140" s="141"/>
      <c r="E140" s="142" t="s">
        <v>141</v>
      </c>
      <c r="F140" s="143"/>
      <c r="G140" s="149">
        <f>SUM(G8:G134)-(G45+G64+G80)</f>
        <v>0</v>
      </c>
    </row>
    <row r="141" spans="1:7" x14ac:dyDescent="0.35">
      <c r="A141" s="141"/>
      <c r="B141" s="141"/>
      <c r="C141" s="141"/>
      <c r="D141" s="141"/>
      <c r="E141" s="142" t="s">
        <v>142</v>
      </c>
      <c r="F141" s="143"/>
      <c r="G141" s="150">
        <f>G142-G140</f>
        <v>0</v>
      </c>
    </row>
    <row r="142" spans="1:7" x14ac:dyDescent="0.35">
      <c r="A142" s="141"/>
      <c r="B142" s="141"/>
      <c r="C142" s="141"/>
      <c r="D142" s="141"/>
      <c r="E142" s="142" t="s">
        <v>143</v>
      </c>
      <c r="F142" s="143"/>
      <c r="G142" s="151">
        <f>G140*1.2</f>
        <v>0</v>
      </c>
    </row>
    <row r="143" spans="1:7" x14ac:dyDescent="0.35">
      <c r="A143" s="141"/>
      <c r="B143" s="141"/>
      <c r="C143" s="141"/>
      <c r="D143" s="141"/>
      <c r="E143" s="141"/>
      <c r="F143" s="144"/>
      <c r="G143" s="144"/>
    </row>
    <row r="144" spans="1:7" x14ac:dyDescent="0.35">
      <c r="A144" s="141"/>
      <c r="B144" s="144"/>
      <c r="C144" s="144"/>
      <c r="D144" s="144"/>
      <c r="E144" s="144"/>
      <c r="F144" s="144"/>
      <c r="G144" s="145"/>
    </row>
    <row r="145" spans="1:7" x14ac:dyDescent="0.35">
      <c r="A145" s="141"/>
      <c r="B145" s="146" t="s">
        <v>144</v>
      </c>
      <c r="C145" s="144"/>
      <c r="D145" s="144"/>
      <c r="E145" s="144"/>
      <c r="F145" s="144"/>
      <c r="G145" s="144"/>
    </row>
    <row r="146" spans="1:7" x14ac:dyDescent="0.35">
      <c r="A146" s="141"/>
      <c r="B146" s="144"/>
      <c r="C146" s="144"/>
      <c r="D146" s="144"/>
      <c r="E146" s="203"/>
      <c r="F146" s="203"/>
      <c r="G146" s="203"/>
    </row>
    <row r="147" spans="1:7" x14ac:dyDescent="0.35">
      <c r="A147" s="141"/>
      <c r="B147" s="144"/>
      <c r="C147" s="144"/>
      <c r="D147" s="144"/>
      <c r="E147" s="144"/>
      <c r="F147" s="144"/>
      <c r="G147" s="147"/>
    </row>
    <row r="148" spans="1:7" x14ac:dyDescent="0.35">
      <c r="A148" s="141"/>
      <c r="B148" s="144"/>
      <c r="C148" s="144"/>
      <c r="D148" s="144"/>
      <c r="E148" s="144"/>
      <c r="F148" s="144"/>
      <c r="G148" s="148"/>
    </row>
    <row r="149" spans="1:7" x14ac:dyDescent="0.35">
      <c r="A149" s="141"/>
      <c r="B149" s="144"/>
      <c r="C149" s="144"/>
      <c r="D149" s="144"/>
      <c r="E149" s="144"/>
      <c r="F149" s="144"/>
      <c r="G149" s="147"/>
    </row>
    <row r="150" spans="1:7" x14ac:dyDescent="0.35">
      <c r="A150" s="141"/>
      <c r="B150" s="144"/>
      <c r="C150" s="144"/>
      <c r="D150" s="144"/>
      <c r="E150" s="144"/>
      <c r="F150" s="144"/>
      <c r="G150" s="144"/>
    </row>
    <row r="151" spans="1:7" x14ac:dyDescent="0.35">
      <c r="A151" s="141"/>
      <c r="B151" s="144"/>
      <c r="C151" s="144"/>
      <c r="D151" s="144"/>
      <c r="E151" s="144"/>
      <c r="F151" s="144"/>
      <c r="G151" s="145"/>
    </row>
    <row r="152" spans="1:7" x14ac:dyDescent="0.35">
      <c r="B152" s="195"/>
      <c r="C152" s="195"/>
      <c r="D152" s="195"/>
      <c r="E152" s="195"/>
      <c r="F152" s="195"/>
      <c r="G152" s="195"/>
    </row>
    <row r="153" spans="1:7" x14ac:dyDescent="0.35">
      <c r="B153" s="195"/>
      <c r="C153" s="195"/>
      <c r="D153" s="195"/>
      <c r="E153" s="195"/>
      <c r="F153" s="195"/>
      <c r="G153" s="195"/>
    </row>
    <row r="154" spans="1:7" x14ac:dyDescent="0.35">
      <c r="B154" s="195"/>
      <c r="C154" s="195"/>
      <c r="D154" s="195"/>
      <c r="E154" s="195"/>
      <c r="F154" s="195"/>
      <c r="G154" s="195"/>
    </row>
    <row r="155" spans="1:7" x14ac:dyDescent="0.35">
      <c r="B155" s="195"/>
      <c r="C155" s="195"/>
      <c r="D155" s="195"/>
      <c r="E155" s="195"/>
      <c r="F155" s="195"/>
      <c r="G155" s="195"/>
    </row>
    <row r="156" spans="1:7" x14ac:dyDescent="0.35">
      <c r="B156" s="195"/>
      <c r="C156" s="195"/>
      <c r="D156" s="195"/>
      <c r="E156" s="195"/>
      <c r="F156" s="195"/>
      <c r="G156" s="195"/>
    </row>
    <row r="157" spans="1:7" x14ac:dyDescent="0.35">
      <c r="B157" s="195"/>
      <c r="C157" s="195"/>
      <c r="D157" s="195"/>
      <c r="E157" s="195"/>
      <c r="F157" s="195"/>
      <c r="G157" s="195"/>
    </row>
    <row r="158" spans="1:7" x14ac:dyDescent="0.35">
      <c r="B158" s="195"/>
      <c r="C158" s="195"/>
      <c r="D158" s="195"/>
      <c r="E158" s="195"/>
      <c r="F158" s="195"/>
      <c r="G158" s="195"/>
    </row>
    <row r="159" spans="1:7" x14ac:dyDescent="0.35">
      <c r="B159" s="195"/>
      <c r="C159" s="195"/>
      <c r="D159" s="195"/>
      <c r="E159" s="195"/>
      <c r="F159" s="195"/>
      <c r="G159" s="195"/>
    </row>
    <row r="160" spans="1:7" x14ac:dyDescent="0.35">
      <c r="B160" s="195"/>
      <c r="C160" s="195"/>
      <c r="D160" s="195"/>
      <c r="E160" s="195"/>
      <c r="F160" s="195"/>
      <c r="G160" s="195"/>
    </row>
    <row r="161" spans="2:7" x14ac:dyDescent="0.35">
      <c r="B161" s="195"/>
      <c r="C161" s="195"/>
      <c r="D161" s="195"/>
      <c r="E161" s="195"/>
      <c r="F161" s="195"/>
      <c r="G161" s="195"/>
    </row>
    <row r="162" spans="2:7" x14ac:dyDescent="0.35">
      <c r="B162" s="195"/>
      <c r="C162" s="195"/>
      <c r="D162" s="195"/>
      <c r="E162" s="195"/>
      <c r="F162" s="195"/>
      <c r="G162" s="195"/>
    </row>
    <row r="163" spans="2:7" x14ac:dyDescent="0.35">
      <c r="B163" s="195"/>
      <c r="C163" s="195"/>
      <c r="D163" s="195"/>
      <c r="E163" s="195"/>
      <c r="F163" s="195"/>
      <c r="G163" s="195"/>
    </row>
    <row r="164" spans="2:7" x14ac:dyDescent="0.35">
      <c r="B164" s="195"/>
      <c r="C164" s="195"/>
      <c r="D164" s="195"/>
      <c r="E164" s="195"/>
      <c r="F164" s="195"/>
      <c r="G164" s="195"/>
    </row>
    <row r="165" spans="2:7" x14ac:dyDescent="0.35">
      <c r="B165" s="195"/>
      <c r="C165" s="195"/>
      <c r="D165" s="195"/>
      <c r="E165" s="195"/>
      <c r="F165" s="195"/>
      <c r="G165" s="195"/>
    </row>
  </sheetData>
  <sheetProtection algorithmName="SHA-512" hashValue="+wsb2Tg4qN8zolciHhKNxQ4h6yVUNoBEdX4SP3dn5Yaphf0L7iK6f2dgI+I/2RhkIg/pNXnN+ohaKCu8Bo2E5Q==" saltValue="yGYkoYjdeiwnrXHb/wOoWg==" spinCount="100000" sheet="1" objects="1" scenarios="1"/>
  <mergeCells count="3">
    <mergeCell ref="A1:G1"/>
    <mergeCell ref="A3:G3"/>
    <mergeCell ref="E146:G146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71" fitToHeight="0" orientation="portrait" r:id="rId1"/>
  <headerFooter alignWithMargins="0">
    <oddHeader>&amp;LMAISON D'ARRET DE DIJON - Extension des locaux administratifs&amp;R&amp;"Arial Narrow,Gras italique"&amp;10Lot n°2 - Structure bois/ Men. ext. / Etanchéité</oddHeader>
    <oddFooter>&amp;L&amp;9ECLOS Architectes - 3 rue Armand Gouffé 21200 Beaune - 9 rue de Metz 21000 DIJON &amp;R&amp;9Lot n°2 - Structure bois/ Men. ext. / Etanchéité   -  Mai 2024 -   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STRUCTURE BOIS MEN EXT ETANC</vt:lpstr>
    </vt:vector>
  </TitlesOfParts>
  <Company>JACQUOT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</dc:creator>
  <cp:lastModifiedBy>Nicolas Jacquot</cp:lastModifiedBy>
  <cp:lastPrinted>2024-04-05T20:56:44Z</cp:lastPrinted>
  <dcterms:created xsi:type="dcterms:W3CDTF">2001-02-21T13:40:23Z</dcterms:created>
  <dcterms:modified xsi:type="dcterms:W3CDTF">2024-05-24T14:29:13Z</dcterms:modified>
</cp:coreProperties>
</file>