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cquotnicolas-my.sharepoint.com/personal/n_jacquot_eclos-architectes_com/Documents/ECLOS/PROJETS/ARCHITECTURE/MAD-MAISON ARRET/2-CONCEPTION/ECRITS/DESCRIPTIF/DCE/PIECES MODIFIEES AU 241216/"/>
    </mc:Choice>
  </mc:AlternateContent>
  <xr:revisionPtr revIDLastSave="43" documentId="8_{07C2416D-2F45-4E41-BC20-CAF807715422}" xr6:coauthVersionLast="47" xr6:coauthVersionMax="47" xr10:uidLastSave="{CBB486A8-B894-453F-8686-084251AA678D}"/>
  <bookViews>
    <workbookView xWindow="-110" yWindow="-110" windowWidth="25820" windowHeight="15500" tabRatio="912" firstSheet="1" activeTab="1" xr2:uid="{00000000-000D-0000-FFFF-FFFF00000000}"/>
  </bookViews>
  <sheets>
    <sheet name="Feuil1" sheetId="41" r:id="rId1"/>
    <sheet name="CLOISON DOUB MEN INT PEINTURE" sheetId="81" r:id="rId2"/>
  </sheets>
  <definedNames>
    <definedName name="_xlnm.Print_Titles" localSheetId="1">'CLOISON DOUB MEN INT PEINTURE'!#REF!</definedName>
    <definedName name="_xlnm.Print_Area" localSheetId="1">'CLOISON DOUB MEN INT PEINTURE'!$A$1:$G$103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81" l="1"/>
  <c r="G42" i="81"/>
  <c r="G99" i="81"/>
  <c r="G93" i="81"/>
  <c r="G90" i="81"/>
  <c r="G88" i="81"/>
  <c r="G85" i="81"/>
  <c r="G82" i="81"/>
  <c r="G79" i="81"/>
  <c r="G76" i="81"/>
  <c r="G74" i="81"/>
  <c r="G71" i="81"/>
  <c r="G68" i="81"/>
  <c r="G66" i="81"/>
  <c r="G60" i="81"/>
  <c r="G57" i="81"/>
  <c r="G54" i="81"/>
  <c r="G51" i="81"/>
  <c r="G48" i="81"/>
  <c r="G46" i="81"/>
  <c r="G47" i="81"/>
  <c r="G45" i="81"/>
  <c r="G44" i="81"/>
  <c r="G43" i="81"/>
  <c r="G30" i="81"/>
  <c r="G26" i="81"/>
  <c r="G23" i="81"/>
  <c r="G20" i="81"/>
  <c r="G17" i="81"/>
  <c r="G15" i="81"/>
  <c r="G14" i="81"/>
  <c r="G11" i="81"/>
  <c r="G9" i="81"/>
  <c r="G8" i="81"/>
  <c r="G105" i="81" l="1"/>
  <c r="G107" i="81" s="1"/>
  <c r="G106" i="81" s="1"/>
</calcChain>
</file>

<file path=xl/sharedStrings.xml><?xml version="1.0" encoding="utf-8"?>
<sst xmlns="http://schemas.openxmlformats.org/spreadsheetml/2006/main" count="142" uniqueCount="110">
  <si>
    <t>MI.01.1</t>
  </si>
  <si>
    <t>PE.01</t>
  </si>
  <si>
    <t>Protection de chantier par la mise en place d'un feutre de protection type "Floorliner"</t>
  </si>
  <si>
    <t>Elaboration du Dossier Des Ouvrages Exécutés</t>
  </si>
  <si>
    <t>.les plans d'exécution avec les notes de claculs</t>
  </si>
  <si>
    <t xml:space="preserve">.les fiches techniques avec PV </t>
  </si>
  <si>
    <t>.Les notices de fonctionnement, d'entretien et prescriptions de maintenance</t>
  </si>
  <si>
    <t>Le dossier comprendra:</t>
  </si>
  <si>
    <t>Nettoyage:</t>
  </si>
  <si>
    <t>Plinthes:</t>
  </si>
  <si>
    <t>Bloc-portes intérieurs:</t>
  </si>
  <si>
    <t>Habillage WC suspendu :</t>
  </si>
  <si>
    <t>Cloisons de distribution 98/48 :</t>
  </si>
  <si>
    <t>Peinture sur boiseries:</t>
  </si>
  <si>
    <t>1ère et dernière contres marches contrastées, à prévoir en peinture au présent lot</t>
  </si>
  <si>
    <t>CL.01.1</t>
  </si>
  <si>
    <t>CL.01.2</t>
  </si>
  <si>
    <t>CL.01.3</t>
  </si>
  <si>
    <t>TRAVAUX MENUISERIES INTERIEURES DANS EXISTANT</t>
  </si>
  <si>
    <t>MI.01.2</t>
  </si>
  <si>
    <t>MI.01.3</t>
  </si>
  <si>
    <t>Aménagement de placard:</t>
  </si>
  <si>
    <t>MI.01.4</t>
  </si>
  <si>
    <t>doublages isolants des murs extérieurs :</t>
  </si>
  <si>
    <t>Extension des Locaux Administratifs</t>
  </si>
  <si>
    <t>MI.01</t>
  </si>
  <si>
    <t>Trappe visite</t>
  </si>
  <si>
    <t>MAISON D'ARRET DIJON</t>
  </si>
  <si>
    <t>CL.01.4</t>
  </si>
  <si>
    <t>CL.01.5</t>
  </si>
  <si>
    <t>Fourniture et pose de plinthes en épicéa à bords droits de 70mm de haut</t>
  </si>
  <si>
    <t>Fourniture et pose de moulures carrées en épicéa à bords droits de 20x20mm</t>
  </si>
  <si>
    <t>MI.01.5</t>
  </si>
  <si>
    <t>Moulure carrée:</t>
  </si>
  <si>
    <t>TRAVAUX PEINTURE</t>
  </si>
  <si>
    <t>PE.01.1</t>
  </si>
  <si>
    <t>PE.01.2</t>
  </si>
  <si>
    <t>PE.01.3</t>
  </si>
  <si>
    <t xml:space="preserve">Egrenage, toile de rénovation, enduit repassé, ponçage, époussetage et application d'une couche d'impression et finition 2 couches de peinture acrylique </t>
  </si>
  <si>
    <t>Arrachage et évacuation de la toile de verre existante</t>
  </si>
  <si>
    <t>PE.01.6</t>
  </si>
  <si>
    <t>PE.01.7</t>
  </si>
  <si>
    <t>Signalétique:</t>
  </si>
  <si>
    <t>PE.01.10</t>
  </si>
  <si>
    <t>DO.01</t>
  </si>
  <si>
    <t>Peinture sur PVC:</t>
  </si>
  <si>
    <t xml:space="preserve">OPTION: peinture pliolite cage escalier extérieure existante </t>
  </si>
  <si>
    <t>Peinture sur métal:</t>
  </si>
  <si>
    <t>Dégraissage, sablage et application de 2 couches de peinture glycéro satiné</t>
  </si>
  <si>
    <t>DPGF</t>
  </si>
  <si>
    <t>Décomposition des prix globale et forfaitaire</t>
  </si>
  <si>
    <t>QUANTITATIF DE REFERENCE</t>
  </si>
  <si>
    <t>U</t>
  </si>
  <si>
    <t>Quantités architecte</t>
  </si>
  <si>
    <t>Quantités entreprise</t>
  </si>
  <si>
    <t>PU</t>
  </si>
  <si>
    <t>TOTAL HT</t>
  </si>
  <si>
    <t>LOT N°3: CLOISON DOUBLAGE / MENUISERIES INTERIEURES / PEINTURE</t>
  </si>
  <si>
    <t>CODE</t>
  </si>
  <si>
    <t>ml</t>
  </si>
  <si>
    <t>u</t>
  </si>
  <si>
    <t>ens</t>
  </si>
  <si>
    <t>m²</t>
  </si>
  <si>
    <t>CL.01</t>
  </si>
  <si>
    <t>TRAVAUX CLOISON / DOUBLAGE / PLAFOND</t>
  </si>
  <si>
    <t>Fourniture et pose doublage en plaques de plâtre type BA 13, compris ossature</t>
  </si>
  <si>
    <t>Fourniture et pose cloison en plaques de plâtre type BA 13, compris ossature</t>
  </si>
  <si>
    <t xml:space="preserve">Fourniture et pose faux-plafonds en dalles 60 x 60 compris ossature métallique suspendue </t>
  </si>
  <si>
    <t>Faux-Plafonds dalles 60 x 60 type Regular de Knauf, pose droite :</t>
  </si>
  <si>
    <t>Mise en œuvre habillage toute hauteur du bâti-support du WC en plaques de plâtre BA.13</t>
  </si>
  <si>
    <t xml:space="preserve">Fourniture et pose panneau semi-rigide en laine de bois, épaisseur 45mm </t>
  </si>
  <si>
    <t>Mise en œuvre coffres en plaques de plâtre type BA 13 compris</t>
  </si>
  <si>
    <t>Fourniture et pose chape séche de type Knauf brio, comprenant:</t>
  </si>
  <si>
    <t>&gt; une plaque de sol armée de 18mm en plâtre fibré de cellulose</t>
  </si>
  <si>
    <t>( &gt; ravoirage lot revêtement de sol )</t>
  </si>
  <si>
    <t>F et P Porte de placard dimensions 73 x 204ht (support cloison plâtre)</t>
  </si>
  <si>
    <t>F et P Porte de placard dimensions 50 x 220ht (support CLT)</t>
  </si>
  <si>
    <t>F et P Porte de placard 2 vantaux dimensions 120 x 220ht (support CLT)</t>
  </si>
  <si>
    <t>F et P Porte de placard 2 vantaux dimensions 100 x 220ht (support CLT)</t>
  </si>
  <si>
    <t>F et P tablettes en mélaminé blanc 22 mm, 5 unités réparties sur la hauteur</t>
  </si>
  <si>
    <t>Fourniture et pose d'une trappe de visite, dimensions 40x40</t>
  </si>
  <si>
    <t>Egrenage, rebouchage, ponçage, époussetage et application d'une couche d'impression, Finition en 2 couches de peinture microporeuse ou glycéro satinée</t>
  </si>
  <si>
    <t xml:space="preserve">Dégraissage et application de 2 couches de peinture glycéro satiné </t>
  </si>
  <si>
    <t xml:space="preserve">Fourniture et pose de signalétiques en alucobon laqué </t>
  </si>
  <si>
    <t>Avant réception des travaux, nettoyage sols, vitrerie, sanitaires…</t>
  </si>
  <si>
    <t>Préparation des supports, rebouchages, ponçages</t>
  </si>
  <si>
    <t>Les quantités indiquées dans le présent document sont données à titre indicatif. L'entreprise devra prendre soin de vérifier toutes les quantités et                                       longueurs dans la présente trame et signaler clairement toutes modifications lors de sa remise de prix</t>
  </si>
  <si>
    <t>Peinture sur parois verticales et plafonds, finition mat velours</t>
  </si>
  <si>
    <t>Dégraissage et application de 2 couches de peinture glycéro satiné</t>
  </si>
  <si>
    <t>&gt;  panneaux isolant fibre de bois 80mm</t>
  </si>
  <si>
    <t>OPTION: rénovation porte et garde-corps existant accès cave</t>
  </si>
  <si>
    <t>Coffres d'encloisonnements horizontaux et verticaux</t>
  </si>
  <si>
    <t>PE.01.4</t>
  </si>
  <si>
    <t>PE.01.5</t>
  </si>
  <si>
    <t>PE.01.08</t>
  </si>
  <si>
    <t>PE.01.9</t>
  </si>
  <si>
    <t>Fourniture et pose panneau semi-rigide en laine de bois, épaisseur 45mm</t>
  </si>
  <si>
    <t>Variante: isolation laine de verre</t>
  </si>
  <si>
    <t>TOTAL H.T.</t>
  </si>
  <si>
    <t>T.V.A. 20%</t>
  </si>
  <si>
    <t>TOTAL T.T.C</t>
  </si>
  <si>
    <t>OBSERVATIONS ENTREPRISE:</t>
  </si>
  <si>
    <r>
      <t xml:space="preserve">F et P Portes dimensions 83 x 204ht (support cloison et CLT) </t>
    </r>
    <r>
      <rPr>
        <b/>
        <sz val="12"/>
        <rFont val="Arial Narrow"/>
        <family val="2"/>
      </rPr>
      <t>30dB</t>
    </r>
  </si>
  <si>
    <r>
      <t>F et P Portes dimensions 83 x 204ht (support CLT)</t>
    </r>
    <r>
      <rPr>
        <b/>
        <sz val="12"/>
        <rFont val="Arial Narrow"/>
        <family val="2"/>
      </rPr>
      <t xml:space="preserve"> 39dB</t>
    </r>
  </si>
  <si>
    <r>
      <t xml:space="preserve">F et P Porte dimensions 93 x 204ht + barre tirage / ferme porte (support cloison) </t>
    </r>
    <r>
      <rPr>
        <b/>
        <sz val="12"/>
        <rFont val="Arial Narrow"/>
        <family val="2"/>
      </rPr>
      <t>30dB</t>
    </r>
  </si>
  <si>
    <t>VARIANTE - CHAPE SECHE:</t>
  </si>
  <si>
    <t>CL.01.6.2</t>
  </si>
  <si>
    <t>CL.01.6.1</t>
  </si>
  <si>
    <t>VARIANTE - PAS DE CHAPE SECHE:</t>
  </si>
  <si>
    <t>Pas de fourniture et pose chape séche de type Knauf brio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</si>
</sst>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</numFmts>
  <fonts count="18" x14ac:knownFonts="1">
    <font>
      <sz val="12"/>
      <name val="Arial Narrow"/>
    </font>
    <font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u/>
      <sz val="12"/>
      <name val="Arial Narrow"/>
      <family val="2"/>
    </font>
    <font>
      <i/>
      <u/>
      <sz val="12"/>
      <name val="Arial Narrow"/>
      <family val="2"/>
    </font>
    <font>
      <i/>
      <sz val="12"/>
      <name val="Arial Narrow"/>
      <family val="2"/>
    </font>
    <font>
      <b/>
      <u/>
      <sz val="12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12"/>
      <color rgb="FFFF0000"/>
      <name val="Arial Narrow"/>
      <family val="2"/>
    </font>
    <font>
      <b/>
      <u/>
      <sz val="14"/>
      <name val="Arial Narrow"/>
      <family val="2"/>
    </font>
    <font>
      <b/>
      <sz val="24"/>
      <name val="Arial Narrow"/>
      <family val="2"/>
    </font>
    <font>
      <b/>
      <sz val="28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44" fontId="15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1" fillId="0" borderId="0" xfId="0" applyFont="1"/>
    <xf numFmtId="0" fontId="1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/>
    <xf numFmtId="0" fontId="1" fillId="0" borderId="8" xfId="0" applyFont="1" applyBorder="1"/>
    <xf numFmtId="0" fontId="1" fillId="0" borderId="8" xfId="0" applyFont="1" applyBorder="1" applyAlignment="1">
      <alignment vertical="top"/>
    </xf>
    <xf numFmtId="0" fontId="3" fillId="0" borderId="8" xfId="0" applyFont="1" applyBorder="1"/>
    <xf numFmtId="0" fontId="0" fillId="0" borderId="8" xfId="0" applyBorder="1"/>
    <xf numFmtId="0" fontId="0" fillId="0" borderId="9" xfId="0" applyBorder="1"/>
    <xf numFmtId="2" fontId="0" fillId="0" borderId="8" xfId="0" applyNumberFormat="1" applyBorder="1" applyAlignment="1">
      <alignment vertical="top"/>
    </xf>
    <xf numFmtId="2" fontId="1" fillId="0" borderId="8" xfId="0" applyNumberFormat="1" applyFont="1" applyBorder="1" applyAlignment="1">
      <alignment vertical="top"/>
    </xf>
    <xf numFmtId="0" fontId="2" fillId="0" borderId="8" xfId="0" applyFont="1" applyBorder="1"/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7" xfId="0" applyFont="1" applyBorder="1"/>
    <xf numFmtId="0" fontId="1" fillId="0" borderId="9" xfId="0" applyFont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2" fillId="2" borderId="5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1" fillId="2" borderId="7" xfId="0" applyFont="1" applyFill="1" applyBorder="1"/>
    <xf numFmtId="0" fontId="3" fillId="0" borderId="9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4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2" borderId="8" xfId="0" applyFont="1" applyFill="1" applyBorder="1"/>
    <xf numFmtId="0" fontId="1" fillId="2" borderId="9" xfId="0" applyFont="1" applyFill="1" applyBorder="1"/>
    <xf numFmtId="0" fontId="1" fillId="2" borderId="8" xfId="0" applyFont="1" applyFill="1" applyBorder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 wrapText="1"/>
    </xf>
    <xf numFmtId="0" fontId="1" fillId="0" borderId="8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/>
    </xf>
    <xf numFmtId="0" fontId="1" fillId="0" borderId="8" xfId="0" applyFont="1" applyBorder="1" applyAlignment="1">
      <alignment horizontal="right"/>
    </xf>
    <xf numFmtId="0" fontId="1" fillId="0" borderId="7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 wrapText="1"/>
    </xf>
    <xf numFmtId="0" fontId="2" fillId="2" borderId="10" xfId="0" applyFont="1" applyFill="1" applyBorder="1" applyAlignment="1">
      <alignment horizontal="center" vertical="center"/>
    </xf>
    <xf numFmtId="0" fontId="7" fillId="2" borderId="0" xfId="0" applyFont="1" applyFill="1"/>
    <xf numFmtId="0" fontId="4" fillId="0" borderId="5" xfId="0" applyFont="1" applyBorder="1"/>
    <xf numFmtId="0" fontId="1" fillId="0" borderId="10" xfId="0" applyFont="1" applyBorder="1" applyAlignment="1">
      <alignment vertical="top" wrapText="1"/>
    </xf>
    <xf numFmtId="0" fontId="1" fillId="0" borderId="10" xfId="0" applyFont="1" applyBorder="1"/>
    <xf numFmtId="0" fontId="6" fillId="0" borderId="0" xfId="0" applyFont="1"/>
    <xf numFmtId="0" fontId="4" fillId="0" borderId="10" xfId="0" applyFont="1" applyBorder="1"/>
    <xf numFmtId="0" fontId="4" fillId="0" borderId="5" xfId="0" applyFont="1" applyBorder="1" applyAlignment="1">
      <alignment vertical="top"/>
    </xf>
    <xf numFmtId="0" fontId="7" fillId="2" borderId="10" xfId="0" applyFont="1" applyFill="1" applyBorder="1"/>
    <xf numFmtId="0" fontId="4" fillId="0" borderId="0" xfId="0" applyFont="1"/>
    <xf numFmtId="2" fontId="1" fillId="0" borderId="9" xfId="0" applyNumberFormat="1" applyFont="1" applyBorder="1" applyAlignment="1">
      <alignment vertical="top"/>
    </xf>
    <xf numFmtId="0" fontId="7" fillId="2" borderId="6" xfId="0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2" fontId="1" fillId="0" borderId="0" xfId="0" applyNumberFormat="1" applyFont="1"/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vertical="top" wrapText="1"/>
    </xf>
    <xf numFmtId="0" fontId="6" fillId="0" borderId="0" xfId="0" applyFont="1" applyAlignment="1">
      <alignment vertical="top"/>
    </xf>
    <xf numFmtId="0" fontId="2" fillId="2" borderId="7" xfId="0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14" fillId="0" borderId="7" xfId="0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top"/>
    </xf>
    <xf numFmtId="0" fontId="2" fillId="0" borderId="9" xfId="0" applyFont="1" applyBorder="1" applyAlignment="1">
      <alignment horizontal="right" vertical="center"/>
    </xf>
    <xf numFmtId="0" fontId="1" fillId="0" borderId="8" xfId="0" applyFont="1" applyBorder="1" applyAlignment="1">
      <alignment horizontal="left" wrapText="1"/>
    </xf>
    <xf numFmtId="0" fontId="1" fillId="2" borderId="8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3" fillId="2" borderId="5" xfId="0" applyFont="1" applyFill="1" applyBorder="1"/>
    <xf numFmtId="0" fontId="1" fillId="2" borderId="7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right" vertical="center"/>
    </xf>
    <xf numFmtId="0" fontId="3" fillId="0" borderId="10" xfId="0" applyFont="1" applyBorder="1" applyAlignment="1">
      <alignment horizontal="left" wrapText="1"/>
    </xf>
    <xf numFmtId="0" fontId="3" fillId="0" borderId="10" xfId="0" applyFont="1" applyBorder="1"/>
    <xf numFmtId="2" fontId="1" fillId="0" borderId="7" xfId="0" applyNumberFormat="1" applyFont="1" applyBorder="1" applyAlignment="1">
      <alignment vertical="top"/>
    </xf>
    <xf numFmtId="0" fontId="5" fillId="0" borderId="5" xfId="0" applyFont="1" applyBorder="1"/>
    <xf numFmtId="2" fontId="10" fillId="0" borderId="9" xfId="0" applyNumberFormat="1" applyFont="1" applyBorder="1" applyAlignment="1">
      <alignment vertical="top"/>
    </xf>
    <xf numFmtId="0" fontId="6" fillId="0" borderId="10" xfId="0" applyFont="1" applyBorder="1" applyAlignment="1">
      <alignment horizontal="left" vertical="top" wrapText="1"/>
    </xf>
    <xf numFmtId="2" fontId="0" fillId="0" borderId="7" xfId="0" applyNumberFormat="1" applyBorder="1" applyAlignment="1">
      <alignment vertical="top"/>
    </xf>
    <xf numFmtId="2" fontId="1" fillId="0" borderId="7" xfId="0" applyNumberFormat="1" applyFont="1" applyBorder="1" applyAlignment="1">
      <alignment horizontal="right" vertical="center"/>
    </xf>
    <xf numFmtId="2" fontId="0" fillId="0" borderId="9" xfId="0" applyNumberFormat="1" applyBorder="1" applyAlignment="1">
      <alignment vertical="top"/>
    </xf>
    <xf numFmtId="0" fontId="1" fillId="0" borderId="10" xfId="0" applyFont="1" applyBorder="1" applyAlignment="1">
      <alignment horizontal="left"/>
    </xf>
    <xf numFmtId="2" fontId="1" fillId="0" borderId="10" xfId="0" applyNumberFormat="1" applyFont="1" applyBorder="1"/>
    <xf numFmtId="0" fontId="0" fillId="0" borderId="5" xfId="0" applyBorder="1"/>
    <xf numFmtId="2" fontId="10" fillId="2" borderId="7" xfId="0" applyNumberFormat="1" applyFont="1" applyFill="1" applyBorder="1" applyAlignment="1">
      <alignment vertical="top"/>
    </xf>
    <xf numFmtId="0" fontId="10" fillId="2" borderId="5" xfId="0" applyFont="1" applyFill="1" applyBorder="1" applyAlignment="1">
      <alignment vertical="top" wrapText="1"/>
    </xf>
    <xf numFmtId="0" fontId="10" fillId="2" borderId="7" xfId="0" applyFont="1" applyFill="1" applyBorder="1" applyAlignment="1">
      <alignment horizontal="right" vertical="center"/>
    </xf>
    <xf numFmtId="0" fontId="0" fillId="2" borderId="5" xfId="0" applyFill="1" applyBorder="1"/>
    <xf numFmtId="0" fontId="0" fillId="2" borderId="0" xfId="0" applyFill="1"/>
    <xf numFmtId="0" fontId="0" fillId="2" borderId="10" xfId="0" applyFill="1" applyBorder="1"/>
    <xf numFmtId="0" fontId="0" fillId="0" borderId="10" xfId="0" applyBorder="1" applyAlignment="1">
      <alignment horizontal="left"/>
    </xf>
    <xf numFmtId="0" fontId="10" fillId="0" borderId="9" xfId="0" applyFont="1" applyBorder="1" applyAlignment="1">
      <alignment horizontal="right" vertical="center"/>
    </xf>
    <xf numFmtId="0" fontId="1" fillId="0" borderId="5" xfId="0" applyFont="1" applyBorder="1" applyAlignment="1">
      <alignment vertical="top"/>
    </xf>
    <xf numFmtId="0" fontId="1" fillId="0" borderId="10" xfId="0" applyFont="1" applyBorder="1" applyAlignment="1">
      <alignment vertical="top"/>
    </xf>
    <xf numFmtId="0" fontId="10" fillId="0" borderId="10" xfId="0" applyFont="1" applyBorder="1" applyAlignment="1">
      <alignment horizontal="left" vertical="top" indent="3"/>
    </xf>
    <xf numFmtId="0" fontId="2" fillId="0" borderId="7" xfId="0" applyFont="1" applyBorder="1"/>
    <xf numFmtId="0" fontId="4" fillId="0" borderId="10" xfId="0" applyFont="1" applyBorder="1" applyAlignment="1">
      <alignment vertical="top"/>
    </xf>
    <xf numFmtId="0" fontId="11" fillId="2" borderId="0" xfId="0" applyFont="1" applyFill="1" applyAlignment="1">
      <alignment horizontal="center" vertical="top"/>
    </xf>
    <xf numFmtId="0" fontId="3" fillId="0" borderId="7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44" fontId="16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4" fontId="17" fillId="0" borderId="0" xfId="8" applyFont="1" applyFill="1" applyBorder="1" applyAlignment="1" applyProtection="1">
      <alignment horizontal="center" vertical="center"/>
      <protection locked="0"/>
    </xf>
    <xf numFmtId="44" fontId="16" fillId="0" borderId="0" xfId="8" applyFont="1" applyFill="1" applyBorder="1" applyAlignment="1" applyProtection="1">
      <alignment horizontal="center" vertical="center"/>
      <protection locked="0"/>
    </xf>
    <xf numFmtId="165" fontId="17" fillId="0" borderId="1" xfId="8" applyNumberFormat="1" applyFont="1" applyFill="1" applyBorder="1" applyAlignment="1" applyProtection="1">
      <alignment horizontal="right" vertical="center"/>
      <protection locked="0"/>
    </xf>
    <xf numFmtId="44" fontId="16" fillId="0" borderId="1" xfId="8" applyFont="1" applyFill="1" applyBorder="1" applyAlignment="1" applyProtection="1">
      <alignment horizontal="right" vertical="center"/>
      <protection locked="0"/>
    </xf>
    <xf numFmtId="44" fontId="17" fillId="0" borderId="1" xfId="8" applyFont="1" applyFill="1" applyBorder="1" applyAlignment="1" applyProtection="1">
      <alignment horizontal="right" vertical="center"/>
      <protection locked="0"/>
    </xf>
    <xf numFmtId="0" fontId="1" fillId="0" borderId="7" xfId="0" applyFont="1" applyBorder="1" applyAlignment="1" applyProtection="1">
      <alignment horizontal="right"/>
      <protection locked="0"/>
    </xf>
    <xf numFmtId="0" fontId="1" fillId="0" borderId="8" xfId="0" applyFont="1" applyBorder="1" applyAlignment="1" applyProtection="1">
      <alignment horizontal="right" wrapText="1"/>
      <protection locked="0"/>
    </xf>
    <xf numFmtId="0" fontId="1" fillId="0" borderId="8" xfId="0" applyFont="1" applyBorder="1" applyAlignment="1" applyProtection="1">
      <alignment horizontal="right" vertical="center" wrapText="1"/>
      <protection locked="0"/>
    </xf>
    <xf numFmtId="0" fontId="1" fillId="0" borderId="9" xfId="0" applyFont="1" applyBorder="1" applyAlignment="1" applyProtection="1">
      <alignment horizontal="right" vertical="center"/>
      <protection locked="0"/>
    </xf>
    <xf numFmtId="0" fontId="1" fillId="0" borderId="8" xfId="0" applyFont="1" applyBorder="1" applyAlignment="1" applyProtection="1">
      <alignment horizontal="right" vertical="top"/>
      <protection locked="0"/>
    </xf>
    <xf numFmtId="0" fontId="1" fillId="0" borderId="8" xfId="0" applyFont="1" applyBorder="1" applyAlignment="1" applyProtection="1">
      <alignment horizontal="right"/>
      <protection locked="0"/>
    </xf>
    <xf numFmtId="0" fontId="1" fillId="0" borderId="7" xfId="0" applyFont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1" fillId="0" borderId="8" xfId="0" applyFont="1" applyBorder="1" applyAlignment="1" applyProtection="1">
      <alignment horizontal="right" vertical="center"/>
      <protection locked="0"/>
    </xf>
    <xf numFmtId="165" fontId="1" fillId="0" borderId="8" xfId="0" applyNumberFormat="1" applyFont="1" applyBorder="1" applyAlignment="1" applyProtection="1">
      <alignment horizontal="right" vertical="center"/>
      <protection locked="0"/>
    </xf>
    <xf numFmtId="0" fontId="1" fillId="2" borderId="7" xfId="0" applyFont="1" applyFill="1" applyBorder="1" applyAlignment="1" applyProtection="1">
      <alignment horizontal="right" vertical="center"/>
      <protection locked="0"/>
    </xf>
    <xf numFmtId="0" fontId="1" fillId="2" borderId="8" xfId="0" applyFont="1" applyFill="1" applyBorder="1" applyAlignment="1" applyProtection="1">
      <alignment horizontal="right" vertical="center"/>
      <protection locked="0"/>
    </xf>
    <xf numFmtId="0" fontId="1" fillId="2" borderId="9" xfId="0" applyFont="1" applyFill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17" fillId="0" borderId="0" xfId="8" applyFont="1" applyFill="1" applyBorder="1" applyAlignment="1" applyProtection="1">
      <alignment horizontal="center" vertical="center"/>
      <protection locked="0"/>
    </xf>
  </cellXfs>
  <cellStyles count="9">
    <cellStyle name="Euro" xfId="1" xr:uid="{00000000-0005-0000-0000-000000000000}"/>
    <cellStyle name="Monétaire" xfId="8" builtinId="4"/>
    <cellStyle name="Normal" xfId="0" builtinId="0"/>
    <cellStyle name="Normal 2" xfId="2" xr:uid="{00000000-0005-0000-0000-000004000000}"/>
    <cellStyle name="Normal 2 2" xfId="3" xr:uid="{00000000-0005-0000-0000-000005000000}"/>
    <cellStyle name="Normal 2 3" xfId="6" xr:uid="{9101F9F3-8E62-4567-B3E5-E2315DD5E86F}"/>
    <cellStyle name="Normal 3" xfId="4" xr:uid="{00000000-0005-0000-0000-000006000000}"/>
    <cellStyle name="Normal 3 2" xfId="7" xr:uid="{287D86CE-9AB3-4BF3-8A00-3533A9A15565}"/>
    <cellStyle name="Normal 4" xfId="5" xr:uid="{AD4B6D0D-F085-4C40-BD9C-440AC324CE3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165033</xdr:colOff>
      <xdr:row>36</xdr:row>
      <xdr:rowOff>147616</xdr:rowOff>
    </xdr:from>
    <xdr:to>
      <xdr:col>2</xdr:col>
      <xdr:colOff>658422</xdr:colOff>
      <xdr:row>44</xdr:row>
      <xdr:rowOff>134232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202AFBC-432A-981C-B4F7-661DE2A46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9033" y="8425707"/>
          <a:ext cx="493389" cy="1556798"/>
        </a:xfrm>
        <a:prstGeom prst="rect">
          <a:avLst/>
        </a:prstGeom>
      </xdr:spPr>
    </xdr:pic>
    <xdr:clientData/>
  </xdr:twoCellAnchor>
  <xdr:twoCellAnchor editAs="oneCell">
    <xdr:from>
      <xdr:col>3</xdr:col>
      <xdr:colOff>574721</xdr:colOff>
      <xdr:row>38</xdr:row>
      <xdr:rowOff>13098</xdr:rowOff>
    </xdr:from>
    <xdr:to>
      <xdr:col>6</xdr:col>
      <xdr:colOff>546139</xdr:colOff>
      <xdr:row>43</xdr:row>
      <xdr:rowOff>11274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FC814DD-B805-04E5-042D-7F8030C8D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0721" y="8683734"/>
          <a:ext cx="2257418" cy="979540"/>
        </a:xfrm>
        <a:prstGeom prst="rect">
          <a:avLst/>
        </a:prstGeom>
      </xdr:spPr>
    </xdr:pic>
    <xdr:clientData/>
  </xdr:twoCellAnchor>
  <xdr:twoCellAnchor editAs="oneCell">
    <xdr:from>
      <xdr:col>7</xdr:col>
      <xdr:colOff>219941</xdr:colOff>
      <xdr:row>38</xdr:row>
      <xdr:rowOff>77354</xdr:rowOff>
    </xdr:from>
    <xdr:to>
      <xdr:col>9</xdr:col>
      <xdr:colOff>759691</xdr:colOff>
      <xdr:row>43</xdr:row>
      <xdr:rowOff>124979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F6EAA31-A446-6115-3CDC-8D48C6714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941" y="8747990"/>
          <a:ext cx="2063750" cy="10289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156882</xdr:colOff>
      <xdr:row>0</xdr:row>
      <xdr:rowOff>171824</xdr:rowOff>
    </xdr:from>
    <xdr:to>
      <xdr:col>0</xdr:col>
      <xdr:colOff>473076</xdr:colOff>
      <xdr:row>0</xdr:row>
      <xdr:rowOff>1160276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3C9BB11-D46F-4528-862F-7B7F1995C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882" y="171824"/>
          <a:ext cx="316194" cy="988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8:K29"/>
  <sheetViews>
    <sheetView view="pageLayout" topLeftCell="A18" zoomScale="55" zoomScaleNormal="100" zoomScalePageLayoutView="55" workbookViewId="0">
      <selection activeCell="E20" sqref="E20"/>
    </sheetView>
  </sheetViews>
  <sheetFormatPr baseColWidth="10" defaultRowHeight="15.5" x14ac:dyDescent="0.35"/>
  <cols>
    <col min="11" max="11" width="21.7265625" customWidth="1"/>
  </cols>
  <sheetData>
    <row r="8" spans="1:11" ht="35" x14ac:dyDescent="0.35">
      <c r="A8" s="126" t="s">
        <v>27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</row>
    <row r="9" spans="1:11" ht="35" x14ac:dyDescent="0.3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35" x14ac:dyDescent="0.35">
      <c r="A10" s="126" t="s">
        <v>24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</row>
    <row r="28" spans="1:11" ht="35" x14ac:dyDescent="0.35">
      <c r="A28" s="126" t="s">
        <v>49</v>
      </c>
      <c r="B28" s="126"/>
      <c r="C28" s="126"/>
      <c r="D28" s="126"/>
      <c r="E28" s="126"/>
      <c r="F28" s="126"/>
      <c r="G28" s="126"/>
      <c r="H28" s="126"/>
      <c r="I28" s="126"/>
      <c r="J28" s="126"/>
      <c r="K28" s="126"/>
    </row>
    <row r="29" spans="1:11" ht="30.5" x14ac:dyDescent="0.35">
      <c r="A29" s="127" t="s">
        <v>50</v>
      </c>
      <c r="B29" s="127"/>
      <c r="C29" s="127"/>
      <c r="D29" s="127"/>
      <c r="E29" s="127"/>
      <c r="F29" s="127"/>
      <c r="G29" s="127"/>
      <c r="H29" s="127"/>
      <c r="I29" s="127"/>
      <c r="J29" s="127"/>
      <c r="K29" s="127"/>
    </row>
  </sheetData>
  <mergeCells count="4">
    <mergeCell ref="A8:K8"/>
    <mergeCell ref="A10:K10"/>
    <mergeCell ref="A28:K28"/>
    <mergeCell ref="A29:K29"/>
  </mergeCells>
  <pageMargins left="0" right="0" top="0" bottom="0" header="0" footer="0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119"/>
  <sheetViews>
    <sheetView tabSelected="1" view="pageLayout" topLeftCell="A24" zoomScale="70" zoomScaleNormal="100" zoomScaleSheetLayoutView="70" zoomScalePageLayoutView="70" workbookViewId="0">
      <selection activeCell="B93" sqref="B93"/>
    </sheetView>
  </sheetViews>
  <sheetFormatPr baseColWidth="10" defaultColWidth="21.54296875" defaultRowHeight="15.5" x14ac:dyDescent="0.35"/>
  <cols>
    <col min="1" max="1" width="9.1796875" customWidth="1"/>
    <col min="2" max="2" width="70.81640625" customWidth="1"/>
    <col min="3" max="7" width="12.6328125" customWidth="1"/>
  </cols>
  <sheetData>
    <row r="1" spans="1:7" ht="101" customHeight="1" x14ac:dyDescent="0.35">
      <c r="A1" s="128" t="s">
        <v>57</v>
      </c>
      <c r="B1" s="129"/>
      <c r="C1" s="129"/>
      <c r="D1" s="129"/>
      <c r="E1" s="129"/>
      <c r="F1" s="129"/>
      <c r="G1" s="130"/>
    </row>
    <row r="2" spans="1:7" ht="44" customHeight="1" x14ac:dyDescent="0.35">
      <c r="A2" s="4" t="s">
        <v>58</v>
      </c>
      <c r="B2" s="4" t="s">
        <v>51</v>
      </c>
      <c r="C2" s="4" t="s">
        <v>52</v>
      </c>
      <c r="D2" s="5" t="s">
        <v>53</v>
      </c>
      <c r="E2" s="5" t="s">
        <v>54</v>
      </c>
      <c r="F2" s="5" t="s">
        <v>55</v>
      </c>
      <c r="G2" s="4" t="s">
        <v>56</v>
      </c>
    </row>
    <row r="3" spans="1:7" ht="42" customHeight="1" x14ac:dyDescent="0.35">
      <c r="A3" s="131" t="s">
        <v>86</v>
      </c>
      <c r="B3" s="132"/>
      <c r="C3" s="132"/>
      <c r="D3" s="132"/>
      <c r="E3" s="132"/>
      <c r="F3" s="132"/>
      <c r="G3" s="132"/>
    </row>
    <row r="4" spans="1:7" ht="15.5" customHeight="1" x14ac:dyDescent="0.35">
      <c r="A4" s="59"/>
      <c r="B4" s="22"/>
      <c r="C4" s="19"/>
      <c r="D4" s="19"/>
      <c r="E4" s="19"/>
      <c r="F4" s="19"/>
      <c r="G4" s="19"/>
    </row>
    <row r="5" spans="1:7" x14ac:dyDescent="0.35">
      <c r="A5" s="29" t="s">
        <v>63</v>
      </c>
      <c r="B5" s="53" t="s">
        <v>64</v>
      </c>
      <c r="C5" s="20"/>
      <c r="D5" s="20"/>
      <c r="E5" s="20"/>
      <c r="F5" s="20"/>
      <c r="G5" s="20"/>
    </row>
    <row r="6" spans="1:7" ht="17" customHeight="1" x14ac:dyDescent="0.35">
      <c r="A6" s="30"/>
      <c r="B6" s="42"/>
      <c r="C6" s="21"/>
      <c r="D6" s="21"/>
      <c r="E6" s="21"/>
      <c r="F6" s="21"/>
      <c r="G6" s="21"/>
    </row>
    <row r="7" spans="1:7" x14ac:dyDescent="0.35">
      <c r="A7" s="17" t="s">
        <v>15</v>
      </c>
      <c r="B7" s="44" t="s">
        <v>23</v>
      </c>
      <c r="C7" s="40"/>
      <c r="D7" s="40"/>
      <c r="E7" s="119"/>
      <c r="F7" s="119"/>
      <c r="G7" s="119"/>
    </row>
    <row r="8" spans="1:7" x14ac:dyDescent="0.35">
      <c r="A8" s="10"/>
      <c r="B8" s="54" t="s">
        <v>65</v>
      </c>
      <c r="C8" s="36" t="s">
        <v>62</v>
      </c>
      <c r="D8" s="36">
        <v>255</v>
      </c>
      <c r="E8" s="121"/>
      <c r="F8" s="121"/>
      <c r="G8" s="122">
        <f>SUM(E8*F8)</f>
        <v>0</v>
      </c>
    </row>
    <row r="9" spans="1:7" ht="15.5" customHeight="1" x14ac:dyDescent="0.35">
      <c r="A9" s="8"/>
      <c r="B9" s="26" t="s">
        <v>96</v>
      </c>
      <c r="C9" s="35" t="s">
        <v>62</v>
      </c>
      <c r="D9" s="35">
        <v>255</v>
      </c>
      <c r="E9" s="115"/>
      <c r="F9" s="115"/>
      <c r="G9" s="122">
        <f>SUM(E9*F9)</f>
        <v>0</v>
      </c>
    </row>
    <row r="10" spans="1:7" ht="15.5" customHeight="1" x14ac:dyDescent="0.35">
      <c r="A10" s="8"/>
      <c r="B10" s="26"/>
      <c r="C10" s="35"/>
      <c r="D10" s="35"/>
      <c r="E10" s="115"/>
      <c r="F10" s="115"/>
      <c r="G10" s="121"/>
    </row>
    <row r="11" spans="1:7" ht="15.5" customHeight="1" x14ac:dyDescent="0.35">
      <c r="A11" s="8"/>
      <c r="B11" s="101" t="s">
        <v>97</v>
      </c>
      <c r="C11" s="35" t="s">
        <v>62</v>
      </c>
      <c r="D11" s="35">
        <v>255</v>
      </c>
      <c r="E11" s="115"/>
      <c r="F11" s="115"/>
      <c r="G11" s="122">
        <f>SUM(E11*F11)</f>
        <v>0</v>
      </c>
    </row>
    <row r="12" spans="1:7" x14ac:dyDescent="0.35">
      <c r="A12" s="11"/>
      <c r="B12" s="60"/>
      <c r="C12" s="38"/>
      <c r="D12" s="38"/>
      <c r="E12" s="116"/>
      <c r="F12" s="116"/>
      <c r="G12" s="116"/>
    </row>
    <row r="13" spans="1:7" x14ac:dyDescent="0.35">
      <c r="A13" s="17" t="s">
        <v>16</v>
      </c>
      <c r="B13" s="44" t="s">
        <v>12</v>
      </c>
      <c r="C13" s="40"/>
      <c r="D13" s="40"/>
      <c r="E13" s="119"/>
      <c r="F13" s="119"/>
      <c r="G13" s="119"/>
    </row>
    <row r="14" spans="1:7" x14ac:dyDescent="0.35">
      <c r="A14" s="10"/>
      <c r="B14" s="54" t="s">
        <v>66</v>
      </c>
      <c r="C14" s="36" t="s">
        <v>62</v>
      </c>
      <c r="D14" s="36">
        <v>21</v>
      </c>
      <c r="E14" s="121"/>
      <c r="F14" s="121"/>
      <c r="G14" s="122">
        <f>SUM(E14*F14)</f>
        <v>0</v>
      </c>
    </row>
    <row r="15" spans="1:7" ht="15.5" customHeight="1" x14ac:dyDescent="0.35">
      <c r="A15" s="8"/>
      <c r="B15" s="26" t="s">
        <v>96</v>
      </c>
      <c r="C15" s="35" t="s">
        <v>62</v>
      </c>
      <c r="D15" s="35">
        <v>21</v>
      </c>
      <c r="E15" s="115"/>
      <c r="F15" s="115"/>
      <c r="G15" s="122">
        <f>SUM(E15*F15)</f>
        <v>0</v>
      </c>
    </row>
    <row r="16" spans="1:7" ht="15.5" customHeight="1" x14ac:dyDescent="0.35">
      <c r="A16" s="8"/>
      <c r="B16" s="26"/>
      <c r="C16" s="35"/>
      <c r="D16" s="35"/>
      <c r="E16" s="115"/>
      <c r="F16" s="115"/>
      <c r="G16" s="121"/>
    </row>
    <row r="17" spans="1:7" ht="15.5" customHeight="1" x14ac:dyDescent="0.35">
      <c r="A17" s="8"/>
      <c r="B17" s="101" t="s">
        <v>97</v>
      </c>
      <c r="C17" s="35" t="s">
        <v>62</v>
      </c>
      <c r="D17" s="35">
        <v>21</v>
      </c>
      <c r="E17" s="115"/>
      <c r="F17" s="115"/>
      <c r="G17" s="122">
        <f>SUM(E17*F17)</f>
        <v>0</v>
      </c>
    </row>
    <row r="18" spans="1:7" x14ac:dyDescent="0.35">
      <c r="A18" s="11"/>
      <c r="B18" s="61"/>
      <c r="C18" s="38"/>
      <c r="D18" s="38"/>
      <c r="E18" s="116"/>
      <c r="F18" s="116"/>
      <c r="G18" s="116"/>
    </row>
    <row r="19" spans="1:7" x14ac:dyDescent="0.35">
      <c r="A19" s="17" t="s">
        <v>17</v>
      </c>
      <c r="B19" s="44" t="s">
        <v>68</v>
      </c>
      <c r="C19" s="62"/>
      <c r="D19" s="40"/>
      <c r="E19" s="119"/>
      <c r="F19" s="119"/>
      <c r="G19" s="119"/>
    </row>
    <row r="20" spans="1:7" ht="15.5" customHeight="1" x14ac:dyDescent="0.35">
      <c r="A20" s="10"/>
      <c r="B20" s="28" t="s">
        <v>67</v>
      </c>
      <c r="C20" s="35" t="s">
        <v>62</v>
      </c>
      <c r="D20" s="36">
        <v>24</v>
      </c>
      <c r="E20" s="121"/>
      <c r="F20" s="121"/>
      <c r="G20" s="122">
        <f>SUM(E20*F20)</f>
        <v>0</v>
      </c>
    </row>
    <row r="21" spans="1:7" ht="18" x14ac:dyDescent="0.35">
      <c r="A21" s="23"/>
      <c r="B21" s="63"/>
      <c r="C21" s="64"/>
      <c r="D21" s="38"/>
      <c r="E21" s="116"/>
      <c r="F21" s="116"/>
      <c r="G21" s="116"/>
    </row>
    <row r="22" spans="1:7" x14ac:dyDescent="0.35">
      <c r="A22" s="17" t="s">
        <v>28</v>
      </c>
      <c r="B22" s="44" t="s">
        <v>11</v>
      </c>
      <c r="C22" s="40"/>
      <c r="D22" s="40"/>
      <c r="E22" s="119"/>
      <c r="F22" s="119"/>
      <c r="G22" s="119"/>
    </row>
    <row r="23" spans="1:7" ht="16.5" customHeight="1" x14ac:dyDescent="0.35">
      <c r="A23" s="10"/>
      <c r="B23" s="65" t="s">
        <v>69</v>
      </c>
      <c r="C23" s="36" t="s">
        <v>61</v>
      </c>
      <c r="D23" s="36">
        <v>1</v>
      </c>
      <c r="E23" s="121"/>
      <c r="F23" s="121"/>
      <c r="G23" s="122">
        <f>SUM(E23*F23)</f>
        <v>0</v>
      </c>
    </row>
    <row r="24" spans="1:7" ht="15.75" customHeight="1" x14ac:dyDescent="0.35">
      <c r="A24" s="11"/>
      <c r="B24" s="74"/>
      <c r="C24" s="38"/>
      <c r="D24" s="38"/>
      <c r="E24" s="116"/>
      <c r="F24" s="116"/>
      <c r="G24" s="116"/>
    </row>
    <row r="25" spans="1:7" ht="15.75" customHeight="1" x14ac:dyDescent="0.35">
      <c r="A25" s="15" t="s">
        <v>29</v>
      </c>
      <c r="B25" s="44" t="s">
        <v>91</v>
      </c>
      <c r="C25" s="41"/>
      <c r="D25" s="40"/>
      <c r="E25" s="119"/>
      <c r="F25" s="119"/>
      <c r="G25" s="119"/>
    </row>
    <row r="26" spans="1:7" ht="15.75" customHeight="1" x14ac:dyDescent="0.35">
      <c r="A26" s="10"/>
      <c r="B26" s="2" t="s">
        <v>71</v>
      </c>
      <c r="C26" s="35" t="s">
        <v>61</v>
      </c>
      <c r="D26" s="36">
        <v>1</v>
      </c>
      <c r="E26" s="121"/>
      <c r="F26" s="121"/>
      <c r="G26" s="122">
        <f>SUM(E26*F26)</f>
        <v>0</v>
      </c>
    </row>
    <row r="27" spans="1:7" ht="15.5" customHeight="1" x14ac:dyDescent="0.35">
      <c r="A27" s="8"/>
      <c r="B27" s="26" t="s">
        <v>70</v>
      </c>
      <c r="C27" s="35"/>
      <c r="D27" s="35"/>
      <c r="E27" s="115"/>
      <c r="F27" s="115"/>
      <c r="G27" s="121"/>
    </row>
    <row r="28" spans="1:7" ht="15.75" customHeight="1" x14ac:dyDescent="0.35">
      <c r="A28" s="11"/>
      <c r="B28" s="75"/>
      <c r="C28" s="38"/>
      <c r="D28" s="38"/>
      <c r="E28" s="116"/>
      <c r="F28" s="116"/>
      <c r="G28" s="116"/>
    </row>
    <row r="29" spans="1:7" x14ac:dyDescent="0.35">
      <c r="A29" s="76" t="s">
        <v>107</v>
      </c>
      <c r="B29" s="77" t="s">
        <v>105</v>
      </c>
      <c r="C29" s="40"/>
      <c r="D29" s="40"/>
      <c r="E29" s="119"/>
      <c r="F29" s="119"/>
      <c r="G29" s="119"/>
    </row>
    <row r="30" spans="1:7" x14ac:dyDescent="0.35">
      <c r="A30" s="13"/>
      <c r="B30" s="47" t="s">
        <v>72</v>
      </c>
      <c r="C30" s="36" t="s">
        <v>62</v>
      </c>
      <c r="D30" s="36">
        <v>137</v>
      </c>
      <c r="E30" s="121"/>
      <c r="F30" s="121"/>
      <c r="G30" s="122">
        <f>SUM(E30*F30)</f>
        <v>0</v>
      </c>
    </row>
    <row r="31" spans="1:7" x14ac:dyDescent="0.35">
      <c r="A31" s="13"/>
      <c r="B31" s="47" t="s">
        <v>74</v>
      </c>
      <c r="C31" s="36"/>
      <c r="D31" s="36"/>
      <c r="E31" s="121"/>
      <c r="F31" s="121"/>
      <c r="G31" s="121"/>
    </row>
    <row r="32" spans="1:7" x14ac:dyDescent="0.35">
      <c r="A32" s="13"/>
      <c r="B32" s="47" t="s">
        <v>89</v>
      </c>
      <c r="C32" s="36"/>
      <c r="D32" s="36"/>
      <c r="E32" s="121"/>
      <c r="F32" s="121"/>
      <c r="G32" s="121"/>
    </row>
    <row r="33" spans="1:7" x14ac:dyDescent="0.35">
      <c r="A33" s="13"/>
      <c r="B33" s="47" t="s">
        <v>73</v>
      </c>
      <c r="C33" s="36"/>
      <c r="D33" s="36"/>
      <c r="E33" s="121"/>
      <c r="F33" s="121"/>
      <c r="G33" s="121"/>
    </row>
    <row r="34" spans="1:7" x14ac:dyDescent="0.35">
      <c r="A34" s="13"/>
      <c r="B34" s="47"/>
      <c r="C34" s="36"/>
      <c r="D34" s="36"/>
      <c r="E34" s="121"/>
      <c r="F34" s="121"/>
      <c r="G34" s="121"/>
    </row>
    <row r="35" spans="1:7" x14ac:dyDescent="0.35">
      <c r="A35" s="76" t="s">
        <v>106</v>
      </c>
      <c r="B35" s="77" t="s">
        <v>108</v>
      </c>
      <c r="C35" s="40"/>
      <c r="D35" s="40"/>
      <c r="E35" s="119"/>
      <c r="F35" s="119"/>
      <c r="G35" s="119"/>
    </row>
    <row r="36" spans="1:7" x14ac:dyDescent="0.35">
      <c r="A36" s="13"/>
      <c r="B36" s="47" t="s">
        <v>109</v>
      </c>
      <c r="C36" s="36" t="s">
        <v>62</v>
      </c>
      <c r="D36" s="36">
        <v>137</v>
      </c>
      <c r="E36" s="121"/>
      <c r="F36" s="121"/>
      <c r="G36" s="122">
        <f>SUM(E36*F36)</f>
        <v>0</v>
      </c>
    </row>
    <row r="37" spans="1:7" x14ac:dyDescent="0.35">
      <c r="A37" s="78"/>
      <c r="B37" s="79"/>
      <c r="C37" s="37"/>
      <c r="D37" s="38"/>
      <c r="E37" s="116"/>
      <c r="F37" s="116"/>
      <c r="G37" s="116"/>
    </row>
    <row r="38" spans="1:7" ht="15.75" customHeight="1" x14ac:dyDescent="0.35">
      <c r="A38" s="19"/>
      <c r="B38" s="69"/>
      <c r="C38" s="70"/>
      <c r="D38" s="70"/>
      <c r="E38" s="123"/>
      <c r="F38" s="123"/>
      <c r="G38" s="123"/>
    </row>
    <row r="39" spans="1:7" ht="22.5" customHeight="1" x14ac:dyDescent="0.35">
      <c r="A39" s="67" t="s">
        <v>25</v>
      </c>
      <c r="B39" s="68" t="s">
        <v>18</v>
      </c>
      <c r="C39" s="66"/>
      <c r="D39" s="66"/>
      <c r="E39" s="124"/>
      <c r="F39" s="124"/>
      <c r="G39" s="124"/>
    </row>
    <row r="40" spans="1:7" ht="15.5" customHeight="1" x14ac:dyDescent="0.35">
      <c r="A40" s="71"/>
      <c r="B40" s="72"/>
      <c r="C40" s="73"/>
      <c r="D40" s="73"/>
      <c r="E40" s="125"/>
      <c r="F40" s="125"/>
      <c r="G40" s="125"/>
    </row>
    <row r="41" spans="1:7" ht="15.75" customHeight="1" x14ac:dyDescent="0.35">
      <c r="A41" s="80" t="s">
        <v>0</v>
      </c>
      <c r="B41" s="49" t="s">
        <v>10</v>
      </c>
      <c r="C41" s="81"/>
      <c r="D41" s="40"/>
      <c r="E41" s="119"/>
      <c r="F41" s="119"/>
      <c r="G41" s="119"/>
    </row>
    <row r="42" spans="1:7" ht="15.75" customHeight="1" x14ac:dyDescent="0.35">
      <c r="A42" s="12"/>
      <c r="B42" s="56" t="s">
        <v>102</v>
      </c>
      <c r="C42" s="36" t="s">
        <v>60</v>
      </c>
      <c r="D42" s="36">
        <v>6</v>
      </c>
      <c r="E42" s="121"/>
      <c r="F42" s="121"/>
      <c r="G42" s="122">
        <f t="shared" ref="G42" si="0">SUM(E42*F42)</f>
        <v>0</v>
      </c>
    </row>
    <row r="43" spans="1:7" ht="15.75" customHeight="1" x14ac:dyDescent="0.35">
      <c r="A43" s="12"/>
      <c r="B43" s="56" t="s">
        <v>103</v>
      </c>
      <c r="C43" s="36" t="s">
        <v>60</v>
      </c>
      <c r="D43" s="36">
        <v>1</v>
      </c>
      <c r="E43" s="121"/>
      <c r="F43" s="121"/>
      <c r="G43" s="122">
        <f t="shared" ref="G43:G48" si="1">SUM(E43*F43)</f>
        <v>0</v>
      </c>
    </row>
    <row r="44" spans="1:7" ht="15.75" customHeight="1" x14ac:dyDescent="0.35">
      <c r="A44" s="12"/>
      <c r="B44" s="56" t="s">
        <v>104</v>
      </c>
      <c r="C44" s="36" t="s">
        <v>60</v>
      </c>
      <c r="D44" s="36">
        <v>1</v>
      </c>
      <c r="E44" s="121"/>
      <c r="F44" s="121"/>
      <c r="G44" s="122">
        <f t="shared" si="1"/>
        <v>0</v>
      </c>
    </row>
    <row r="45" spans="1:7" x14ac:dyDescent="0.35">
      <c r="A45" s="12"/>
      <c r="B45" s="56" t="s">
        <v>75</v>
      </c>
      <c r="C45" s="36" t="s">
        <v>60</v>
      </c>
      <c r="D45" s="36">
        <v>1</v>
      </c>
      <c r="E45" s="121"/>
      <c r="F45" s="121"/>
      <c r="G45" s="122">
        <f t="shared" si="1"/>
        <v>0</v>
      </c>
    </row>
    <row r="46" spans="1:7" ht="15.75" customHeight="1" x14ac:dyDescent="0.35">
      <c r="A46" s="12"/>
      <c r="B46" s="56" t="s">
        <v>76</v>
      </c>
      <c r="C46" s="36" t="s">
        <v>60</v>
      </c>
      <c r="D46" s="36">
        <v>1</v>
      </c>
      <c r="E46" s="121"/>
      <c r="F46" s="121"/>
      <c r="G46" s="122">
        <f t="shared" si="1"/>
        <v>0</v>
      </c>
    </row>
    <row r="47" spans="1:7" ht="15.75" customHeight="1" x14ac:dyDescent="0.35">
      <c r="A47" s="12"/>
      <c r="B47" s="56" t="s">
        <v>77</v>
      </c>
      <c r="C47" s="36" t="s">
        <v>60</v>
      </c>
      <c r="D47" s="36">
        <v>1</v>
      </c>
      <c r="E47" s="121"/>
      <c r="F47" s="121"/>
      <c r="G47" s="122">
        <f t="shared" si="1"/>
        <v>0</v>
      </c>
    </row>
    <row r="48" spans="1:7" ht="15.75" customHeight="1" x14ac:dyDescent="0.35">
      <c r="A48" s="12"/>
      <c r="B48" s="56" t="s">
        <v>78</v>
      </c>
      <c r="C48" s="36" t="s">
        <v>60</v>
      </c>
      <c r="D48" s="36">
        <v>1</v>
      </c>
      <c r="E48" s="121"/>
      <c r="F48" s="121"/>
      <c r="G48" s="122">
        <f t="shared" si="1"/>
        <v>0</v>
      </c>
    </row>
    <row r="49" spans="1:7" x14ac:dyDescent="0.35">
      <c r="A49" s="82"/>
      <c r="B49" s="83"/>
      <c r="C49" s="38"/>
      <c r="D49" s="38"/>
      <c r="E49" s="116"/>
      <c r="F49" s="116"/>
      <c r="G49" s="116"/>
    </row>
    <row r="50" spans="1:7" ht="15.75" customHeight="1" x14ac:dyDescent="0.35">
      <c r="A50" s="76" t="s">
        <v>19</v>
      </c>
      <c r="B50" s="27" t="s">
        <v>9</v>
      </c>
      <c r="C50" s="40"/>
      <c r="D50" s="40"/>
      <c r="E50" s="119"/>
      <c r="F50" s="119"/>
      <c r="G50" s="119"/>
    </row>
    <row r="51" spans="1:7" ht="15.75" customHeight="1" x14ac:dyDescent="0.35">
      <c r="A51" s="13"/>
      <c r="B51" s="28" t="s">
        <v>30</v>
      </c>
      <c r="C51" s="35" t="s">
        <v>59</v>
      </c>
      <c r="D51" s="36">
        <v>40</v>
      </c>
      <c r="E51" s="121"/>
      <c r="F51" s="121"/>
      <c r="G51" s="122">
        <f>SUM(E51*F51)</f>
        <v>0</v>
      </c>
    </row>
    <row r="52" spans="1:7" ht="18" customHeight="1" x14ac:dyDescent="0.35">
      <c r="A52" s="13"/>
      <c r="B52" s="55"/>
      <c r="C52" s="35"/>
      <c r="D52" s="36"/>
      <c r="E52" s="121"/>
      <c r="F52" s="121"/>
      <c r="G52" s="121"/>
    </row>
    <row r="53" spans="1:7" s="85" customFormat="1" ht="18" customHeight="1" x14ac:dyDescent="0.35">
      <c r="A53" s="76" t="s">
        <v>20</v>
      </c>
      <c r="B53" s="27" t="s">
        <v>21</v>
      </c>
      <c r="C53" s="41"/>
      <c r="D53" s="40"/>
      <c r="E53" s="119"/>
      <c r="F53" s="119"/>
      <c r="G53" s="119"/>
    </row>
    <row r="54" spans="1:7" ht="16.5" customHeight="1" x14ac:dyDescent="0.35">
      <c r="A54" s="13"/>
      <c r="B54" s="57" t="s">
        <v>79</v>
      </c>
      <c r="C54" s="35" t="s">
        <v>61</v>
      </c>
      <c r="D54" s="36">
        <v>1</v>
      </c>
      <c r="E54" s="121"/>
      <c r="F54" s="121"/>
      <c r="G54" s="122">
        <f>SUM(E54*F54)</f>
        <v>0</v>
      </c>
    </row>
    <row r="55" spans="1:7" s="61" customFormat="1" ht="15.75" customHeight="1" x14ac:dyDescent="0.35">
      <c r="A55" s="82"/>
      <c r="B55" s="92"/>
      <c r="C55" s="38"/>
      <c r="D55" s="38"/>
      <c r="E55" s="116"/>
      <c r="F55" s="116"/>
      <c r="G55" s="116"/>
    </row>
    <row r="56" spans="1:7" s="85" customFormat="1" ht="15.75" customHeight="1" x14ac:dyDescent="0.35">
      <c r="A56" s="76" t="s">
        <v>22</v>
      </c>
      <c r="B56" s="27" t="s">
        <v>33</v>
      </c>
      <c r="C56" s="40"/>
      <c r="D56" s="40"/>
      <c r="E56" s="119"/>
      <c r="F56" s="119"/>
      <c r="G56" s="119"/>
    </row>
    <row r="57" spans="1:7" ht="15.75" customHeight="1" x14ac:dyDescent="0.35">
      <c r="A57" s="13"/>
      <c r="B57" s="28" t="s">
        <v>31</v>
      </c>
      <c r="C57" s="35" t="s">
        <v>59</v>
      </c>
      <c r="D57" s="36">
        <v>167</v>
      </c>
      <c r="E57" s="121"/>
      <c r="F57" s="121"/>
      <c r="G57" s="122">
        <f>SUM(E57*F57)</f>
        <v>0</v>
      </c>
    </row>
    <row r="58" spans="1:7" s="61" customFormat="1" ht="15.75" customHeight="1" x14ac:dyDescent="0.35">
      <c r="A58" s="52"/>
      <c r="B58" s="84"/>
      <c r="C58" s="37"/>
      <c r="D58" s="38"/>
      <c r="E58" s="116"/>
      <c r="F58" s="116"/>
      <c r="G58" s="116"/>
    </row>
    <row r="59" spans="1:7" s="85" customFormat="1" x14ac:dyDescent="0.35">
      <c r="A59" s="76" t="s">
        <v>32</v>
      </c>
      <c r="B59" s="27" t="s">
        <v>26</v>
      </c>
      <c r="C59" s="40"/>
      <c r="D59" s="40"/>
      <c r="E59" s="119"/>
      <c r="F59" s="119"/>
      <c r="G59" s="119"/>
    </row>
    <row r="60" spans="1:7" x14ac:dyDescent="0.35">
      <c r="A60" s="13"/>
      <c r="B60" s="28" t="s">
        <v>80</v>
      </c>
      <c r="C60" s="36" t="s">
        <v>60</v>
      </c>
      <c r="D60" s="36">
        <v>1</v>
      </c>
      <c r="E60" s="121"/>
      <c r="F60" s="121"/>
      <c r="G60" s="122">
        <f>SUM(E60*F60)</f>
        <v>0</v>
      </c>
    </row>
    <row r="61" spans="1:7" x14ac:dyDescent="0.35">
      <c r="A61" s="13"/>
      <c r="B61" s="28"/>
      <c r="C61" s="36"/>
      <c r="D61" s="36"/>
      <c r="E61" s="121"/>
      <c r="F61" s="121"/>
      <c r="G61" s="121"/>
    </row>
    <row r="62" spans="1:7" x14ac:dyDescent="0.35">
      <c r="A62" s="13"/>
      <c r="B62" s="28"/>
      <c r="C62" s="36"/>
      <c r="D62" s="36"/>
      <c r="E62" s="121"/>
      <c r="F62" s="121"/>
      <c r="G62" s="121"/>
    </row>
    <row r="63" spans="1:7" s="89" customFormat="1" x14ac:dyDescent="0.35">
      <c r="A63" s="86"/>
      <c r="B63" s="87"/>
      <c r="C63" s="88"/>
      <c r="D63" s="70"/>
      <c r="E63" s="123"/>
      <c r="F63" s="123"/>
      <c r="G63" s="123"/>
    </row>
    <row r="64" spans="1:7" s="90" customFormat="1" x14ac:dyDescent="0.35">
      <c r="A64" s="31" t="s">
        <v>1</v>
      </c>
      <c r="B64" s="68" t="s">
        <v>34</v>
      </c>
      <c r="C64" s="66"/>
      <c r="D64" s="66"/>
      <c r="E64" s="124"/>
      <c r="F64" s="124"/>
      <c r="G64" s="124"/>
    </row>
    <row r="65" spans="1:7" s="91" customFormat="1" ht="18" x14ac:dyDescent="0.35">
      <c r="A65" s="20"/>
      <c r="B65" s="99"/>
      <c r="C65" s="66"/>
      <c r="D65" s="66"/>
      <c r="E65" s="124"/>
      <c r="F65" s="124"/>
      <c r="G65" s="125"/>
    </row>
    <row r="66" spans="1:7" x14ac:dyDescent="0.35">
      <c r="A66" s="15" t="s">
        <v>35</v>
      </c>
      <c r="B66" s="100" t="s">
        <v>2</v>
      </c>
      <c r="C66" s="41" t="s">
        <v>61</v>
      </c>
      <c r="D66" s="40">
        <v>1</v>
      </c>
      <c r="E66" s="119"/>
      <c r="F66" s="119"/>
      <c r="G66" s="122">
        <f>SUM(E66*F66)</f>
        <v>0</v>
      </c>
    </row>
    <row r="67" spans="1:7" x14ac:dyDescent="0.35">
      <c r="A67" s="16"/>
      <c r="B67" s="25"/>
      <c r="C67" s="37"/>
      <c r="D67" s="38"/>
      <c r="E67" s="116"/>
      <c r="F67" s="116"/>
      <c r="G67" s="116"/>
    </row>
    <row r="68" spans="1:7" x14ac:dyDescent="0.35">
      <c r="A68" s="15" t="s">
        <v>36</v>
      </c>
      <c r="B68" s="94" t="s">
        <v>39</v>
      </c>
      <c r="C68" s="41" t="s">
        <v>62</v>
      </c>
      <c r="D68" s="40">
        <v>17</v>
      </c>
      <c r="E68" s="119"/>
      <c r="F68" s="119"/>
      <c r="G68" s="122">
        <f>SUM(E68*F68)</f>
        <v>0</v>
      </c>
    </row>
    <row r="69" spans="1:7" x14ac:dyDescent="0.35">
      <c r="A69" s="16"/>
      <c r="B69" s="95"/>
      <c r="C69" s="37"/>
      <c r="D69" s="38"/>
      <c r="E69" s="116"/>
      <c r="F69" s="116"/>
      <c r="G69" s="116"/>
    </row>
    <row r="70" spans="1:7" ht="16.5" customHeight="1" x14ac:dyDescent="0.35">
      <c r="A70" s="15" t="s">
        <v>37</v>
      </c>
      <c r="B70" s="49" t="s">
        <v>87</v>
      </c>
      <c r="C70" s="40"/>
      <c r="D70" s="40"/>
      <c r="E70" s="119"/>
      <c r="F70" s="119"/>
      <c r="G70" s="119"/>
    </row>
    <row r="71" spans="1:7" ht="31" x14ac:dyDescent="0.35">
      <c r="A71" s="10"/>
      <c r="B71" s="28" t="s">
        <v>38</v>
      </c>
      <c r="C71" s="35" t="s">
        <v>62</v>
      </c>
      <c r="D71" s="36">
        <v>529</v>
      </c>
      <c r="E71" s="121"/>
      <c r="F71" s="121"/>
      <c r="G71" s="122">
        <f>SUM(E71*F71)</f>
        <v>0</v>
      </c>
    </row>
    <row r="72" spans="1:7" x14ac:dyDescent="0.35">
      <c r="A72" s="11"/>
      <c r="B72" s="95"/>
      <c r="C72" s="38"/>
      <c r="D72" s="38"/>
      <c r="E72" s="116"/>
      <c r="F72" s="116"/>
      <c r="G72" s="116"/>
    </row>
    <row r="73" spans="1:7" x14ac:dyDescent="0.35">
      <c r="A73" s="17" t="s">
        <v>92</v>
      </c>
      <c r="B73" s="44" t="s">
        <v>13</v>
      </c>
      <c r="C73" s="40"/>
      <c r="D73" s="40"/>
      <c r="E73" s="119"/>
      <c r="F73" s="119"/>
      <c r="G73" s="119"/>
    </row>
    <row r="74" spans="1:7" ht="31" x14ac:dyDescent="0.35">
      <c r="A74" s="10"/>
      <c r="B74" s="28" t="s">
        <v>81</v>
      </c>
      <c r="C74" s="35" t="s">
        <v>59</v>
      </c>
      <c r="D74" s="36">
        <v>207</v>
      </c>
      <c r="E74" s="121"/>
      <c r="F74" s="121"/>
      <c r="G74" s="122">
        <f>SUM(E74*F74)</f>
        <v>0</v>
      </c>
    </row>
    <row r="75" spans="1:7" x14ac:dyDescent="0.35">
      <c r="A75" s="10"/>
      <c r="B75" s="28"/>
      <c r="C75" s="35"/>
      <c r="D75" s="36"/>
      <c r="E75" s="121"/>
      <c r="F75" s="121"/>
      <c r="G75" s="121"/>
    </row>
    <row r="76" spans="1:7" x14ac:dyDescent="0.35">
      <c r="A76" s="8"/>
      <c r="B76" s="28" t="s">
        <v>14</v>
      </c>
      <c r="C76" s="36" t="s">
        <v>61</v>
      </c>
      <c r="D76" s="36">
        <v>1</v>
      </c>
      <c r="E76" s="121"/>
      <c r="F76" s="121"/>
      <c r="G76" s="122">
        <f>SUM(E76*F76)</f>
        <v>0</v>
      </c>
    </row>
    <row r="77" spans="1:7" x14ac:dyDescent="0.35">
      <c r="A77" s="11"/>
      <c r="B77" s="46"/>
      <c r="C77" s="38"/>
      <c r="D77" s="38"/>
      <c r="E77" s="116"/>
      <c r="F77" s="116"/>
      <c r="G77" s="116"/>
    </row>
    <row r="78" spans="1:7" x14ac:dyDescent="0.35">
      <c r="A78" s="17" t="s">
        <v>93</v>
      </c>
      <c r="B78" s="44" t="s">
        <v>45</v>
      </c>
      <c r="C78" s="41"/>
      <c r="D78" s="40"/>
      <c r="E78" s="119"/>
      <c r="F78" s="119"/>
      <c r="G78" s="119"/>
    </row>
    <row r="79" spans="1:7" ht="16" customHeight="1" x14ac:dyDescent="0.35">
      <c r="A79" s="8"/>
      <c r="B79" s="28" t="s">
        <v>82</v>
      </c>
      <c r="C79" s="35" t="s">
        <v>61</v>
      </c>
      <c r="D79" s="36">
        <v>1</v>
      </c>
      <c r="E79" s="121"/>
      <c r="F79" s="121"/>
      <c r="G79" s="122">
        <f>SUM(E79*F79)</f>
        <v>0</v>
      </c>
    </row>
    <row r="80" spans="1:7" ht="15.5" customHeight="1" x14ac:dyDescent="0.35">
      <c r="A80" s="16"/>
      <c r="B80" s="45"/>
      <c r="C80" s="37"/>
      <c r="D80" s="38"/>
      <c r="E80" s="116"/>
      <c r="F80" s="116"/>
      <c r="G80" s="116"/>
    </row>
    <row r="81" spans="1:7" x14ac:dyDescent="0.35">
      <c r="A81" s="17" t="s">
        <v>40</v>
      </c>
      <c r="B81" s="44" t="s">
        <v>47</v>
      </c>
      <c r="C81" s="41"/>
      <c r="D81" s="40"/>
      <c r="E81" s="119"/>
      <c r="F81" s="119"/>
      <c r="G81" s="119"/>
    </row>
    <row r="82" spans="1:7" ht="17" customHeight="1" x14ac:dyDescent="0.35">
      <c r="A82" s="8"/>
      <c r="B82" s="28" t="s">
        <v>88</v>
      </c>
      <c r="C82" s="35" t="s">
        <v>61</v>
      </c>
      <c r="D82" s="36">
        <v>1</v>
      </c>
      <c r="E82" s="121"/>
      <c r="F82" s="121"/>
      <c r="G82" s="122">
        <f>SUM(E82*F82)</f>
        <v>0</v>
      </c>
    </row>
    <row r="83" spans="1:7" x14ac:dyDescent="0.35">
      <c r="A83" s="18"/>
      <c r="B83" s="48"/>
      <c r="C83" s="37"/>
      <c r="D83" s="38"/>
      <c r="E83" s="116"/>
      <c r="F83" s="116"/>
      <c r="G83" s="116"/>
    </row>
    <row r="84" spans="1:7" x14ac:dyDescent="0.35">
      <c r="A84" s="76" t="s">
        <v>41</v>
      </c>
      <c r="B84" s="27" t="s">
        <v>42</v>
      </c>
      <c r="C84" s="40"/>
      <c r="D84" s="40"/>
      <c r="E84" s="119"/>
      <c r="F84" s="119"/>
      <c r="G84" s="119"/>
    </row>
    <row r="85" spans="1:7" x14ac:dyDescent="0.35">
      <c r="A85" s="13"/>
      <c r="B85" s="28" t="s">
        <v>83</v>
      </c>
      <c r="C85" s="36" t="s">
        <v>60</v>
      </c>
      <c r="D85" s="36">
        <v>9</v>
      </c>
      <c r="E85" s="121"/>
      <c r="F85" s="121"/>
      <c r="G85" s="122">
        <f>SUM(E85*F85)</f>
        <v>0</v>
      </c>
    </row>
    <row r="86" spans="1:7" x14ac:dyDescent="0.35">
      <c r="A86" s="78"/>
      <c r="B86" s="96"/>
      <c r="C86" s="93"/>
      <c r="D86" s="38"/>
      <c r="E86" s="116"/>
      <c r="F86" s="116"/>
      <c r="G86" s="116"/>
    </row>
    <row r="87" spans="1:7" x14ac:dyDescent="0.35">
      <c r="A87" s="7" t="s">
        <v>94</v>
      </c>
      <c r="B87" s="51" t="s">
        <v>8</v>
      </c>
      <c r="C87" s="36"/>
      <c r="D87" s="36"/>
      <c r="E87" s="121"/>
      <c r="F87" s="121"/>
      <c r="G87" s="121"/>
    </row>
    <row r="88" spans="1:7" x14ac:dyDescent="0.35">
      <c r="A88" s="10"/>
      <c r="B88" s="54" t="s">
        <v>84</v>
      </c>
      <c r="C88" s="36" t="s">
        <v>61</v>
      </c>
      <c r="D88" s="36">
        <v>1</v>
      </c>
      <c r="E88" s="121"/>
      <c r="F88" s="121"/>
      <c r="G88" s="122">
        <f>SUM(E88*F88)</f>
        <v>0</v>
      </c>
    </row>
    <row r="89" spans="1:7" x14ac:dyDescent="0.35">
      <c r="A89" s="10"/>
      <c r="B89" s="54"/>
      <c r="C89" s="36"/>
      <c r="D89" s="36"/>
      <c r="E89" s="121"/>
      <c r="F89" s="121"/>
      <c r="G89" s="121"/>
    </row>
    <row r="90" spans="1:7" x14ac:dyDescent="0.35">
      <c r="A90" s="7" t="s">
        <v>95</v>
      </c>
      <c r="B90" s="58" t="s">
        <v>46</v>
      </c>
      <c r="C90" s="36" t="s">
        <v>62</v>
      </c>
      <c r="D90" s="36">
        <v>24</v>
      </c>
      <c r="E90" s="121"/>
      <c r="F90" s="121"/>
      <c r="G90" s="122">
        <f>SUM(E90*F90)</f>
        <v>0</v>
      </c>
    </row>
    <row r="91" spans="1:7" x14ac:dyDescent="0.35">
      <c r="A91" s="7"/>
      <c r="B91" s="58" t="s">
        <v>85</v>
      </c>
      <c r="C91" s="36"/>
      <c r="D91" s="36"/>
      <c r="E91" s="121"/>
      <c r="F91" s="121"/>
      <c r="G91" s="121"/>
    </row>
    <row r="92" spans="1:7" x14ac:dyDescent="0.35">
      <c r="A92" s="7"/>
      <c r="B92" s="58"/>
      <c r="C92" s="36"/>
      <c r="D92" s="36"/>
      <c r="E92" s="121"/>
      <c r="F92" s="121"/>
      <c r="G92" s="121"/>
    </row>
    <row r="93" spans="1:7" x14ac:dyDescent="0.35">
      <c r="A93" s="7" t="s">
        <v>43</v>
      </c>
      <c r="B93" s="58" t="s">
        <v>90</v>
      </c>
      <c r="C93" s="36" t="s">
        <v>61</v>
      </c>
      <c r="D93" s="36">
        <v>1</v>
      </c>
      <c r="E93" s="121"/>
      <c r="F93" s="121"/>
      <c r="G93" s="122">
        <f>SUM(E93*F93)</f>
        <v>0</v>
      </c>
    </row>
    <row r="94" spans="1:7" x14ac:dyDescent="0.35">
      <c r="A94" s="7"/>
      <c r="B94" s="58" t="s">
        <v>48</v>
      </c>
      <c r="C94" s="36"/>
      <c r="D94" s="36"/>
      <c r="E94" s="121"/>
      <c r="F94" s="121"/>
      <c r="G94" s="121"/>
    </row>
    <row r="95" spans="1:7" x14ac:dyDescent="0.35">
      <c r="A95" s="7"/>
      <c r="B95" s="58"/>
      <c r="C95" s="36"/>
      <c r="D95" s="36"/>
      <c r="E95" s="121"/>
      <c r="F95" s="121"/>
      <c r="G95" s="121"/>
    </row>
    <row r="96" spans="1:7" x14ac:dyDescent="0.35">
      <c r="A96" s="24"/>
      <c r="B96" s="89"/>
      <c r="C96" s="70"/>
      <c r="D96" s="70"/>
      <c r="E96" s="123"/>
      <c r="F96" s="123"/>
      <c r="G96" s="123"/>
    </row>
    <row r="97" spans="1:7" s="1" customFormat="1" x14ac:dyDescent="0.35">
      <c r="A97" s="31" t="s">
        <v>44</v>
      </c>
      <c r="B97" s="43" t="s">
        <v>3</v>
      </c>
      <c r="C97" s="66"/>
      <c r="D97" s="66"/>
      <c r="E97" s="124"/>
      <c r="F97" s="124"/>
      <c r="G97" s="124"/>
    </row>
    <row r="98" spans="1:7" s="1" customFormat="1" x14ac:dyDescent="0.35">
      <c r="A98" s="32"/>
      <c r="B98" s="50"/>
      <c r="C98" s="73"/>
      <c r="D98" s="73"/>
      <c r="E98" s="125"/>
      <c r="F98" s="125"/>
      <c r="G98" s="125"/>
    </row>
    <row r="99" spans="1:7" s="1" customFormat="1" ht="15.5" customHeight="1" x14ac:dyDescent="0.35">
      <c r="A99" s="97"/>
      <c r="B99" s="44" t="s">
        <v>7</v>
      </c>
      <c r="C99" s="33" t="s">
        <v>61</v>
      </c>
      <c r="D99" s="33">
        <v>1</v>
      </c>
      <c r="E99" s="113"/>
      <c r="F99" s="113"/>
      <c r="G99" s="122">
        <f>SUM(E99*F99)</f>
        <v>0</v>
      </c>
    </row>
    <row r="100" spans="1:7" s="1" customFormat="1" ht="15.5" customHeight="1" x14ac:dyDescent="0.35">
      <c r="A100" s="14"/>
      <c r="B100" s="1" t="s">
        <v>4</v>
      </c>
      <c r="C100" s="39"/>
      <c r="D100" s="39"/>
      <c r="E100" s="118"/>
      <c r="F100" s="118"/>
      <c r="G100" s="118"/>
    </row>
    <row r="101" spans="1:7" s="1" customFormat="1" ht="15.5" customHeight="1" x14ac:dyDescent="0.35">
      <c r="A101" s="14"/>
      <c r="B101" s="1" t="s">
        <v>5</v>
      </c>
      <c r="C101" s="39"/>
      <c r="D101" s="39"/>
      <c r="E101" s="118"/>
      <c r="F101" s="118"/>
      <c r="G101" s="118"/>
    </row>
    <row r="102" spans="1:7" s="1" customFormat="1" ht="15.5" customHeight="1" x14ac:dyDescent="0.35">
      <c r="A102" s="9"/>
      <c r="B102" s="26" t="s">
        <v>6</v>
      </c>
      <c r="C102" s="34"/>
      <c r="D102" s="34"/>
      <c r="E102" s="114"/>
      <c r="F102" s="114"/>
      <c r="G102" s="117"/>
    </row>
    <row r="103" spans="1:7" s="1" customFormat="1" x14ac:dyDescent="0.35">
      <c r="A103" s="6"/>
      <c r="B103" s="98"/>
      <c r="C103" s="38"/>
      <c r="D103" s="38"/>
      <c r="E103" s="116"/>
      <c r="F103" s="116"/>
      <c r="G103" s="116"/>
    </row>
    <row r="104" spans="1:7" x14ac:dyDescent="0.35">
      <c r="F104" s="120"/>
      <c r="G104" s="120"/>
    </row>
    <row r="105" spans="1:7" x14ac:dyDescent="0.35">
      <c r="A105" s="102"/>
      <c r="B105" s="102"/>
      <c r="C105" s="102"/>
      <c r="D105" s="102"/>
      <c r="E105" s="103" t="s">
        <v>98</v>
      </c>
      <c r="F105" s="104"/>
      <c r="G105" s="110">
        <f>SUM(G7:G99)-(G93+G30+G17+G11)</f>
        <v>0</v>
      </c>
    </row>
    <row r="106" spans="1:7" x14ac:dyDescent="0.35">
      <c r="A106" s="102"/>
      <c r="B106" s="102"/>
      <c r="C106" s="102"/>
      <c r="D106" s="102"/>
      <c r="E106" s="103" t="s">
        <v>99</v>
      </c>
      <c r="F106" s="104"/>
      <c r="G106" s="111">
        <f>G107-G105</f>
        <v>0</v>
      </c>
    </row>
    <row r="107" spans="1:7" x14ac:dyDescent="0.35">
      <c r="A107" s="102"/>
      <c r="B107" s="102"/>
      <c r="C107" s="102"/>
      <c r="D107" s="102"/>
      <c r="E107" s="103" t="s">
        <v>100</v>
      </c>
      <c r="F107" s="104"/>
      <c r="G107" s="112">
        <f>G105*1.2</f>
        <v>0</v>
      </c>
    </row>
    <row r="108" spans="1:7" x14ac:dyDescent="0.35">
      <c r="A108" s="102"/>
      <c r="B108" s="102"/>
      <c r="C108" s="102"/>
      <c r="D108" s="102"/>
      <c r="E108" s="102"/>
      <c r="F108" s="105"/>
      <c r="G108" s="105"/>
    </row>
    <row r="109" spans="1:7" x14ac:dyDescent="0.35">
      <c r="A109" s="102"/>
      <c r="B109" s="105"/>
      <c r="C109" s="105"/>
      <c r="D109" s="105"/>
      <c r="E109" s="105"/>
      <c r="F109" s="105"/>
      <c r="G109" s="106"/>
    </row>
    <row r="110" spans="1:7" x14ac:dyDescent="0.35">
      <c r="A110" s="105"/>
      <c r="B110" s="107" t="s">
        <v>101</v>
      </c>
      <c r="C110" s="105"/>
      <c r="D110" s="105"/>
      <c r="E110" s="105"/>
      <c r="F110" s="105"/>
      <c r="G110" s="105"/>
    </row>
    <row r="111" spans="1:7" x14ac:dyDescent="0.35">
      <c r="A111" s="105"/>
      <c r="B111" s="105"/>
      <c r="C111" s="105"/>
      <c r="D111" s="105"/>
      <c r="E111" s="133"/>
      <c r="F111" s="133"/>
      <c r="G111" s="133"/>
    </row>
    <row r="112" spans="1:7" x14ac:dyDescent="0.35">
      <c r="A112" s="105"/>
      <c r="B112" s="105"/>
      <c r="C112" s="105"/>
      <c r="D112" s="105"/>
      <c r="E112" s="105"/>
      <c r="F112" s="105"/>
      <c r="G112" s="108"/>
    </row>
    <row r="113" spans="1:7" x14ac:dyDescent="0.35">
      <c r="A113" s="105"/>
      <c r="B113" s="105"/>
      <c r="C113" s="105"/>
      <c r="D113" s="105"/>
      <c r="E113" s="105"/>
      <c r="F113" s="105"/>
      <c r="G113" s="109"/>
    </row>
    <row r="114" spans="1:7" x14ac:dyDescent="0.35">
      <c r="A114" s="105"/>
      <c r="B114" s="105"/>
      <c r="C114" s="105"/>
      <c r="D114" s="105"/>
      <c r="E114" s="105"/>
      <c r="F114" s="105"/>
      <c r="G114" s="108"/>
    </row>
    <row r="115" spans="1:7" x14ac:dyDescent="0.35">
      <c r="A115" s="105"/>
      <c r="B115" s="105"/>
      <c r="C115" s="105"/>
      <c r="D115" s="105"/>
      <c r="E115" s="105"/>
      <c r="F115" s="105"/>
      <c r="G115" s="105"/>
    </row>
    <row r="116" spans="1:7" x14ac:dyDescent="0.35">
      <c r="A116" s="105"/>
      <c r="B116" s="105"/>
      <c r="C116" s="105"/>
      <c r="D116" s="105"/>
      <c r="E116" s="105"/>
      <c r="F116" s="105"/>
      <c r="G116" s="106"/>
    </row>
    <row r="117" spans="1:7" x14ac:dyDescent="0.35">
      <c r="A117" s="120"/>
      <c r="B117" s="120"/>
      <c r="C117" s="120"/>
      <c r="D117" s="120"/>
      <c r="E117" s="120"/>
      <c r="F117" s="120"/>
      <c r="G117" s="120"/>
    </row>
    <row r="118" spans="1:7" x14ac:dyDescent="0.35">
      <c r="A118" s="120"/>
      <c r="B118" s="120"/>
      <c r="C118" s="120"/>
      <c r="D118" s="120"/>
      <c r="E118" s="120"/>
      <c r="F118" s="120"/>
      <c r="G118" s="120"/>
    </row>
    <row r="119" spans="1:7" x14ac:dyDescent="0.35">
      <c r="A119" s="120"/>
      <c r="B119" s="120"/>
      <c r="C119" s="120"/>
      <c r="D119" s="120"/>
      <c r="E119" s="120"/>
      <c r="F119" s="120"/>
      <c r="G119" s="120"/>
    </row>
  </sheetData>
  <sheetProtection algorithmName="SHA-512" hashValue="p4NCLFGPm/4TWzb3piNVksYFvyvasiWw8Uov2OzTttDlrXRdUVABmw5u8rVZ4+VXhYxQCiZrEHWWw3pHjdK3Tg==" saltValue="z9IKrLYB3Ulm7U1NSj3Y7Q==" spinCount="100000" sheet="1" objects="1" scenarios="1"/>
  <mergeCells count="3">
    <mergeCell ref="A1:G1"/>
    <mergeCell ref="A3:G3"/>
    <mergeCell ref="E111:G111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70" fitToHeight="0" orientation="portrait" r:id="rId1"/>
  <headerFooter alignWithMargins="0">
    <oddHeader>&amp;LMAISON D'ARRET DE DIJON - Extension des locaux administratifs&amp;R&amp;"Arial Narrow,Gras italique"&amp;11Lot n° 3 - Cloisons / Doublages / Menuiseries int / Peinture</oddHeader>
    <oddFooter>&amp;L&amp;9ECLOS Architectes - 3 rue Armand Gouffé 21200 Beaune - 9 rue de Metz 21000 DIJON &amp;R&amp;9Lot n° 3 - Cloisons / Doublages / Menuiseries int / Peinture   -  Décembre 2024 -&amp;K000000   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CLOISON DOUB MEN INT PEINTURE</vt:lpstr>
      <vt:lpstr>'CLOISON DOUB MEN INT PEINTURE'!Zone_d_impression</vt:lpstr>
    </vt:vector>
  </TitlesOfParts>
  <Company>JACQUOT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</dc:creator>
  <cp:lastModifiedBy>Nicolas Jacquot</cp:lastModifiedBy>
  <cp:lastPrinted>2024-04-05T20:56:44Z</cp:lastPrinted>
  <dcterms:created xsi:type="dcterms:W3CDTF">2001-02-21T13:40:23Z</dcterms:created>
  <dcterms:modified xsi:type="dcterms:W3CDTF">2024-12-18T17:07:54Z</dcterms:modified>
</cp:coreProperties>
</file>