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cquotnicolas-my.sharepoint.com/personal/n_jacquot_eclos-architectes_com/Documents/ECLOS/PROJETS/ARCHITECTURE/MAD-MAISON ARRET/2-CONCEPTION/ECRITS/DESCRIPTIF/DCE/PIECES MODIFIEES AU 241216/"/>
    </mc:Choice>
  </mc:AlternateContent>
  <xr:revisionPtr revIDLastSave="37" documentId="8_{687B4DFC-4071-4F81-97A1-411C58BF2D85}" xr6:coauthVersionLast="47" xr6:coauthVersionMax="47" xr10:uidLastSave="{4221448C-5344-4219-900D-2D2CEF2704B6}"/>
  <bookViews>
    <workbookView xWindow="-110" yWindow="-110" windowWidth="25820" windowHeight="15500" tabRatio="912" firstSheet="1" activeTab="1" xr2:uid="{00000000-000D-0000-FFFF-FFFF00000000}"/>
  </bookViews>
  <sheets>
    <sheet name="Feuil1" sheetId="41" r:id="rId1"/>
    <sheet name="REVETEMENTS DE SOLS FAIENCE" sheetId="85" r:id="rId2"/>
  </sheets>
  <definedNames>
    <definedName name="_xlnm.Print_Titles" localSheetId="1">'REVETEMENTS DE SOLS FAIENCE'!#REF!</definedName>
    <definedName name="_xlnm.Print_Area" localSheetId="1">'REVETEMENTS DE SOLS FAIENCE'!$A$1:$G$50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85" l="1"/>
  <c r="G46" i="85"/>
  <c r="G39" i="85"/>
  <c r="G54" i="85" s="1"/>
  <c r="G53" i="85" s="1"/>
  <c r="G37" i="85"/>
  <c r="G34" i="85"/>
  <c r="G31" i="85"/>
  <c r="G30" i="85"/>
  <c r="G26" i="85"/>
  <c r="G23" i="85"/>
  <c r="G20" i="85"/>
  <c r="G17" i="85"/>
  <c r="G15" i="85"/>
  <c r="G12" i="85"/>
  <c r="G9" i="85"/>
  <c r="G8" i="85"/>
</calcChain>
</file>

<file path=xl/sharedStrings.xml><?xml version="1.0" encoding="utf-8"?>
<sst xmlns="http://schemas.openxmlformats.org/spreadsheetml/2006/main" count="72" uniqueCount="60">
  <si>
    <t>Elaboration du Dossier Des Ouvrages Exécutés</t>
  </si>
  <si>
    <t>.les plans d'exécution avec les notes de claculs</t>
  </si>
  <si>
    <t xml:space="preserve">.les fiches techniques avec PV </t>
  </si>
  <si>
    <t>.Les notices de fonctionnement, d'entretien et prescriptions de maintenance</t>
  </si>
  <si>
    <t>Le dossier comprendra:</t>
  </si>
  <si>
    <t>Isolant:</t>
  </si>
  <si>
    <t>Faïences:</t>
  </si>
  <si>
    <t>Seuils inox:</t>
  </si>
  <si>
    <t>Nettoyage et protection jusqu’à réception du chantier</t>
  </si>
  <si>
    <t>Polyane:</t>
  </si>
  <si>
    <t>Ravoirage:</t>
  </si>
  <si>
    <t>Extension des Locaux Administratifs</t>
  </si>
  <si>
    <t>MAISON D'ARRET DIJON</t>
  </si>
  <si>
    <t>DO.01</t>
  </si>
  <si>
    <t>Revêtement de sols souples dans existant:</t>
  </si>
  <si>
    <t>Revêtement de sols souples dans extension :</t>
  </si>
  <si>
    <t>Bande podotactile</t>
  </si>
  <si>
    <t xml:space="preserve"> Fourniture et pose de bandes podotactiles avec clous inox plats à visser</t>
  </si>
  <si>
    <t>DPGF</t>
  </si>
  <si>
    <t>Décomposition des prix globale et forfaitaire</t>
  </si>
  <si>
    <t>QUANTITATIF DE REFERENCE</t>
  </si>
  <si>
    <t>U</t>
  </si>
  <si>
    <t>Quantités architecte</t>
  </si>
  <si>
    <t>Quantités entreprise</t>
  </si>
  <si>
    <t>PU</t>
  </si>
  <si>
    <t>TOTAL HT</t>
  </si>
  <si>
    <t>CODE</t>
  </si>
  <si>
    <t>ml</t>
  </si>
  <si>
    <t>u</t>
  </si>
  <si>
    <t>ens</t>
  </si>
  <si>
    <t>m²</t>
  </si>
  <si>
    <t>CA.01.1</t>
  </si>
  <si>
    <t>CA.01.2</t>
  </si>
  <si>
    <t>CA.01.3</t>
  </si>
  <si>
    <t>CA.01.4</t>
  </si>
  <si>
    <t>CA.01.5</t>
  </si>
  <si>
    <t>CA.01.6</t>
  </si>
  <si>
    <t>CA.01.7</t>
  </si>
  <si>
    <t>CA.01.8</t>
  </si>
  <si>
    <t>CA.01.9</t>
  </si>
  <si>
    <t>CA.01</t>
  </si>
  <si>
    <t>REVETEMENT SOL / FAIENCES</t>
  </si>
  <si>
    <t xml:space="preserve">Fourniture et pose de revêtement de sol souple type Tapifkex Excellence 4 de Tarkett </t>
  </si>
  <si>
    <t>Mise en œuvre d'un ragéage P3 adapté</t>
  </si>
  <si>
    <t>CA.01.10</t>
  </si>
  <si>
    <t>Mise en oeuvre de chape au mortier de ciment Epaisseur mini 30mm</t>
  </si>
  <si>
    <t>Fourniture et pose d'un film polyane 150 microns</t>
  </si>
  <si>
    <t>Mise en oeuvre d'une chape liquide, au mortier de ciment, Epaisseur 5cm</t>
  </si>
  <si>
    <t xml:space="preserve">Fourniture et pose de faïence choix type RAKO Color one, format 15 x 15 </t>
  </si>
  <si>
    <t xml:space="preserve">Fourniture et pose des baguettes en alu naturel ou laqué </t>
  </si>
  <si>
    <t xml:space="preserve">Fourniture et pose de profilés de seuil inox </t>
  </si>
  <si>
    <t>LOT N°6: REVETEMENTS DE SOL / FAIENCES</t>
  </si>
  <si>
    <t>Les quantités indiquées dans le présent document sont données à titre indicatif. L'entreprise devra prendre soin de vérifier toutes les quantités et                                    longueurs dans la présente trame et signaler clairement toutes modifications lors de sa remise de prix</t>
  </si>
  <si>
    <t>Variante: isolation laine de verre</t>
  </si>
  <si>
    <t>Fourniture et pose panneaux isolant fibre de bois 80mm</t>
  </si>
  <si>
    <t>TOTAL H.T.</t>
  </si>
  <si>
    <t>T.V.A. 20%</t>
  </si>
  <si>
    <t>TOTAL T.T.C</t>
  </si>
  <si>
    <t>OBSERVATIONS ENTREPRISE:</t>
  </si>
  <si>
    <t>Chape liquide: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</si>
</sst>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6" x14ac:knownFonts="1">
    <font>
      <sz val="12"/>
      <name val="Arial Narrow"/>
    </font>
    <font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i/>
      <sz val="12"/>
      <name val="Arial Narrow"/>
      <family val="2"/>
    </font>
    <font>
      <b/>
      <u/>
      <sz val="12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b/>
      <u/>
      <sz val="14"/>
      <name val="Arial Narrow"/>
      <family val="2"/>
    </font>
    <font>
      <b/>
      <sz val="24"/>
      <name val="Arial Narrow"/>
      <family val="2"/>
    </font>
    <font>
      <b/>
      <sz val="28"/>
      <name val="Arial Narrow"/>
      <family val="2"/>
    </font>
    <font>
      <sz val="12"/>
      <name val="Arial Narrow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u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8" xfId="0" applyFont="1" applyBorder="1"/>
    <xf numFmtId="0" fontId="0" fillId="0" borderId="8" xfId="0" applyBorder="1"/>
    <xf numFmtId="0" fontId="0" fillId="0" borderId="7" xfId="0" applyBorder="1"/>
    <xf numFmtId="0" fontId="4" fillId="0" borderId="11" xfId="0" applyFont="1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vertical="top"/>
    </xf>
    <xf numFmtId="0" fontId="2" fillId="0" borderId="15" xfId="0" applyFont="1" applyBorder="1"/>
    <xf numFmtId="0" fontId="3" fillId="0" borderId="14" xfId="0" applyFont="1" applyBorder="1"/>
    <xf numFmtId="2" fontId="1" fillId="0" borderId="14" xfId="0" applyNumberFormat="1" applyFont="1" applyBorder="1" applyAlignment="1">
      <alignment vertical="top"/>
    </xf>
    <xf numFmtId="0" fontId="2" fillId="0" borderId="14" xfId="0" applyFont="1" applyBorder="1"/>
    <xf numFmtId="0" fontId="1" fillId="0" borderId="6" xfId="0" applyFont="1" applyBorder="1" applyAlignment="1">
      <alignment vertical="top"/>
    </xf>
    <xf numFmtId="0" fontId="1" fillId="0" borderId="7" xfId="0" applyFont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2" fillId="2" borderId="5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top" wrapText="1"/>
    </xf>
    <xf numFmtId="0" fontId="1" fillId="0" borderId="10" xfId="0" applyFont="1" applyBorder="1"/>
    <xf numFmtId="0" fontId="1" fillId="2" borderId="13" xfId="0" applyFont="1" applyFill="1" applyBorder="1"/>
    <xf numFmtId="0" fontId="1" fillId="0" borderId="0" xfId="0" applyFont="1" applyAlignment="1">
      <alignment wrapText="1"/>
    </xf>
    <xf numFmtId="0" fontId="2" fillId="2" borderId="14" xfId="0" applyFont="1" applyFill="1" applyBorder="1"/>
    <xf numFmtId="0" fontId="1" fillId="2" borderId="15" xfId="0" applyFont="1" applyFill="1" applyBorder="1"/>
    <xf numFmtId="0" fontId="1" fillId="2" borderId="14" xfId="0" applyFont="1" applyFill="1" applyBorder="1" applyAlignment="1">
      <alignment vertical="top"/>
    </xf>
    <xf numFmtId="0" fontId="1" fillId="2" borderId="15" xfId="0" applyFont="1" applyFill="1" applyBorder="1" applyAlignment="1">
      <alignment vertical="top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/>
    </xf>
    <xf numFmtId="0" fontId="1" fillId="0" borderId="14" xfId="0" applyFont="1" applyBorder="1" applyAlignment="1">
      <alignment horizontal="right" wrapText="1"/>
    </xf>
    <xf numFmtId="0" fontId="1" fillId="0" borderId="15" xfId="0" applyFont="1" applyBorder="1" applyAlignment="1">
      <alignment horizontal="right" vertical="top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2" fillId="2" borderId="17" xfId="0" applyFont="1" applyFill="1" applyBorder="1" applyAlignment="1">
      <alignment horizontal="center" vertical="center"/>
    </xf>
    <xf numFmtId="0" fontId="6" fillId="2" borderId="0" xfId="0" applyFont="1" applyFill="1"/>
    <xf numFmtId="0" fontId="4" fillId="0" borderId="5" xfId="0" applyFont="1" applyBorder="1"/>
    <xf numFmtId="0" fontId="5" fillId="0" borderId="0" xfId="0" applyFont="1"/>
    <xf numFmtId="0" fontId="6" fillId="2" borderId="17" xfId="0" applyFont="1" applyFill="1" applyBorder="1"/>
    <xf numFmtId="0" fontId="6" fillId="2" borderId="12" xfId="0" applyFont="1" applyFill="1" applyBorder="1" applyAlignment="1">
      <alignment horizontal="left" vertical="top"/>
    </xf>
    <xf numFmtId="0" fontId="2" fillId="2" borderId="13" xfId="0" applyFont="1" applyFill="1" applyBorder="1"/>
    <xf numFmtId="0" fontId="1" fillId="2" borderId="14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0" fillId="2" borderId="5" xfId="0" applyFill="1" applyBorder="1"/>
    <xf numFmtId="0" fontId="0" fillId="0" borderId="14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9" fillId="0" borderId="10" xfId="0" applyFont="1" applyBorder="1" applyAlignment="1">
      <alignment horizontal="center"/>
    </xf>
    <xf numFmtId="0" fontId="3" fillId="0" borderId="15" xfId="0" applyFont="1" applyBorder="1" applyAlignment="1">
      <alignment horizontal="right" vertical="top" wrapText="1"/>
    </xf>
    <xf numFmtId="0" fontId="0" fillId="0" borderId="13" xfId="0" applyBorder="1" applyAlignment="1">
      <alignment horizontal="right" vertical="top" wrapText="1"/>
    </xf>
    <xf numFmtId="0" fontId="2" fillId="0" borderId="13" xfId="0" applyFont="1" applyBorder="1" applyAlignment="1">
      <alignment horizontal="right"/>
    </xf>
    <xf numFmtId="0" fontId="3" fillId="0" borderId="10" xfId="0" applyFont="1" applyBorder="1" applyAlignment="1">
      <alignment horizontal="left" wrapText="1"/>
    </xf>
    <xf numFmtId="0" fontId="0" fillId="0" borderId="15" xfId="0" applyBorder="1" applyAlignment="1">
      <alignment horizontal="right" vertical="top" wrapText="1"/>
    </xf>
    <xf numFmtId="0" fontId="4" fillId="0" borderId="11" xfId="0" applyFont="1" applyBorder="1" applyAlignment="1">
      <alignment horizontal="left" wrapText="1"/>
    </xf>
    <xf numFmtId="0" fontId="0" fillId="0" borderId="10" xfId="0" applyBorder="1"/>
    <xf numFmtId="0" fontId="2" fillId="0" borderId="13" xfId="0" applyFont="1" applyBorder="1"/>
    <xf numFmtId="0" fontId="4" fillId="0" borderId="17" xfId="0" applyFont="1" applyBorder="1" applyAlignment="1">
      <alignment vertical="top"/>
    </xf>
    <xf numFmtId="0" fontId="3" fillId="0" borderId="7" xfId="0" applyFont="1" applyBorder="1"/>
    <xf numFmtId="0" fontId="1" fillId="0" borderId="10" xfId="0" applyFont="1" applyBorder="1" applyAlignment="1">
      <alignment vertical="top"/>
    </xf>
    <xf numFmtId="0" fontId="0" fillId="0" borderId="15" xfId="0" applyBorder="1" applyAlignment="1">
      <alignment horizontal="right" vertical="top"/>
    </xf>
    <xf numFmtId="0" fontId="4" fillId="0" borderId="11" xfId="0" applyFont="1" applyBorder="1" applyAlignment="1">
      <alignment vertical="top"/>
    </xf>
    <xf numFmtId="0" fontId="1" fillId="0" borderId="11" xfId="0" applyFont="1" applyBorder="1"/>
    <xf numFmtId="0" fontId="3" fillId="0" borderId="10" xfId="0" applyFont="1" applyBorder="1"/>
    <xf numFmtId="2" fontId="1" fillId="0" borderId="16" xfId="0" applyNumberFormat="1" applyFont="1" applyBorder="1" applyAlignment="1">
      <alignment vertical="top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165" fontId="14" fillId="0" borderId="1" xfId="8" applyNumberFormat="1" applyFont="1" applyFill="1" applyBorder="1" applyAlignment="1" applyProtection="1">
      <alignment horizontal="right" vertical="center"/>
      <protection locked="0"/>
    </xf>
    <xf numFmtId="44" fontId="13" fillId="0" borderId="1" xfId="8" applyFont="1" applyFill="1" applyBorder="1" applyAlignment="1" applyProtection="1">
      <alignment horizontal="right" vertical="center"/>
      <protection locked="0"/>
    </xf>
    <xf numFmtId="44" fontId="14" fillId="0" borderId="1" xfId="8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4" fontId="13" fillId="0" borderId="0" xfId="0" applyNumberFormat="1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4" fontId="14" fillId="0" borderId="0" xfId="8" applyFont="1" applyFill="1" applyBorder="1" applyAlignment="1" applyProtection="1">
      <alignment horizontal="center" vertical="center"/>
      <protection locked="0"/>
    </xf>
    <xf numFmtId="44" fontId="13" fillId="0" borderId="0" xfId="8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right"/>
      <protection locked="0"/>
    </xf>
    <xf numFmtId="0" fontId="0" fillId="0" borderId="14" xfId="0" applyBorder="1" applyAlignment="1" applyProtection="1">
      <alignment horizontal="right"/>
      <protection locked="0"/>
    </xf>
    <xf numFmtId="165" fontId="0" fillId="0" borderId="14" xfId="0" applyNumberFormat="1" applyBorder="1" applyAlignment="1" applyProtection="1">
      <alignment horizontal="right"/>
      <protection locked="0"/>
    </xf>
    <xf numFmtId="0" fontId="0" fillId="0" borderId="15" xfId="0" applyBorder="1" applyAlignment="1" applyProtection="1">
      <alignment horizontal="right"/>
      <protection locked="0"/>
    </xf>
    <xf numFmtId="0" fontId="2" fillId="0" borderId="13" xfId="0" applyFont="1" applyBorder="1" applyAlignment="1" applyProtection="1">
      <alignment horizontal="right"/>
      <protection locked="0"/>
    </xf>
    <xf numFmtId="0" fontId="1" fillId="0" borderId="14" xfId="0" applyFont="1" applyBorder="1" applyAlignment="1" applyProtection="1">
      <alignment horizontal="right" vertical="center"/>
      <protection locked="0"/>
    </xf>
    <xf numFmtId="0" fontId="1" fillId="2" borderId="13" xfId="0" applyFont="1" applyFill="1" applyBorder="1" applyAlignment="1" applyProtection="1">
      <alignment horizontal="right" vertical="center"/>
      <protection locked="0"/>
    </xf>
    <xf numFmtId="0" fontId="1" fillId="2" borderId="14" xfId="0" applyFont="1" applyFill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 applyProtection="1">
      <alignment horizontal="right" vertical="center"/>
      <protection locked="0"/>
    </xf>
    <xf numFmtId="0" fontId="1" fillId="0" borderId="13" xfId="0" applyFont="1" applyBorder="1" applyAlignment="1" applyProtection="1">
      <alignment horizontal="right"/>
      <protection locked="0"/>
    </xf>
    <xf numFmtId="0" fontId="1" fillId="0" borderId="14" xfId="0" applyFont="1" applyBorder="1" applyAlignment="1" applyProtection="1">
      <alignment horizontal="right"/>
      <protection locked="0"/>
    </xf>
    <xf numFmtId="0" fontId="1" fillId="0" borderId="14" xfId="0" applyFont="1" applyBorder="1" applyAlignment="1" applyProtection="1">
      <alignment horizontal="right" wrapText="1"/>
      <protection locked="0"/>
    </xf>
    <xf numFmtId="0" fontId="1" fillId="0" borderId="14" xfId="0" applyFont="1" applyBorder="1" applyAlignment="1" applyProtection="1">
      <alignment horizontal="right" vertical="top"/>
      <protection locked="0"/>
    </xf>
    <xf numFmtId="0" fontId="1" fillId="0" borderId="15" xfId="0" applyFon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15" fillId="0" borderId="11" xfId="0" applyFont="1" applyBorder="1" applyAlignment="1">
      <alignment horizontal="left" wrapText="1"/>
    </xf>
    <xf numFmtId="0" fontId="5" fillId="0" borderId="9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14" fillId="0" borderId="0" xfId="8" applyFont="1" applyFill="1" applyBorder="1" applyAlignment="1" applyProtection="1">
      <alignment horizontal="center" vertical="center"/>
      <protection locked="0"/>
    </xf>
  </cellXfs>
  <cellStyles count="9">
    <cellStyle name="Euro" xfId="1" xr:uid="{00000000-0005-0000-0000-000000000000}"/>
    <cellStyle name="Monétaire" xfId="8" builtinId="4"/>
    <cellStyle name="Normal" xfId="0" builtinId="0"/>
    <cellStyle name="Normal 2" xfId="2" xr:uid="{00000000-0005-0000-0000-000004000000}"/>
    <cellStyle name="Normal 2 2" xfId="3" xr:uid="{00000000-0005-0000-0000-000005000000}"/>
    <cellStyle name="Normal 2 3" xfId="6" xr:uid="{9101F9F3-8E62-4567-B3E5-E2315DD5E86F}"/>
    <cellStyle name="Normal 3" xfId="4" xr:uid="{00000000-0005-0000-0000-000006000000}"/>
    <cellStyle name="Normal 3 2" xfId="7" xr:uid="{287D86CE-9AB3-4BF3-8A00-3533A9A15565}"/>
    <cellStyle name="Normal 4" xfId="5" xr:uid="{AD4B6D0D-F085-4C40-BD9C-440AC324CE3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165033</xdr:colOff>
      <xdr:row>36</xdr:row>
      <xdr:rowOff>147616</xdr:rowOff>
    </xdr:from>
    <xdr:to>
      <xdr:col>2</xdr:col>
      <xdr:colOff>658422</xdr:colOff>
      <xdr:row>44</xdr:row>
      <xdr:rowOff>134232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02AFBC-432A-981C-B4F7-661DE2A46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9033" y="8425707"/>
          <a:ext cx="493389" cy="1556798"/>
        </a:xfrm>
        <a:prstGeom prst="rect">
          <a:avLst/>
        </a:prstGeom>
      </xdr:spPr>
    </xdr:pic>
    <xdr:clientData/>
  </xdr:twoCellAnchor>
  <xdr:twoCellAnchor editAs="oneCell">
    <xdr:from>
      <xdr:col>3</xdr:col>
      <xdr:colOff>574721</xdr:colOff>
      <xdr:row>38</xdr:row>
      <xdr:rowOff>13098</xdr:rowOff>
    </xdr:from>
    <xdr:to>
      <xdr:col>6</xdr:col>
      <xdr:colOff>546139</xdr:colOff>
      <xdr:row>43</xdr:row>
      <xdr:rowOff>11274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FC814DD-B805-04E5-042D-7F8030C8D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0721" y="8683734"/>
          <a:ext cx="2257418" cy="979540"/>
        </a:xfrm>
        <a:prstGeom prst="rect">
          <a:avLst/>
        </a:prstGeom>
      </xdr:spPr>
    </xdr:pic>
    <xdr:clientData/>
  </xdr:twoCellAnchor>
  <xdr:twoCellAnchor editAs="oneCell">
    <xdr:from>
      <xdr:col>7</xdr:col>
      <xdr:colOff>219941</xdr:colOff>
      <xdr:row>38</xdr:row>
      <xdr:rowOff>77354</xdr:rowOff>
    </xdr:from>
    <xdr:to>
      <xdr:col>9</xdr:col>
      <xdr:colOff>759691</xdr:colOff>
      <xdr:row>43</xdr:row>
      <xdr:rowOff>124979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F6EAA31-A446-6115-3CDC-8D48C671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941" y="8747990"/>
          <a:ext cx="2063750" cy="1028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104588</xdr:colOff>
      <xdr:row>0</xdr:row>
      <xdr:rowOff>186765</xdr:rowOff>
    </xdr:from>
    <xdr:to>
      <xdr:col>0</xdr:col>
      <xdr:colOff>420782</xdr:colOff>
      <xdr:row>0</xdr:row>
      <xdr:rowOff>1175217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BC9BDD-11D3-4FF6-BD68-4128D9F27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588" y="186765"/>
          <a:ext cx="316194" cy="98845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8:K29"/>
  <sheetViews>
    <sheetView view="pageLayout" topLeftCell="A18" zoomScale="55" zoomScaleNormal="100" zoomScalePageLayoutView="55" workbookViewId="0">
      <selection activeCell="E20" sqref="E20"/>
    </sheetView>
  </sheetViews>
  <sheetFormatPr baseColWidth="10" defaultRowHeight="15.5" x14ac:dyDescent="0.35"/>
  <cols>
    <col min="11" max="11" width="21.7265625" customWidth="1"/>
  </cols>
  <sheetData>
    <row r="8" spans="1:11" ht="35" x14ac:dyDescent="0.35">
      <c r="A8" s="107" t="s">
        <v>12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</row>
    <row r="9" spans="1:11" ht="35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5" x14ac:dyDescent="0.35">
      <c r="A10" s="107" t="s">
        <v>11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</row>
    <row r="28" spans="1:11" ht="35" x14ac:dyDescent="0.35">
      <c r="A28" s="107" t="s">
        <v>18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</row>
    <row r="29" spans="1:11" ht="30.5" x14ac:dyDescent="0.35">
      <c r="A29" s="108" t="s">
        <v>19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</row>
  </sheetData>
  <mergeCells count="4">
    <mergeCell ref="A8:K8"/>
    <mergeCell ref="A10:K10"/>
    <mergeCell ref="A28:K28"/>
    <mergeCell ref="A29:K29"/>
  </mergeCells>
  <pageMargins left="0" right="0" top="0" bottom="0" header="0" footer="0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67"/>
  <sheetViews>
    <sheetView tabSelected="1" view="pageLayout" zoomScale="55" zoomScaleNormal="100" zoomScaleSheetLayoutView="85" zoomScalePageLayoutView="55" workbookViewId="0">
      <selection activeCell="B34" sqref="B34"/>
    </sheetView>
  </sheetViews>
  <sheetFormatPr baseColWidth="10" defaultColWidth="21.54296875" defaultRowHeight="15.5" x14ac:dyDescent="0.35"/>
  <cols>
    <col min="1" max="1" width="8.54296875" customWidth="1"/>
    <col min="2" max="2" width="68.81640625" customWidth="1"/>
    <col min="3" max="7" width="12.6328125" customWidth="1"/>
  </cols>
  <sheetData>
    <row r="1" spans="1:7" ht="101" customHeight="1" x14ac:dyDescent="0.35">
      <c r="A1" s="109" t="s">
        <v>51</v>
      </c>
      <c r="B1" s="110"/>
      <c r="C1" s="110"/>
      <c r="D1" s="110"/>
      <c r="E1" s="110"/>
      <c r="F1" s="110"/>
      <c r="G1" s="111"/>
    </row>
    <row r="2" spans="1:7" ht="44" customHeight="1" x14ac:dyDescent="0.35">
      <c r="A2" s="6" t="s">
        <v>26</v>
      </c>
      <c r="B2" s="6" t="s">
        <v>20</v>
      </c>
      <c r="C2" s="6" t="s">
        <v>21</v>
      </c>
      <c r="D2" s="7" t="s">
        <v>22</v>
      </c>
      <c r="E2" s="7" t="s">
        <v>23</v>
      </c>
      <c r="F2" s="7" t="s">
        <v>24</v>
      </c>
      <c r="G2" s="6" t="s">
        <v>25</v>
      </c>
    </row>
    <row r="3" spans="1:7" ht="42" customHeight="1" x14ac:dyDescent="0.35">
      <c r="A3" s="112" t="s">
        <v>52</v>
      </c>
      <c r="B3" s="113"/>
      <c r="C3" s="113"/>
      <c r="D3" s="113"/>
      <c r="E3" s="113"/>
      <c r="F3" s="113"/>
      <c r="G3" s="113"/>
    </row>
    <row r="4" spans="1:7" ht="15.5" customHeight="1" x14ac:dyDescent="0.35">
      <c r="A4" s="54"/>
      <c r="B4" s="27"/>
      <c r="C4" s="24"/>
      <c r="D4" s="24"/>
      <c r="E4" s="24"/>
      <c r="F4" s="24"/>
      <c r="G4" s="24"/>
    </row>
    <row r="5" spans="1:7" x14ac:dyDescent="0.35">
      <c r="A5" s="32" t="s">
        <v>40</v>
      </c>
      <c r="B5" s="53" t="s">
        <v>41</v>
      </c>
      <c r="C5" s="25"/>
      <c r="D5" s="25"/>
      <c r="E5" s="25"/>
      <c r="F5" s="25"/>
      <c r="G5" s="25"/>
    </row>
    <row r="6" spans="1:7" ht="17" customHeight="1" x14ac:dyDescent="0.35">
      <c r="A6" s="33"/>
      <c r="B6" s="48"/>
      <c r="C6" s="26"/>
      <c r="D6" s="26"/>
      <c r="E6" s="26"/>
      <c r="F6" s="26"/>
      <c r="G6" s="26"/>
    </row>
    <row r="7" spans="1:7" x14ac:dyDescent="0.35">
      <c r="A7" s="8" t="s">
        <v>31</v>
      </c>
      <c r="B7" s="12" t="s">
        <v>14</v>
      </c>
      <c r="C7" s="60"/>
      <c r="D7" s="60"/>
      <c r="E7" s="90"/>
      <c r="F7" s="90"/>
      <c r="G7" s="90"/>
    </row>
    <row r="8" spans="1:7" ht="16.5" customHeight="1" x14ac:dyDescent="0.35">
      <c r="A8" s="11"/>
      <c r="B8" s="13" t="s">
        <v>42</v>
      </c>
      <c r="C8" s="46" t="s">
        <v>30</v>
      </c>
      <c r="D8" s="59">
        <v>34</v>
      </c>
      <c r="E8" s="91"/>
      <c r="F8" s="91"/>
      <c r="G8" s="92">
        <f>SUM(E8*F8)</f>
        <v>0</v>
      </c>
    </row>
    <row r="9" spans="1:7" ht="16" customHeight="1" x14ac:dyDescent="0.35">
      <c r="A9" s="11"/>
      <c r="B9" s="14" t="s">
        <v>43</v>
      </c>
      <c r="C9" s="46" t="s">
        <v>30</v>
      </c>
      <c r="D9" s="59">
        <v>34</v>
      </c>
      <c r="E9" s="91"/>
      <c r="F9" s="91"/>
      <c r="G9" s="92">
        <f>SUM(E9*F9)</f>
        <v>0</v>
      </c>
    </row>
    <row r="10" spans="1:7" x14ac:dyDescent="0.35">
      <c r="A10" s="10"/>
      <c r="B10" s="29"/>
      <c r="C10" s="61"/>
      <c r="D10" s="61"/>
      <c r="E10" s="93"/>
      <c r="F10" s="93"/>
      <c r="G10" s="93"/>
    </row>
    <row r="11" spans="1:7" x14ac:dyDescent="0.35">
      <c r="A11" s="22" t="s">
        <v>32</v>
      </c>
      <c r="B11" s="12" t="s">
        <v>10</v>
      </c>
      <c r="C11" s="44"/>
      <c r="D11" s="60"/>
      <c r="E11" s="90"/>
      <c r="F11" s="90"/>
      <c r="G11" s="90"/>
    </row>
    <row r="12" spans="1:7" ht="15.5" customHeight="1" x14ac:dyDescent="0.35">
      <c r="A12" s="11"/>
      <c r="B12" s="5" t="s">
        <v>45</v>
      </c>
      <c r="C12" s="41" t="s">
        <v>30</v>
      </c>
      <c r="D12" s="59">
        <v>137</v>
      </c>
      <c r="E12" s="91"/>
      <c r="F12" s="91"/>
      <c r="G12" s="92">
        <f>SUM(E12*F12)</f>
        <v>0</v>
      </c>
    </row>
    <row r="13" spans="1:7" ht="13.5" customHeight="1" x14ac:dyDescent="0.4">
      <c r="A13" s="10"/>
      <c r="B13" s="62"/>
      <c r="C13" s="63"/>
      <c r="D13" s="61"/>
      <c r="E13" s="93"/>
      <c r="F13" s="93"/>
      <c r="G13" s="93"/>
    </row>
    <row r="14" spans="1:7" s="2" customFormat="1" x14ac:dyDescent="0.35">
      <c r="A14" s="22" t="s">
        <v>33</v>
      </c>
      <c r="B14" s="12" t="s">
        <v>5</v>
      </c>
      <c r="C14" s="64"/>
      <c r="D14" s="65"/>
      <c r="E14" s="94"/>
      <c r="F14" s="94"/>
      <c r="G14" s="94"/>
    </row>
    <row r="15" spans="1:7" x14ac:dyDescent="0.35">
      <c r="A15" s="20"/>
      <c r="B15" s="3" t="s">
        <v>54</v>
      </c>
      <c r="C15" s="42" t="s">
        <v>30</v>
      </c>
      <c r="D15" s="42">
        <v>137</v>
      </c>
      <c r="E15" s="95"/>
      <c r="F15" s="95"/>
      <c r="G15" s="92">
        <f>SUM(E15*F15)</f>
        <v>0</v>
      </c>
    </row>
    <row r="16" spans="1:7" x14ac:dyDescent="0.35">
      <c r="A16" s="78"/>
      <c r="B16" s="3"/>
      <c r="C16" s="42"/>
      <c r="D16" s="42"/>
      <c r="E16" s="95"/>
      <c r="F16" s="95"/>
      <c r="G16" s="95"/>
    </row>
    <row r="17" spans="1:7" x14ac:dyDescent="0.35">
      <c r="A17" s="78"/>
      <c r="B17" s="51" t="s">
        <v>53</v>
      </c>
      <c r="C17" s="42" t="s">
        <v>30</v>
      </c>
      <c r="D17" s="42">
        <v>137</v>
      </c>
      <c r="E17" s="95"/>
      <c r="F17" s="95"/>
      <c r="G17" s="92">
        <f>SUM(E17*F17)</f>
        <v>0</v>
      </c>
    </row>
    <row r="18" spans="1:7" x14ac:dyDescent="0.35">
      <c r="A18" s="10"/>
      <c r="B18" s="66"/>
      <c r="C18" s="63"/>
      <c r="D18" s="61"/>
      <c r="E18" s="93"/>
      <c r="F18" s="93"/>
      <c r="G18" s="93"/>
    </row>
    <row r="19" spans="1:7" x14ac:dyDescent="0.35">
      <c r="A19" s="22" t="s">
        <v>34</v>
      </c>
      <c r="B19" s="12" t="s">
        <v>9</v>
      </c>
      <c r="C19" s="64"/>
      <c r="D19" s="60"/>
      <c r="E19" s="90"/>
      <c r="F19" s="90"/>
      <c r="G19" s="90"/>
    </row>
    <row r="20" spans="1:7" ht="15.5" customHeight="1" x14ac:dyDescent="0.35">
      <c r="A20" s="11"/>
      <c r="B20" s="15" t="s">
        <v>46</v>
      </c>
      <c r="C20" s="41" t="s">
        <v>30</v>
      </c>
      <c r="D20" s="59">
        <v>137</v>
      </c>
      <c r="E20" s="91"/>
      <c r="F20" s="91"/>
      <c r="G20" s="92">
        <f>SUM(E20*F20)</f>
        <v>0</v>
      </c>
    </row>
    <row r="21" spans="1:7" x14ac:dyDescent="0.35">
      <c r="A21" s="10"/>
      <c r="B21" s="66"/>
      <c r="C21" s="67"/>
      <c r="D21" s="61"/>
      <c r="E21" s="93"/>
      <c r="F21" s="93"/>
      <c r="G21" s="93"/>
    </row>
    <row r="22" spans="1:7" x14ac:dyDescent="0.35">
      <c r="A22" s="8" t="s">
        <v>35</v>
      </c>
      <c r="B22" s="105" t="s">
        <v>59</v>
      </c>
      <c r="C22" s="64"/>
      <c r="D22" s="60"/>
      <c r="E22" s="90"/>
      <c r="F22" s="90"/>
      <c r="G22" s="90"/>
    </row>
    <row r="23" spans="1:7" ht="15.65" customHeight="1" x14ac:dyDescent="0.35">
      <c r="A23" s="23"/>
      <c r="B23" s="106" t="s">
        <v>47</v>
      </c>
      <c r="C23" s="41" t="s">
        <v>30</v>
      </c>
      <c r="D23" s="59">
        <v>137</v>
      </c>
      <c r="E23" s="91"/>
      <c r="F23" s="91"/>
      <c r="G23" s="92">
        <f>SUM(E23*F23)</f>
        <v>0</v>
      </c>
    </row>
    <row r="24" spans="1:7" x14ac:dyDescent="0.35">
      <c r="A24" s="10"/>
      <c r="B24" s="28"/>
      <c r="C24" s="67"/>
      <c r="D24" s="61"/>
      <c r="E24" s="93"/>
      <c r="F24" s="93"/>
      <c r="G24" s="93"/>
    </row>
    <row r="25" spans="1:7" x14ac:dyDescent="0.35">
      <c r="A25" s="8" t="s">
        <v>36</v>
      </c>
      <c r="B25" s="12" t="s">
        <v>15</v>
      </c>
      <c r="C25" s="60"/>
      <c r="D25" s="60"/>
      <c r="E25" s="90"/>
      <c r="F25" s="90"/>
      <c r="G25" s="90"/>
    </row>
    <row r="26" spans="1:7" ht="16.5" customHeight="1" x14ac:dyDescent="0.35">
      <c r="A26" s="11"/>
      <c r="B26" s="13" t="s">
        <v>42</v>
      </c>
      <c r="C26" s="46" t="s">
        <v>30</v>
      </c>
      <c r="D26" s="59">
        <v>137</v>
      </c>
      <c r="E26" s="91"/>
      <c r="F26" s="91"/>
      <c r="G26" s="92">
        <f>SUM(E26*F26)</f>
        <v>0</v>
      </c>
    </row>
    <row r="27" spans="1:7" ht="16" customHeight="1" x14ac:dyDescent="0.35">
      <c r="A27" s="11"/>
      <c r="B27" s="14" t="s">
        <v>43</v>
      </c>
      <c r="C27" s="46"/>
      <c r="D27" s="59"/>
      <c r="E27" s="91"/>
      <c r="F27" s="91"/>
      <c r="G27" s="91"/>
    </row>
    <row r="28" spans="1:7" x14ac:dyDescent="0.35">
      <c r="A28" s="10"/>
      <c r="B28" s="28"/>
      <c r="C28" s="67"/>
      <c r="D28" s="61"/>
      <c r="E28" s="93"/>
      <c r="F28" s="93"/>
      <c r="G28" s="93"/>
    </row>
    <row r="29" spans="1:7" ht="15.75" customHeight="1" x14ac:dyDescent="0.35">
      <c r="A29" s="8" t="s">
        <v>37</v>
      </c>
      <c r="B29" s="68" t="s">
        <v>6</v>
      </c>
      <c r="C29" s="60"/>
      <c r="D29" s="60"/>
      <c r="E29" s="90"/>
      <c r="F29" s="90"/>
      <c r="G29" s="90"/>
    </row>
    <row r="30" spans="1:7" x14ac:dyDescent="0.35">
      <c r="A30" s="23"/>
      <c r="B30" s="17" t="s">
        <v>48</v>
      </c>
      <c r="C30" s="45" t="s">
        <v>30</v>
      </c>
      <c r="D30" s="59">
        <v>12</v>
      </c>
      <c r="E30" s="91"/>
      <c r="F30" s="91"/>
      <c r="G30" s="92">
        <f>SUM(E30*F30)</f>
        <v>0</v>
      </c>
    </row>
    <row r="31" spans="1:7" ht="16.5" customHeight="1" x14ac:dyDescent="0.35">
      <c r="A31" s="11"/>
      <c r="B31" s="13" t="s">
        <v>49</v>
      </c>
      <c r="C31" s="37" t="s">
        <v>27</v>
      </c>
      <c r="D31" s="59">
        <v>8</v>
      </c>
      <c r="E31" s="91"/>
      <c r="F31" s="91"/>
      <c r="G31" s="92">
        <f>SUM(E31*F31)</f>
        <v>0</v>
      </c>
    </row>
    <row r="32" spans="1:7" x14ac:dyDescent="0.35">
      <c r="A32" s="10"/>
      <c r="B32" s="69"/>
      <c r="C32" s="47"/>
      <c r="D32" s="61"/>
      <c r="E32" s="93"/>
      <c r="F32" s="93"/>
      <c r="G32" s="93"/>
    </row>
    <row r="33" spans="1:7" x14ac:dyDescent="0.35">
      <c r="A33" s="8" t="s">
        <v>38</v>
      </c>
      <c r="B33" s="12" t="s">
        <v>7</v>
      </c>
      <c r="C33" s="60"/>
      <c r="D33" s="60"/>
      <c r="E33" s="90"/>
      <c r="F33" s="90"/>
      <c r="G33" s="90"/>
    </row>
    <row r="34" spans="1:7" x14ac:dyDescent="0.35">
      <c r="A34" s="72"/>
      <c r="B34" s="17" t="s">
        <v>50</v>
      </c>
      <c r="C34" s="45" t="s">
        <v>27</v>
      </c>
      <c r="D34" s="59">
        <v>3</v>
      </c>
      <c r="E34" s="91"/>
      <c r="F34" s="91"/>
      <c r="G34" s="92">
        <f>SUM(E34*F34)</f>
        <v>0</v>
      </c>
    </row>
    <row r="35" spans="1:7" x14ac:dyDescent="0.35">
      <c r="A35" s="10"/>
      <c r="B35" s="73"/>
      <c r="C35" s="74"/>
      <c r="D35" s="61"/>
      <c r="E35" s="93"/>
      <c r="F35" s="93"/>
      <c r="G35" s="93"/>
    </row>
    <row r="36" spans="1:7" x14ac:dyDescent="0.35">
      <c r="A36" s="8" t="s">
        <v>39</v>
      </c>
      <c r="B36" s="75" t="s">
        <v>16</v>
      </c>
      <c r="C36" s="38"/>
      <c r="D36" s="60"/>
      <c r="E36" s="90"/>
      <c r="F36" s="90"/>
      <c r="G36" s="90"/>
    </row>
    <row r="37" spans="1:7" x14ac:dyDescent="0.35">
      <c r="A37" s="23"/>
      <c r="B37" s="17" t="s">
        <v>17</v>
      </c>
      <c r="C37" s="45" t="s">
        <v>28</v>
      </c>
      <c r="D37" s="59">
        <v>2</v>
      </c>
      <c r="E37" s="91"/>
      <c r="F37" s="91"/>
      <c r="G37" s="92">
        <f>SUM(E37*F37)</f>
        <v>0</v>
      </c>
    </row>
    <row r="38" spans="1:7" x14ac:dyDescent="0.35">
      <c r="A38" s="9"/>
      <c r="B38" s="73"/>
      <c r="C38" s="40"/>
      <c r="D38" s="61"/>
      <c r="E38" s="93"/>
      <c r="F38" s="93"/>
      <c r="G38" s="93"/>
    </row>
    <row r="39" spans="1:7" x14ac:dyDescent="0.35">
      <c r="A39" s="8" t="s">
        <v>44</v>
      </c>
      <c r="B39" s="76" t="s">
        <v>8</v>
      </c>
      <c r="C39" s="36" t="s">
        <v>29</v>
      </c>
      <c r="D39" s="60">
        <v>1</v>
      </c>
      <c r="E39" s="90"/>
      <c r="F39" s="90"/>
      <c r="G39" s="92">
        <f>SUM(E39*F39)</f>
        <v>0</v>
      </c>
    </row>
    <row r="40" spans="1:7" x14ac:dyDescent="0.35">
      <c r="A40" s="11"/>
      <c r="B40" s="16"/>
      <c r="C40" s="37"/>
      <c r="D40" s="59"/>
      <c r="E40" s="91"/>
      <c r="F40" s="91"/>
      <c r="G40" s="91"/>
    </row>
    <row r="41" spans="1:7" x14ac:dyDescent="0.35">
      <c r="A41" s="11"/>
      <c r="B41" s="16"/>
      <c r="C41" s="37"/>
      <c r="D41" s="59"/>
      <c r="E41" s="91"/>
      <c r="F41" s="91"/>
      <c r="G41" s="91"/>
    </row>
    <row r="42" spans="1:7" x14ac:dyDescent="0.35">
      <c r="A42" s="10"/>
      <c r="B42" s="77"/>
      <c r="C42" s="61"/>
      <c r="D42" s="61"/>
      <c r="E42" s="93"/>
      <c r="F42" s="93"/>
      <c r="G42" s="93"/>
    </row>
    <row r="43" spans="1:7" x14ac:dyDescent="0.35">
      <c r="A43" s="30"/>
      <c r="B43" s="58"/>
      <c r="C43" s="56"/>
      <c r="D43" s="56"/>
      <c r="E43" s="96"/>
      <c r="F43" s="96"/>
      <c r="G43" s="96"/>
    </row>
    <row r="44" spans="1:7" s="1" customFormat="1" x14ac:dyDescent="0.35">
      <c r="A44" s="34" t="s">
        <v>13</v>
      </c>
      <c r="B44" s="49" t="s">
        <v>0</v>
      </c>
      <c r="C44" s="55"/>
      <c r="D44" s="55"/>
      <c r="E44" s="97"/>
      <c r="F44" s="97"/>
      <c r="G44" s="97"/>
    </row>
    <row r="45" spans="1:7" s="1" customFormat="1" x14ac:dyDescent="0.35">
      <c r="A45" s="35"/>
      <c r="B45" s="52"/>
      <c r="C45" s="57"/>
      <c r="D45" s="57"/>
      <c r="E45" s="98"/>
      <c r="F45" s="98"/>
      <c r="G45" s="98"/>
    </row>
    <row r="46" spans="1:7" s="1" customFormat="1" ht="15.5" customHeight="1" x14ac:dyDescent="0.35">
      <c r="A46" s="70"/>
      <c r="B46" s="50" t="s">
        <v>4</v>
      </c>
      <c r="C46" s="36" t="s">
        <v>29</v>
      </c>
      <c r="D46" s="36">
        <v>1</v>
      </c>
      <c r="E46" s="99"/>
      <c r="F46" s="99"/>
      <c r="G46" s="92">
        <f>SUM(E46*F46)</f>
        <v>0</v>
      </c>
    </row>
    <row r="47" spans="1:7" s="1" customFormat="1" ht="15.5" customHeight="1" x14ac:dyDescent="0.35">
      <c r="A47" s="21"/>
      <c r="B47" s="1" t="s">
        <v>1</v>
      </c>
      <c r="C47" s="46"/>
      <c r="D47" s="46"/>
      <c r="E47" s="100"/>
      <c r="F47" s="100"/>
      <c r="G47" s="100"/>
    </row>
    <row r="48" spans="1:7" s="1" customFormat="1" ht="15.5" customHeight="1" x14ac:dyDescent="0.35">
      <c r="A48" s="21"/>
      <c r="B48" s="1" t="s">
        <v>2</v>
      </c>
      <c r="C48" s="46"/>
      <c r="D48" s="46"/>
      <c r="E48" s="100"/>
      <c r="F48" s="100"/>
      <c r="G48" s="100"/>
    </row>
    <row r="49" spans="1:7" s="1" customFormat="1" ht="15.5" customHeight="1" x14ac:dyDescent="0.35">
      <c r="A49" s="19"/>
      <c r="B49" s="31" t="s">
        <v>3</v>
      </c>
      <c r="C49" s="39"/>
      <c r="D49" s="39"/>
      <c r="E49" s="101"/>
      <c r="F49" s="101"/>
      <c r="G49" s="102"/>
    </row>
    <row r="50" spans="1:7" s="1" customFormat="1" x14ac:dyDescent="0.35">
      <c r="A50" s="18"/>
      <c r="B50" s="71"/>
      <c r="C50" s="43"/>
      <c r="D50" s="43"/>
      <c r="E50" s="103"/>
      <c r="F50" s="103"/>
      <c r="G50" s="103"/>
    </row>
    <row r="51" spans="1:7" x14ac:dyDescent="0.35">
      <c r="E51" s="104"/>
      <c r="F51" s="104"/>
      <c r="G51" s="104"/>
    </row>
    <row r="52" spans="1:7" x14ac:dyDescent="0.35">
      <c r="A52" s="79"/>
      <c r="B52" s="79"/>
      <c r="C52" s="79"/>
      <c r="D52" s="79"/>
      <c r="E52" s="80" t="s">
        <v>55</v>
      </c>
      <c r="F52" s="81"/>
      <c r="G52" s="82">
        <f>SUM(G7:G46)-G17</f>
        <v>0</v>
      </c>
    </row>
    <row r="53" spans="1:7" x14ac:dyDescent="0.35">
      <c r="A53" s="79"/>
      <c r="B53" s="79"/>
      <c r="C53" s="79"/>
      <c r="D53" s="79"/>
      <c r="E53" s="80" t="s">
        <v>56</v>
      </c>
      <c r="F53" s="81"/>
      <c r="G53" s="83">
        <f>G54-G52</f>
        <v>0</v>
      </c>
    </row>
    <row r="54" spans="1:7" x14ac:dyDescent="0.35">
      <c r="A54" s="79"/>
      <c r="B54" s="79"/>
      <c r="C54" s="79"/>
      <c r="D54" s="79"/>
      <c r="E54" s="80" t="s">
        <v>57</v>
      </c>
      <c r="F54" s="81"/>
      <c r="G54" s="84">
        <f>G52*1.2</f>
        <v>0</v>
      </c>
    </row>
    <row r="55" spans="1:7" x14ac:dyDescent="0.35">
      <c r="A55" s="79"/>
      <c r="B55" s="79"/>
      <c r="C55" s="79"/>
      <c r="D55" s="79"/>
      <c r="E55" s="79"/>
      <c r="F55" s="85"/>
      <c r="G55" s="85"/>
    </row>
    <row r="56" spans="1:7" x14ac:dyDescent="0.35">
      <c r="A56" s="79"/>
      <c r="B56" s="79"/>
      <c r="C56" s="79"/>
      <c r="D56" s="79"/>
      <c r="E56" s="79"/>
      <c r="F56" s="85"/>
      <c r="G56" s="85"/>
    </row>
    <row r="57" spans="1:7" x14ac:dyDescent="0.35">
      <c r="A57" s="79"/>
      <c r="B57" s="79"/>
      <c r="C57" s="79"/>
      <c r="D57" s="79"/>
      <c r="E57" s="79"/>
      <c r="F57" s="85"/>
      <c r="G57" s="85"/>
    </row>
    <row r="58" spans="1:7" x14ac:dyDescent="0.35">
      <c r="A58" s="85"/>
      <c r="B58" s="85"/>
      <c r="C58" s="85"/>
      <c r="D58" s="85"/>
      <c r="E58" s="85"/>
      <c r="F58" s="85"/>
      <c r="G58" s="86"/>
    </row>
    <row r="59" spans="1:7" x14ac:dyDescent="0.35">
      <c r="A59" s="85"/>
      <c r="B59" s="87" t="s">
        <v>58</v>
      </c>
      <c r="C59" s="85"/>
      <c r="D59" s="85"/>
      <c r="E59" s="85"/>
      <c r="F59" s="85"/>
      <c r="G59" s="85"/>
    </row>
    <row r="60" spans="1:7" x14ac:dyDescent="0.35">
      <c r="A60" s="85"/>
      <c r="B60" s="85"/>
      <c r="C60" s="85"/>
      <c r="D60" s="85"/>
      <c r="E60" s="114"/>
      <c r="F60" s="114"/>
      <c r="G60" s="114"/>
    </row>
    <row r="61" spans="1:7" x14ac:dyDescent="0.35">
      <c r="A61" s="85"/>
      <c r="B61" s="85"/>
      <c r="C61" s="85"/>
      <c r="D61" s="85"/>
      <c r="E61" s="85"/>
      <c r="F61" s="85"/>
      <c r="G61" s="88"/>
    </row>
    <row r="62" spans="1:7" x14ac:dyDescent="0.35">
      <c r="A62" s="85"/>
      <c r="B62" s="85"/>
      <c r="C62" s="85"/>
      <c r="D62" s="85"/>
      <c r="E62" s="85"/>
      <c r="F62" s="85"/>
      <c r="G62" s="89"/>
    </row>
    <row r="63" spans="1:7" x14ac:dyDescent="0.35">
      <c r="A63" s="85"/>
      <c r="B63" s="85"/>
      <c r="C63" s="85"/>
      <c r="D63" s="85"/>
      <c r="E63" s="85"/>
      <c r="F63" s="85"/>
      <c r="G63" s="88"/>
    </row>
    <row r="64" spans="1:7" x14ac:dyDescent="0.35">
      <c r="A64" s="85"/>
      <c r="B64" s="85"/>
      <c r="C64" s="85"/>
      <c r="D64" s="85"/>
      <c r="E64" s="85"/>
      <c r="F64" s="85"/>
      <c r="G64" s="85"/>
    </row>
    <row r="65" spans="1:7" x14ac:dyDescent="0.35">
      <c r="A65" s="85"/>
      <c r="B65" s="85"/>
      <c r="C65" s="85"/>
      <c r="D65" s="85"/>
      <c r="E65" s="85"/>
      <c r="F65" s="85"/>
      <c r="G65" s="86"/>
    </row>
    <row r="66" spans="1:7" x14ac:dyDescent="0.35">
      <c r="A66" s="104"/>
      <c r="B66" s="104"/>
      <c r="C66" s="104"/>
      <c r="D66" s="104"/>
      <c r="E66" s="104"/>
      <c r="F66" s="104"/>
      <c r="G66" s="104"/>
    </row>
    <row r="67" spans="1:7" x14ac:dyDescent="0.35">
      <c r="A67" s="104"/>
      <c r="B67" s="104"/>
      <c r="C67" s="104"/>
      <c r="D67" s="104"/>
      <c r="E67" s="104"/>
      <c r="F67" s="104"/>
      <c r="G67" s="104"/>
    </row>
  </sheetData>
  <sheetProtection algorithmName="SHA-512" hashValue="qcAZBMfF3osPpYS9jQHzU8B5V6hFePfnr73gdol1O6/QKvBmgwmkEFoGC8+k3VAM1Ubqey7Frikw8uBBtzJFNA==" saltValue="E+qOnPX77V3/Uup6UQWudQ==" spinCount="100000" sheet="1" objects="1" scenarios="1"/>
  <mergeCells count="3">
    <mergeCell ref="A1:G1"/>
    <mergeCell ref="A3:G3"/>
    <mergeCell ref="E60:G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Header>&amp;LMAISON D'ARRET DE DIJON - Extension des locaux administratifs&amp;R&amp;"Arial Narrow,Gras italique"&amp;11Lot n° 6 - Revêtements de sols / Faïences</oddHeader>
    <oddFooter>&amp;L&amp;9ECLOS Architectes - 3 rue Armand Gouffé 21200 Beaune - 9 rue de Metz 21000 DIJON &amp;R&amp;9Lot n° 6 - Revêtements de sols / faïences   -  Décembre 2024 -&amp;K000000   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REVETEMENTS DE SOLS FAIENCE</vt:lpstr>
      <vt:lpstr>'REVETEMENTS DE SOLS FAIENCE'!Zone_d_impression</vt:lpstr>
    </vt:vector>
  </TitlesOfParts>
  <Company>JACQUOT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Nicolas Jacquot</cp:lastModifiedBy>
  <cp:lastPrinted>2024-04-05T20:56:44Z</cp:lastPrinted>
  <dcterms:created xsi:type="dcterms:W3CDTF">2001-02-21T13:40:23Z</dcterms:created>
  <dcterms:modified xsi:type="dcterms:W3CDTF">2024-12-18T17:09:14Z</dcterms:modified>
</cp:coreProperties>
</file>