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rvice\service DAF\Globéo\DCE marché AV nov.2024\"/>
    </mc:Choice>
  </mc:AlternateContent>
  <bookViews>
    <workbookView xWindow="0" yWindow="0" windowWidth="28800" windowHeight="12300"/>
  </bookViews>
  <sheets>
    <sheet name="Page de garde" sheetId="2" r:id="rId1"/>
    <sheet name="INDIVIDUELS" sheetId="1" r:id="rId2"/>
    <sheet name="GROUPES" sheetId="3" r:id="rId3"/>
  </sheets>
  <definedNames>
    <definedName name="_xlnm.Print_Area" localSheetId="1">INDIVIDUELS!$A$1:$K$40</definedName>
    <definedName name="_xlnm.Print_Area" localSheetId="0">'Page de garde'!$A$1:$L$4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C13" i="3"/>
  <c r="E13" i="3"/>
  <c r="E32" i="3"/>
  <c r="E31" i="3"/>
  <c r="E30" i="3"/>
  <c r="E29" i="3"/>
  <c r="E28" i="3"/>
  <c r="E27" i="3"/>
  <c r="E26" i="3"/>
  <c r="E22" i="3"/>
  <c r="E21" i="3"/>
  <c r="E20" i="3"/>
  <c r="E19" i="3"/>
  <c r="E18" i="3"/>
  <c r="E17" i="3"/>
  <c r="E16" i="3"/>
  <c r="E15" i="3"/>
  <c r="E7" i="3"/>
  <c r="E8" i="3"/>
  <c r="E9" i="3"/>
  <c r="E10" i="3"/>
  <c r="E11" i="3"/>
  <c r="E6" i="3"/>
  <c r="D25" i="3"/>
  <c r="C14" i="3"/>
  <c r="C25" i="3"/>
  <c r="E25" i="3"/>
  <c r="E33" i="3" l="1"/>
  <c r="K37" i="1"/>
  <c r="K38" i="1"/>
  <c r="K39" i="1"/>
  <c r="K40" i="1"/>
  <c r="K36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10" i="1"/>
  <c r="K41" i="1" l="1"/>
  <c r="E35" i="3" s="1"/>
</calcChain>
</file>

<file path=xl/sharedStrings.xml><?xml version="1.0" encoding="utf-8"?>
<sst xmlns="http://schemas.openxmlformats.org/spreadsheetml/2006/main" count="74" uniqueCount="62">
  <si>
    <t>AIR long courrier (aller/retour)</t>
  </si>
  <si>
    <t>AIR moyen courrier (aller/retour)</t>
  </si>
  <si>
    <t>AIR moyen courrier (aller simple)</t>
  </si>
  <si>
    <t>AIR long courrier (dont les DOM) (aller simple)</t>
  </si>
  <si>
    <t>Raison sociale du soumissionnaire :</t>
  </si>
  <si>
    <t>RAIL national (aller/retour)</t>
  </si>
  <si>
    <t>RAIL national (aller simple)</t>
  </si>
  <si>
    <t>RAIL en Europe (aller/retour)</t>
  </si>
  <si>
    <t>RAIL en Europe (aller simple)</t>
  </si>
  <si>
    <t>RAIL international (aller/retour)</t>
  </si>
  <si>
    <t>RAIL international (aller simple)</t>
  </si>
  <si>
    <t>Location de véhicules de courte durée (par réservation)</t>
  </si>
  <si>
    <t xml:space="preserve">                                                                               PRESTATIONS PRINCIPALES</t>
  </si>
  <si>
    <t xml:space="preserve">                                                                              PRESTATIONS ANNEXES</t>
  </si>
  <si>
    <t>Démarches consulaires (par voyageur) - Délai normal</t>
  </si>
  <si>
    <t>Démarches consulaires (par voyageur) - Délai urgent</t>
  </si>
  <si>
    <t>Délivrance des cartes d'abonnement ou de réduction (par voyageur)</t>
  </si>
  <si>
    <t>Délivrance des assurances et assistance voyageurs (par voyageur)</t>
  </si>
  <si>
    <t>Annulation d'une location de véhicules de courte durée</t>
  </si>
  <si>
    <t>Prix par personne pour un groupe de 10 à 39 personnes</t>
  </si>
  <si>
    <r>
      <rPr>
        <sz val="12"/>
        <rFont val="Garamond"/>
        <family val="1"/>
      </rPr>
      <t>Billet</t>
    </r>
    <r>
      <rPr>
        <b/>
        <sz val="12"/>
        <rFont val="Garamond"/>
        <family val="1"/>
      </rPr>
      <t xml:space="preserve"> AERIEN NATIONAL</t>
    </r>
  </si>
  <si>
    <r>
      <rPr>
        <sz val="12"/>
        <rFont val="Garamond"/>
        <family val="1"/>
      </rPr>
      <t xml:space="preserve">Billet </t>
    </r>
    <r>
      <rPr>
        <b/>
        <sz val="12"/>
        <rFont val="Garamond"/>
        <family val="1"/>
      </rPr>
      <t>AERIEN MOYEN COURRIER</t>
    </r>
  </si>
  <si>
    <r>
      <rPr>
        <sz val="12"/>
        <rFont val="Garamond"/>
        <family val="1"/>
      </rPr>
      <t>Billet</t>
    </r>
    <r>
      <rPr>
        <b/>
        <sz val="12"/>
        <rFont val="Garamond"/>
        <family val="1"/>
      </rPr>
      <t xml:space="preserve"> AERIEN LONG COURRIER</t>
    </r>
  </si>
  <si>
    <r>
      <rPr>
        <sz val="12"/>
        <rFont val="Garamond"/>
        <family val="1"/>
      </rPr>
      <t xml:space="preserve">Billet </t>
    </r>
    <r>
      <rPr>
        <b/>
        <sz val="12"/>
        <rFont val="Garamond"/>
        <family val="1"/>
      </rPr>
      <t>TRAIN NATIONAL</t>
    </r>
  </si>
  <si>
    <r>
      <rPr>
        <sz val="12"/>
        <rFont val="Garamond"/>
        <family val="1"/>
      </rPr>
      <t xml:space="preserve">Billet </t>
    </r>
    <r>
      <rPr>
        <b/>
        <sz val="12"/>
        <rFont val="Garamond"/>
        <family val="1"/>
      </rPr>
      <t>TRAIN EUROPE</t>
    </r>
  </si>
  <si>
    <r>
      <rPr>
        <sz val="12"/>
        <rFont val="Garamond"/>
        <family val="1"/>
      </rPr>
      <t xml:space="preserve">Billet </t>
    </r>
    <r>
      <rPr>
        <b/>
        <sz val="12"/>
        <rFont val="Garamond"/>
        <family val="1"/>
      </rPr>
      <t>TRAIN INTERNATIONAL</t>
    </r>
  </si>
  <si>
    <r>
      <rPr>
        <sz val="12"/>
        <rFont val="Garamond"/>
        <family val="1"/>
      </rPr>
      <t>Réservation d'</t>
    </r>
    <r>
      <rPr>
        <b/>
        <sz val="12"/>
        <rFont val="Garamond"/>
        <family val="1"/>
      </rPr>
      <t xml:space="preserve">HEBERGEMENT </t>
    </r>
    <r>
      <rPr>
        <sz val="12"/>
        <rFont val="Garamond"/>
        <family val="1"/>
      </rPr>
      <t>EN FRANCE (y compris petits-déjeuners)</t>
    </r>
  </si>
  <si>
    <r>
      <rPr>
        <sz val="12"/>
        <rFont val="Garamond"/>
        <family val="1"/>
      </rPr>
      <t>Réservation d'un</t>
    </r>
    <r>
      <rPr>
        <b/>
        <sz val="12"/>
        <rFont val="Garamond"/>
        <family val="1"/>
      </rPr>
      <t xml:space="preserve"> HEBERGEMENT </t>
    </r>
    <r>
      <rPr>
        <sz val="12"/>
        <rFont val="Garamond"/>
        <family val="1"/>
      </rPr>
      <t>A L'ETRANGER (y compris petits-déjeuners)</t>
    </r>
  </si>
  <si>
    <t>Prix par personne pour un groupe à partir de 40 personnes</t>
  </si>
  <si>
    <t>AUTRES PRESTATIONS</t>
  </si>
  <si>
    <r>
      <t xml:space="preserve">Réservation </t>
    </r>
    <r>
      <rPr>
        <b/>
        <sz val="12"/>
        <rFont val="Garamond"/>
        <family val="1"/>
      </rPr>
      <t xml:space="preserve">LOCATION DE VOITURE </t>
    </r>
    <r>
      <rPr>
        <sz val="12"/>
        <rFont val="Garamond"/>
        <family val="1"/>
      </rPr>
      <t xml:space="preserve">EN </t>
    </r>
    <r>
      <rPr>
        <b/>
        <sz val="12"/>
        <rFont val="Garamond"/>
        <family val="1"/>
      </rPr>
      <t xml:space="preserve">FRANCE </t>
    </r>
  </si>
  <si>
    <r>
      <t xml:space="preserve">Réservation </t>
    </r>
    <r>
      <rPr>
        <b/>
        <sz val="12"/>
        <rFont val="Garamond"/>
        <family val="1"/>
      </rPr>
      <t>LOCATION DE VOITURE</t>
    </r>
    <r>
      <rPr>
        <sz val="12"/>
        <rFont val="Garamond"/>
        <family val="1"/>
      </rPr>
      <t xml:space="preserve"> A L'</t>
    </r>
    <r>
      <rPr>
        <b/>
        <sz val="12"/>
        <rFont val="Garamond"/>
        <family val="1"/>
      </rPr>
      <t>ETRANGER</t>
    </r>
  </si>
  <si>
    <r>
      <t>Frais d'</t>
    </r>
    <r>
      <rPr>
        <b/>
        <sz val="12"/>
        <rFont val="Garamond"/>
        <family val="1"/>
      </rPr>
      <t>ANNULATION ou</t>
    </r>
    <r>
      <rPr>
        <sz val="12"/>
        <rFont val="Garamond"/>
        <family val="1"/>
      </rPr>
      <t xml:space="preserve"> de </t>
    </r>
    <r>
      <rPr>
        <b/>
        <sz val="12"/>
        <rFont val="Garamond"/>
        <family val="1"/>
      </rPr>
      <t>MODIFICATION</t>
    </r>
    <r>
      <rPr>
        <sz val="12"/>
        <rFont val="Garamond"/>
        <family val="1"/>
      </rPr>
      <t xml:space="preserve"> après émission du billet</t>
    </r>
  </si>
  <si>
    <r>
      <t xml:space="preserve">Réservation de </t>
    </r>
    <r>
      <rPr>
        <b/>
        <sz val="12"/>
        <rFont val="Garamond"/>
        <family val="1"/>
      </rPr>
      <t>SALLES DE SEMINAIRE</t>
    </r>
    <r>
      <rPr>
        <sz val="12"/>
        <rFont val="Garamond"/>
        <family val="1"/>
      </rPr>
      <t xml:space="preserve"> ou </t>
    </r>
    <r>
      <rPr>
        <b/>
        <sz val="12"/>
        <rFont val="Garamond"/>
        <family val="1"/>
      </rPr>
      <t>FORFAIT RESIDENTIEL</t>
    </r>
  </si>
  <si>
    <t>AIR domestique (aller/retour)</t>
  </si>
  <si>
    <t>AIR domestique (aller simple)</t>
  </si>
  <si>
    <r>
      <t>Réservation d'</t>
    </r>
    <r>
      <rPr>
        <b/>
        <sz val="12"/>
        <rFont val="Garamond"/>
        <family val="1"/>
      </rPr>
      <t>AUTOCAR</t>
    </r>
    <r>
      <rPr>
        <b/>
        <sz val="12"/>
        <rFont val="Garamond"/>
        <family val="1"/>
      </rPr>
      <t xml:space="preserve"> AVEC CHAUFFEUR</t>
    </r>
  </si>
  <si>
    <r>
      <rPr>
        <b/>
        <sz val="12"/>
        <rFont val="Calibri"/>
        <family val="2"/>
      </rPr>
      <t>Réservation et commande en mode "offline"</t>
    </r>
    <r>
      <rPr>
        <sz val="12"/>
        <rFont val="Calibri"/>
        <family val="2"/>
      </rPr>
      <t xml:space="preserve">
</t>
    </r>
    <r>
      <rPr>
        <b/>
        <sz val="12"/>
        <rFont val="Calibri"/>
        <family val="2"/>
      </rPr>
      <t>Tous les prix s’entendent par personne ou par prestation et incluent la gestion complète des prestations.</t>
    </r>
  </si>
  <si>
    <t>Réservation d'hébergement (hôtel, apparthôtel, chambres d'hôtes) et prépaiement (par réservation)</t>
  </si>
  <si>
    <r>
      <rPr>
        <b/>
        <sz val="12"/>
        <rFont val="Garamond"/>
        <family val="1"/>
      </rPr>
      <t>SERVICES ASSOCIES</t>
    </r>
    <r>
      <rPr>
        <sz val="12"/>
        <rFont val="Garamond"/>
        <family val="1"/>
      </rPr>
      <t xml:space="preserve"> (CCTP article 3.2)</t>
    </r>
  </si>
  <si>
    <r>
      <t>SERVICE D'</t>
    </r>
    <r>
      <rPr>
        <b/>
        <sz val="12"/>
        <rFont val="Garamond"/>
        <family val="1"/>
      </rPr>
      <t>ASSISTANCE 24H/24</t>
    </r>
    <r>
      <rPr>
        <sz val="12"/>
        <rFont val="Garamond"/>
        <family val="1"/>
      </rPr>
      <t xml:space="preserve"> (par appel)</t>
    </r>
  </si>
  <si>
    <t>Service d'assistance 24h/24 (par appel)</t>
  </si>
  <si>
    <r>
      <t>AIR international infranational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(aller/retour)</t>
    </r>
  </si>
  <si>
    <r>
      <t>AIR international infranational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(aller simple)</t>
    </r>
  </si>
  <si>
    <r>
      <t xml:space="preserve">Modification d'une commande AIR ou RAIL </t>
    </r>
    <r>
      <rPr>
        <u/>
        <sz val="12"/>
        <color theme="1"/>
        <rFont val="Calibri"/>
        <family val="2"/>
        <scheme val="minor"/>
      </rPr>
      <t>avant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</si>
  <si>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Annulation d'une commande AIR ou RAIL </t>
    </r>
    <r>
      <rPr>
        <u/>
        <sz val="12"/>
        <color theme="1"/>
        <rFont val="Calibri"/>
        <family val="2"/>
        <scheme val="minor"/>
      </rPr>
      <t>avant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</si>
  <si>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Modification d'une commande AIR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</si>
  <si>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Annulation d'une commande AIR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</si>
  <si>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Modification d'une commande RAIL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</si>
  <si>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Annulation d'une commande RAIL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émission du billet</t>
    </r>
  </si>
  <si>
    <r>
      <t xml:space="preserve">Modification d'une commande d'hôtel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confirmation de réservation</t>
    </r>
  </si>
  <si>
    <r>
      <t xml:space="preserve">Annulation d'une commande d'hôtel </t>
    </r>
    <r>
      <rPr>
        <u/>
        <sz val="12"/>
        <color theme="1"/>
        <rFont val="Calibri"/>
        <family val="2"/>
        <scheme val="minor"/>
      </rPr>
      <t>après</t>
    </r>
    <r>
      <rPr>
        <sz val="12"/>
        <color theme="1"/>
        <rFont val="Calibri"/>
        <family val="2"/>
        <scheme val="minor"/>
      </rPr>
      <t xml:space="preserve"> confirmation de réservation</t>
    </r>
  </si>
  <si>
    <t>Prestations principales</t>
  </si>
  <si>
    <r>
      <rPr>
        <sz val="14"/>
        <rFont val="Garamond"/>
        <family val="1"/>
      </rPr>
      <t xml:space="preserve">
</t>
    </r>
    <r>
      <rPr>
        <b/>
        <sz val="20"/>
        <rFont val="Garamond"/>
        <family val="1"/>
      </rPr>
      <t xml:space="preserve">SERVICES D’AGENCE DE VOYAGES, DE PRESTATIONS DE TRANSPORT, DE PRESTATIONS D’HEBERGEMENT, DE LOCATION DE VEHICULES ET DE PRESTATIONS ANNEXES
</t>
    </r>
    <r>
      <rPr>
        <sz val="20"/>
        <rFont val="Garamond"/>
        <family val="1"/>
      </rPr>
      <t xml:space="preserve">
</t>
    </r>
    <r>
      <rPr>
        <b/>
        <sz val="20"/>
        <rFont val="Garamond"/>
        <family val="1"/>
      </rPr>
      <t>SERVICES D’AGENCE DE VOYAGES INDIVIDUELS ET GROUPES
MARCHE M2024-22</t>
    </r>
  </si>
  <si>
    <r>
      <rPr>
        <b/>
        <u/>
        <sz val="12"/>
        <rFont val="Garamond"/>
        <family val="1"/>
      </rPr>
      <t>Avertissement</t>
    </r>
    <r>
      <rPr>
        <sz val="12"/>
        <rFont val="Garamond"/>
        <family val="1"/>
      </rPr>
      <t xml:space="preserve">
</t>
    </r>
    <r>
      <rPr>
        <b/>
        <u/>
        <sz val="12"/>
        <rFont val="Garamond"/>
        <family val="1"/>
      </rPr>
      <t>1) Les prix renseignés dans le présent DQE doivent être indentiques à ceux indiqués dans le BPU.</t>
    </r>
    <r>
      <rPr>
        <sz val="12"/>
        <rFont val="Garamond"/>
        <family val="1"/>
      </rPr>
      <t xml:space="preserve">
Les prix sont exprimés en euros hors taxes (HT)
Les prix sont réputés comprendre toutes les charges fiscales, parafiscales et autres frais annexes.
</t>
    </r>
    <r>
      <rPr>
        <b/>
        <u/>
        <sz val="12"/>
        <rFont val="Garamond"/>
        <family val="1"/>
      </rPr>
      <t>2) Le candidat veille à renseigner intégralement le présent DQE sans modifier la désignation des prestations.</t>
    </r>
    <r>
      <rPr>
        <sz val="12"/>
        <rFont val="Garamond"/>
        <family val="1"/>
      </rPr>
      <t xml:space="preserve">
Le DQE n'est pas contractuel, il sert à l'analyse des offres.
</t>
    </r>
    <r>
      <rPr>
        <b/>
        <i/>
        <sz val="12"/>
        <rFont val="Garamond"/>
        <family val="1"/>
      </rPr>
      <t>Le présent document comprend 3 onglets (page de garde comprise).</t>
    </r>
  </si>
  <si>
    <t>DETAIL QUANTITATIF ESTIMATIF
DQE</t>
  </si>
  <si>
    <t>DETAIL QUANTITATIF ESTIMATIF (DQE)</t>
  </si>
  <si>
    <t>Quantité</t>
  </si>
  <si>
    <t>Fees unitaire € HT</t>
  </si>
  <si>
    <t>Merci de renseigner uniquement les cases en vert.</t>
  </si>
  <si>
    <t>Prix total HT en euros</t>
  </si>
  <si>
    <t>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</si>
</sst>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b/>
      <sz val="14"/>
      <name val="Garamond"/>
      <family val="1"/>
    </font>
    <font>
      <sz val="12"/>
      <name val="Garamond"/>
      <family val="1"/>
    </font>
    <font>
      <b/>
      <sz val="20"/>
      <name val="Garamond"/>
      <family val="1"/>
    </font>
    <font>
      <sz val="20"/>
      <name val="Garamond"/>
      <family val="1"/>
    </font>
    <font>
      <sz val="14"/>
      <name val="Garamond"/>
      <family val="1"/>
    </font>
    <font>
      <b/>
      <sz val="20"/>
      <name val="Arial"/>
      <family val="2"/>
    </font>
    <font>
      <b/>
      <u/>
      <sz val="12"/>
      <name val="Garamond"/>
      <family val="1"/>
    </font>
    <font>
      <sz val="10"/>
      <name val="Arial"/>
      <family val="2"/>
    </font>
    <font>
      <b/>
      <sz val="16"/>
      <name val="Garamond"/>
      <family val="1"/>
    </font>
    <font>
      <b/>
      <i/>
      <sz val="14"/>
      <name val="Garamond"/>
      <family val="1"/>
    </font>
    <font>
      <b/>
      <sz val="12"/>
      <name val="Garamond"/>
      <family val="1"/>
    </font>
    <font>
      <b/>
      <i/>
      <sz val="12"/>
      <name val="Arial"/>
      <family val="2"/>
    </font>
    <font>
      <b/>
      <sz val="10"/>
      <name val="Garamond"/>
      <family val="1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2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1"/>
    <xf numFmtId="0" fontId="10" fillId="0" borderId="0" xfId="3"/>
    <xf numFmtId="0" fontId="10" fillId="0" borderId="0" xfId="3" applyBorder="1"/>
    <xf numFmtId="0" fontId="1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3" fillId="0" borderId="33" xfId="3" applyFont="1" applyFill="1" applyBorder="1" applyAlignment="1">
      <alignment horizontal="left" vertical="center" wrapText="1"/>
    </xf>
    <xf numFmtId="0" fontId="13" fillId="0" borderId="34" xfId="3" applyFont="1" applyFill="1" applyBorder="1" applyAlignment="1">
      <alignment horizontal="left" vertical="center" wrapText="1"/>
    </xf>
    <xf numFmtId="0" fontId="4" fillId="0" borderId="8" xfId="3" applyFont="1" applyFill="1" applyBorder="1" applyAlignment="1">
      <alignment horizontal="left" vertical="center" wrapText="1"/>
    </xf>
    <xf numFmtId="0" fontId="4" fillId="0" borderId="33" xfId="3" applyFont="1" applyFill="1" applyBorder="1" applyAlignment="1">
      <alignment horizontal="left" vertical="center" wrapText="1"/>
    </xf>
    <xf numFmtId="0" fontId="4" fillId="0" borderId="35" xfId="3" applyFont="1" applyFill="1" applyBorder="1" applyAlignment="1">
      <alignment horizontal="left" vertical="center" wrapText="1"/>
    </xf>
    <xf numFmtId="0" fontId="4" fillId="0" borderId="36" xfId="3" applyFont="1" applyFill="1" applyBorder="1" applyAlignment="1">
      <alignment horizontal="left" vertical="center" wrapText="1"/>
    </xf>
    <xf numFmtId="44" fontId="13" fillId="0" borderId="30" xfId="3" applyNumberFormat="1" applyFont="1" applyFill="1" applyBorder="1" applyAlignment="1">
      <alignment horizontal="center" vertical="center"/>
    </xf>
    <xf numFmtId="0" fontId="12" fillId="0" borderId="20" xfId="3" applyFont="1" applyFill="1" applyBorder="1" applyAlignment="1">
      <alignment horizontal="center" vertical="center" wrapText="1"/>
    </xf>
    <xf numFmtId="0" fontId="12" fillId="0" borderId="35" xfId="3" applyFont="1" applyFill="1" applyBorder="1" applyAlignment="1">
      <alignment horizontal="center" vertical="center" wrapText="1"/>
    </xf>
    <xf numFmtId="0" fontId="13" fillId="0" borderId="35" xfId="3" applyFont="1" applyFill="1" applyBorder="1" applyAlignment="1">
      <alignment horizontal="left" vertical="center" wrapText="1"/>
    </xf>
    <xf numFmtId="0" fontId="13" fillId="0" borderId="36" xfId="3" applyFont="1" applyFill="1" applyBorder="1" applyAlignment="1">
      <alignment horizontal="left" vertical="center" wrapText="1"/>
    </xf>
    <xf numFmtId="0" fontId="7" fillId="0" borderId="17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37" xfId="3" applyFont="1" applyFill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44" fontId="13" fillId="0" borderId="25" xfId="3" applyNumberFormat="1" applyFont="1" applyFill="1" applyBorder="1" applyAlignment="1">
      <alignment horizontal="center" vertical="center"/>
    </xf>
    <xf numFmtId="0" fontId="12" fillId="0" borderId="40" xfId="3" applyFont="1" applyFill="1" applyBorder="1" applyAlignment="1">
      <alignment horizontal="center" vertical="center" wrapText="1"/>
    </xf>
    <xf numFmtId="0" fontId="13" fillId="3" borderId="41" xfId="3" applyFont="1" applyFill="1" applyBorder="1" applyAlignment="1">
      <alignment horizontal="center" vertical="center" wrapText="1"/>
    </xf>
    <xf numFmtId="0" fontId="13" fillId="3" borderId="42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38" xfId="3" applyFont="1" applyFill="1" applyBorder="1" applyAlignment="1">
      <alignment horizontal="center" vertical="center" wrapText="1"/>
    </xf>
    <xf numFmtId="0" fontId="10" fillId="0" borderId="0" xfId="3" applyAlignment="1">
      <alignment horizontal="center"/>
    </xf>
    <xf numFmtId="0" fontId="15" fillId="0" borderId="0" xfId="3" applyFont="1" applyFill="1" applyBorder="1" applyAlignment="1">
      <alignment vertical="center" wrapText="1"/>
    </xf>
    <xf numFmtId="44" fontId="13" fillId="0" borderId="22" xfId="3" applyNumberFormat="1" applyFont="1" applyFill="1" applyBorder="1" applyAlignment="1">
      <alignment horizontal="center" vertical="center"/>
    </xf>
    <xf numFmtId="0" fontId="13" fillId="0" borderId="37" xfId="3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/>
    </xf>
    <xf numFmtId="164" fontId="23" fillId="2" borderId="2" xfId="0" applyNumberFormat="1" applyFont="1" applyFill="1" applyBorder="1" applyAlignment="1">
      <alignment horizontal="center" vertical="center"/>
    </xf>
    <xf numFmtId="0" fontId="13" fillId="0" borderId="26" xfId="3" applyFont="1" applyFill="1" applyBorder="1" applyAlignment="1">
      <alignment horizontal="center" vertical="center" wrapText="1"/>
    </xf>
    <xf numFmtId="0" fontId="10" fillId="0" borderId="0" xfId="3" applyBorder="1" applyAlignment="1">
      <alignment horizontal="center" vertical="center" wrapText="1"/>
    </xf>
    <xf numFmtId="164" fontId="13" fillId="2" borderId="29" xfId="3" applyNumberFormat="1" applyFont="1" applyFill="1" applyBorder="1" applyAlignment="1">
      <alignment horizontal="center" vertical="center"/>
    </xf>
    <xf numFmtId="164" fontId="13" fillId="2" borderId="4" xfId="3" applyNumberFormat="1" applyFont="1" applyFill="1" applyBorder="1" applyAlignment="1">
      <alignment horizontal="center" vertical="center"/>
    </xf>
    <xf numFmtId="164" fontId="13" fillId="2" borderId="39" xfId="3" applyNumberFormat="1" applyFont="1" applyFill="1" applyBorder="1" applyAlignment="1">
      <alignment horizontal="center" vertical="center"/>
    </xf>
    <xf numFmtId="164" fontId="13" fillId="2" borderId="7" xfId="3" applyNumberFormat="1" applyFont="1" applyFill="1" applyBorder="1" applyAlignment="1">
      <alignment horizontal="center" vertical="center"/>
    </xf>
    <xf numFmtId="164" fontId="13" fillId="2" borderId="31" xfId="3" applyNumberFormat="1" applyFont="1" applyFill="1" applyBorder="1" applyAlignment="1">
      <alignment horizontal="center" vertical="center"/>
    </xf>
    <xf numFmtId="164" fontId="13" fillId="2" borderId="32" xfId="3" applyNumberFormat="1" applyFont="1" applyFill="1" applyBorder="1" applyAlignment="1">
      <alignment horizontal="center" vertical="center"/>
    </xf>
    <xf numFmtId="164" fontId="13" fillId="2" borderId="4" xfId="3" applyNumberFormat="1" applyFont="1" applyFill="1" applyBorder="1" applyAlignment="1">
      <alignment horizontal="center" vertical="center" wrapText="1"/>
    </xf>
    <xf numFmtId="164" fontId="13" fillId="2" borderId="7" xfId="3" applyNumberFormat="1" applyFont="1" applyFill="1" applyBorder="1" applyAlignment="1">
      <alignment horizontal="center" vertical="center" wrapText="1"/>
    </xf>
    <xf numFmtId="164" fontId="13" fillId="2" borderId="31" xfId="3" applyNumberFormat="1" applyFont="1" applyFill="1" applyBorder="1" applyAlignment="1">
      <alignment horizontal="center" vertical="center" wrapText="1"/>
    </xf>
    <xf numFmtId="44" fontId="24" fillId="0" borderId="1" xfId="0" applyNumberFormat="1" applyFont="1" applyFill="1" applyBorder="1" applyAlignment="1">
      <alignment horizontal="center" vertical="center"/>
    </xf>
    <xf numFmtId="44" fontId="24" fillId="0" borderId="0" xfId="0" applyNumberFormat="1" applyFont="1" applyAlignment="1">
      <alignment horizontal="center" vertical="center"/>
    </xf>
    <xf numFmtId="44" fontId="16" fillId="0" borderId="0" xfId="3" applyNumberFormat="1" applyFont="1" applyBorder="1" applyAlignment="1">
      <alignment vertical="center" wrapText="1"/>
    </xf>
    <xf numFmtId="0" fontId="1" fillId="0" borderId="0" xfId="3" applyFont="1"/>
    <xf numFmtId="0" fontId="13" fillId="6" borderId="17" xfId="3" applyFont="1" applyFill="1" applyBorder="1"/>
    <xf numFmtId="0" fontId="13" fillId="6" borderId="18" xfId="3" applyFont="1" applyFill="1" applyBorder="1" applyAlignment="1">
      <alignment horizontal="center"/>
    </xf>
    <xf numFmtId="0" fontId="4" fillId="6" borderId="18" xfId="3" applyFont="1" applyFill="1" applyBorder="1" applyAlignment="1">
      <alignment horizontal="center"/>
    </xf>
    <xf numFmtId="44" fontId="13" fillId="6" borderId="19" xfId="3" applyNumberFormat="1" applyFont="1" applyFill="1" applyBorder="1"/>
    <xf numFmtId="0" fontId="1" fillId="0" borderId="8" xfId="1" applyBorder="1" applyAlignment="1"/>
    <xf numFmtId="0" fontId="1" fillId="0" borderId="9" xfId="1" applyBorder="1" applyAlignment="1"/>
    <xf numFmtId="0" fontId="1" fillId="0" borderId="10" xfId="1" applyBorder="1" applyAlignment="1"/>
    <xf numFmtId="0" fontId="5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/>
    </xf>
    <xf numFmtId="0" fontId="8" fillId="3" borderId="16" xfId="2" applyFont="1" applyFill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23" fillId="0" borderId="6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3" fillId="6" borderId="17" xfId="3" applyFont="1" applyFill="1" applyBorder="1" applyAlignment="1">
      <alignment horizontal="center" vertical="center" wrapText="1"/>
    </xf>
    <xf numFmtId="0" fontId="3" fillId="6" borderId="9" xfId="3" applyFont="1" applyFill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6" fillId="0" borderId="19" xfId="3" applyFont="1" applyBorder="1" applyAlignment="1">
      <alignment horizontal="center" vertical="center" wrapText="1"/>
    </xf>
    <xf numFmtId="0" fontId="20" fillId="3" borderId="20" xfId="3" applyFont="1" applyFill="1" applyBorder="1" applyAlignment="1">
      <alignment horizontal="center" vertical="center" wrapText="1"/>
    </xf>
    <xf numFmtId="0" fontId="20" fillId="3" borderId="21" xfId="3" applyFont="1" applyFill="1" applyBorder="1" applyAlignment="1">
      <alignment horizontal="center" vertical="center" wrapText="1"/>
    </xf>
    <xf numFmtId="0" fontId="21" fillId="0" borderId="21" xfId="3" applyFont="1" applyBorder="1" applyAlignment="1">
      <alignment horizontal="center" vertical="center" wrapText="1"/>
    </xf>
    <xf numFmtId="0" fontId="21" fillId="0" borderId="22" xfId="3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4" xfId="3" applyFont="1" applyBorder="1" applyAlignment="1">
      <alignment horizontal="center" vertical="center"/>
    </xf>
    <xf numFmtId="0" fontId="19" fillId="0" borderId="25" xfId="3" applyFont="1" applyBorder="1" applyAlignment="1">
      <alignment horizontal="center" vertical="center"/>
    </xf>
    <xf numFmtId="0" fontId="11" fillId="0" borderId="9" xfId="3" applyFont="1" applyFill="1" applyBorder="1" applyAlignment="1">
      <alignment horizontal="center" vertical="center" wrapText="1"/>
    </xf>
    <xf numFmtId="0" fontId="10" fillId="0" borderId="9" xfId="3" applyBorder="1" applyAlignment="1">
      <alignment horizontal="center" vertical="center" wrapText="1"/>
    </xf>
    <xf numFmtId="0" fontId="14" fillId="4" borderId="3" xfId="3" applyFont="1" applyFill="1" applyBorder="1" applyAlignment="1">
      <alignment horizontal="center" vertical="center" wrapText="1"/>
    </xf>
    <xf numFmtId="0" fontId="14" fillId="4" borderId="28" xfId="3" applyFont="1" applyFill="1" applyBorder="1" applyAlignment="1">
      <alignment horizontal="center" vertical="center" wrapText="1"/>
    </xf>
    <xf numFmtId="0" fontId="14" fillId="4" borderId="21" xfId="3" applyFont="1" applyFill="1" applyBorder="1" applyAlignment="1">
      <alignment horizontal="center" vertical="center" wrapText="1"/>
    </xf>
    <xf numFmtId="0" fontId="14" fillId="4" borderId="22" xfId="3" applyFont="1" applyFill="1" applyBorder="1" applyAlignment="1">
      <alignment horizontal="center" vertical="center" wrapText="1"/>
    </xf>
    <xf numFmtId="0" fontId="15" fillId="5" borderId="0" xfId="3" applyFont="1" applyFill="1" applyBorder="1" applyAlignment="1">
      <alignment horizontal="left" vertical="center" wrapText="1"/>
    </xf>
    <xf numFmtId="0" fontId="10" fillId="5" borderId="0" xfId="3" applyFill="1" applyBorder="1" applyAlignment="1">
      <alignment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571500</xdr:colOff>
      <xdr:row>0</xdr:row>
      <xdr:rowOff>542925</xdr:rowOff>
    </xdr:from>
    <xdr:to>
      <xdr:col>8</xdr:col>
      <xdr:colOff>180975</xdr:colOff>
      <xdr:row>0</xdr:row>
      <xdr:rowOff>1371600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542925"/>
          <a:ext cx="31813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903717</xdr:colOff>
      <xdr:row>24</xdr:row>
      <xdr:rowOff>165097</xdr:rowOff>
    </xdr:from>
    <xdr:to>
      <xdr:col>1</xdr:col>
      <xdr:colOff>3347197</xdr:colOff>
      <xdr:row>24</xdr:row>
      <xdr:rowOff>434789</xdr:rowOff>
    </xdr:to>
    <xdr:sp macro="" textlink="">
      <xdr:nvSpPr>
        <xdr:cNvPr id="2" name="ZoneTexte 1"/>
        <xdr:cNvSpPr txBox="1"/>
      </xdr:nvSpPr>
      <xdr:spPr>
        <a:xfrm>
          <a:off x="1408542" y="9375772"/>
          <a:ext cx="2443480" cy="269692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1100"/>
            </a:lnSpc>
          </a:pPr>
          <a:r>
            <a:rPr lang="fr-FR" sz="1400" b="1">
              <a:latin typeface="Garamond" panose="02020404030301010803" pitchFamily="18" charset="0"/>
            </a:rPr>
            <a:t>PRIX</a:t>
          </a:r>
          <a:r>
            <a:rPr lang="fr-FR" sz="1400" b="1" baseline="0">
              <a:latin typeface="Garamond" panose="02020404030301010803" pitchFamily="18" charset="0"/>
            </a:rPr>
            <a:t> PAR </a:t>
          </a:r>
          <a:r>
            <a:rPr lang="fr-FR" sz="1400" b="1">
              <a:latin typeface="Garamond" panose="02020404030301010803" pitchFamily="18" charset="0"/>
            </a:rPr>
            <a:t>PRESTATION</a:t>
          </a:r>
        </a:p>
        <a:p>
          <a:pPr algn="l">
            <a:lnSpc>
              <a:spcPts val="1200"/>
            </a:lnSpc>
          </a:pPr>
          <a:endParaRPr lang="fr-FR" sz="1200">
            <a:latin typeface="Garamond" panose="02020404030301010803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tabSelected="1" zoomScale="93" zoomScaleNormal="93" zoomScaleSheetLayoutView="75" workbookViewId="0">
      <selection activeCell="A3" sqref="A3:L3"/>
    </sheetView>
  </sheetViews>
  <sheetFormatPr baseColWidth="10" defaultColWidth="11.5703125" defaultRowHeight="12.75"/>
  <cols>
    <col min="1" max="12" width="10.7109375" style="2" customWidth="1"/>
    <col min="13" max="256" width="11.5703125" style="2"/>
    <col min="257" max="268" width="10.7109375" style="2" customWidth="1"/>
    <col min="269" max="512" width="11.5703125" style="2"/>
    <col min="513" max="524" width="10.7109375" style="2" customWidth="1"/>
    <col min="525" max="768" width="11.5703125" style="2"/>
    <col min="769" max="780" width="10.7109375" style="2" customWidth="1"/>
    <col min="781" max="1024" width="11.5703125" style="2"/>
    <col min="1025" max="1036" width="10.7109375" style="2" customWidth="1"/>
    <col min="1037" max="1280" width="11.5703125" style="2"/>
    <col min="1281" max="1292" width="10.7109375" style="2" customWidth="1"/>
    <col min="1293" max="1536" width="11.5703125" style="2"/>
    <col min="1537" max="1548" width="10.7109375" style="2" customWidth="1"/>
    <col min="1549" max="1792" width="11.5703125" style="2"/>
    <col min="1793" max="1804" width="10.7109375" style="2" customWidth="1"/>
    <col min="1805" max="2048" width="11.5703125" style="2"/>
    <col min="2049" max="2060" width="10.7109375" style="2" customWidth="1"/>
    <col min="2061" max="2304" width="11.5703125" style="2"/>
    <col min="2305" max="2316" width="10.7109375" style="2" customWidth="1"/>
    <col min="2317" max="2560" width="11.5703125" style="2"/>
    <col min="2561" max="2572" width="10.7109375" style="2" customWidth="1"/>
    <col min="2573" max="2816" width="11.5703125" style="2"/>
    <col min="2817" max="2828" width="10.7109375" style="2" customWidth="1"/>
    <col min="2829" max="3072" width="11.5703125" style="2"/>
    <col min="3073" max="3084" width="10.7109375" style="2" customWidth="1"/>
    <col min="3085" max="3328" width="11.5703125" style="2"/>
    <col min="3329" max="3340" width="10.7109375" style="2" customWidth="1"/>
    <col min="3341" max="3584" width="11.5703125" style="2"/>
    <col min="3585" max="3596" width="10.7109375" style="2" customWidth="1"/>
    <col min="3597" max="3840" width="11.5703125" style="2"/>
    <col min="3841" max="3852" width="10.7109375" style="2" customWidth="1"/>
    <col min="3853" max="4096" width="11.5703125" style="2"/>
    <col min="4097" max="4108" width="10.7109375" style="2" customWidth="1"/>
    <col min="4109" max="4352" width="11.5703125" style="2"/>
    <col min="4353" max="4364" width="10.7109375" style="2" customWidth="1"/>
    <col min="4365" max="4608" width="11.5703125" style="2"/>
    <col min="4609" max="4620" width="10.7109375" style="2" customWidth="1"/>
    <col min="4621" max="4864" width="11.5703125" style="2"/>
    <col min="4865" max="4876" width="10.7109375" style="2" customWidth="1"/>
    <col min="4877" max="5120" width="11.5703125" style="2"/>
    <col min="5121" max="5132" width="10.7109375" style="2" customWidth="1"/>
    <col min="5133" max="5376" width="11.5703125" style="2"/>
    <col min="5377" max="5388" width="10.7109375" style="2" customWidth="1"/>
    <col min="5389" max="5632" width="11.5703125" style="2"/>
    <col min="5633" max="5644" width="10.7109375" style="2" customWidth="1"/>
    <col min="5645" max="5888" width="11.5703125" style="2"/>
    <col min="5889" max="5900" width="10.7109375" style="2" customWidth="1"/>
    <col min="5901" max="6144" width="11.5703125" style="2"/>
    <col min="6145" max="6156" width="10.7109375" style="2" customWidth="1"/>
    <col min="6157" max="6400" width="11.5703125" style="2"/>
    <col min="6401" max="6412" width="10.7109375" style="2" customWidth="1"/>
    <col min="6413" max="6656" width="11.5703125" style="2"/>
    <col min="6657" max="6668" width="10.7109375" style="2" customWidth="1"/>
    <col min="6669" max="6912" width="11.5703125" style="2"/>
    <col min="6913" max="6924" width="10.7109375" style="2" customWidth="1"/>
    <col min="6925" max="7168" width="11.5703125" style="2"/>
    <col min="7169" max="7180" width="10.7109375" style="2" customWidth="1"/>
    <col min="7181" max="7424" width="11.5703125" style="2"/>
    <col min="7425" max="7436" width="10.7109375" style="2" customWidth="1"/>
    <col min="7437" max="7680" width="11.5703125" style="2"/>
    <col min="7681" max="7692" width="10.7109375" style="2" customWidth="1"/>
    <col min="7693" max="7936" width="11.5703125" style="2"/>
    <col min="7937" max="7948" width="10.7109375" style="2" customWidth="1"/>
    <col min="7949" max="8192" width="11.5703125" style="2"/>
    <col min="8193" max="8204" width="10.7109375" style="2" customWidth="1"/>
    <col min="8205" max="8448" width="11.5703125" style="2"/>
    <col min="8449" max="8460" width="10.7109375" style="2" customWidth="1"/>
    <col min="8461" max="8704" width="11.5703125" style="2"/>
    <col min="8705" max="8716" width="10.7109375" style="2" customWidth="1"/>
    <col min="8717" max="8960" width="11.5703125" style="2"/>
    <col min="8961" max="8972" width="10.7109375" style="2" customWidth="1"/>
    <col min="8973" max="9216" width="11.5703125" style="2"/>
    <col min="9217" max="9228" width="10.7109375" style="2" customWidth="1"/>
    <col min="9229" max="9472" width="11.5703125" style="2"/>
    <col min="9473" max="9484" width="10.7109375" style="2" customWidth="1"/>
    <col min="9485" max="9728" width="11.5703125" style="2"/>
    <col min="9729" max="9740" width="10.7109375" style="2" customWidth="1"/>
    <col min="9741" max="9984" width="11.5703125" style="2"/>
    <col min="9985" max="9996" width="10.7109375" style="2" customWidth="1"/>
    <col min="9997" max="10240" width="11.5703125" style="2"/>
    <col min="10241" max="10252" width="10.7109375" style="2" customWidth="1"/>
    <col min="10253" max="10496" width="11.5703125" style="2"/>
    <col min="10497" max="10508" width="10.7109375" style="2" customWidth="1"/>
    <col min="10509" max="10752" width="11.5703125" style="2"/>
    <col min="10753" max="10764" width="10.7109375" style="2" customWidth="1"/>
    <col min="10765" max="11008" width="11.5703125" style="2"/>
    <col min="11009" max="11020" width="10.7109375" style="2" customWidth="1"/>
    <col min="11021" max="11264" width="11.5703125" style="2"/>
    <col min="11265" max="11276" width="10.7109375" style="2" customWidth="1"/>
    <col min="11277" max="11520" width="11.5703125" style="2"/>
    <col min="11521" max="11532" width="10.7109375" style="2" customWidth="1"/>
    <col min="11533" max="11776" width="11.5703125" style="2"/>
    <col min="11777" max="11788" width="10.7109375" style="2" customWidth="1"/>
    <col min="11789" max="12032" width="11.5703125" style="2"/>
    <col min="12033" max="12044" width="10.7109375" style="2" customWidth="1"/>
    <col min="12045" max="12288" width="11.5703125" style="2"/>
    <col min="12289" max="12300" width="10.7109375" style="2" customWidth="1"/>
    <col min="12301" max="12544" width="11.5703125" style="2"/>
    <col min="12545" max="12556" width="10.7109375" style="2" customWidth="1"/>
    <col min="12557" max="12800" width="11.5703125" style="2"/>
    <col min="12801" max="12812" width="10.7109375" style="2" customWidth="1"/>
    <col min="12813" max="13056" width="11.5703125" style="2"/>
    <col min="13057" max="13068" width="10.7109375" style="2" customWidth="1"/>
    <col min="13069" max="13312" width="11.5703125" style="2"/>
    <col min="13313" max="13324" width="10.7109375" style="2" customWidth="1"/>
    <col min="13325" max="13568" width="11.5703125" style="2"/>
    <col min="13569" max="13580" width="10.7109375" style="2" customWidth="1"/>
    <col min="13581" max="13824" width="11.5703125" style="2"/>
    <col min="13825" max="13836" width="10.7109375" style="2" customWidth="1"/>
    <col min="13837" max="14080" width="11.5703125" style="2"/>
    <col min="14081" max="14092" width="10.7109375" style="2" customWidth="1"/>
    <col min="14093" max="14336" width="11.5703125" style="2"/>
    <col min="14337" max="14348" width="10.7109375" style="2" customWidth="1"/>
    <col min="14349" max="14592" width="11.5703125" style="2"/>
    <col min="14593" max="14604" width="10.7109375" style="2" customWidth="1"/>
    <col min="14605" max="14848" width="11.5703125" style="2"/>
    <col min="14849" max="14860" width="10.7109375" style="2" customWidth="1"/>
    <col min="14861" max="15104" width="11.5703125" style="2"/>
    <col min="15105" max="15116" width="10.7109375" style="2" customWidth="1"/>
    <col min="15117" max="15360" width="11.5703125" style="2"/>
    <col min="15361" max="15372" width="10.7109375" style="2" customWidth="1"/>
    <col min="15373" max="15616" width="11.5703125" style="2"/>
    <col min="15617" max="15628" width="10.7109375" style="2" customWidth="1"/>
    <col min="15629" max="15872" width="11.5703125" style="2"/>
    <col min="15873" max="15884" width="10.7109375" style="2" customWidth="1"/>
    <col min="15885" max="16128" width="11.5703125" style="2"/>
    <col min="16129" max="16140" width="10.7109375" style="2" customWidth="1"/>
    <col min="16141" max="16384" width="11.5703125" style="2"/>
  </cols>
  <sheetData>
    <row r="1" spans="1:12" ht="150" customHeight="1" thickBot="1">
      <c r="A1" s="60"/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2" spans="1:12" ht="100.15" customHeight="1" thickTop="1" thickBot="1">
      <c r="A2" s="63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ht="200.1" customHeight="1" thickTop="1" thickBot="1">
      <c r="A3" s="66" t="s">
        <v>53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8"/>
    </row>
    <row r="4" spans="1:12" ht="150" customHeight="1" thickBot="1">
      <c r="A4" s="69" t="s">
        <v>54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1"/>
    </row>
  </sheetData>
  <mergeCells count="4">
    <mergeCell ref="A1:L1"/>
    <mergeCell ref="A2:L2"/>
    <mergeCell ref="A3:L3"/>
    <mergeCell ref="A4:L4"/>
  </mergeCells>
  <printOptions horizontalCentered="1" verticalCentered="1"/>
  <pageMargins left="0.25" right="0.25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zoomScaleNormal="100" workbookViewId="0">
      <selection activeCell="I6" sqref="I6:K6"/>
    </sheetView>
  </sheetViews>
  <sheetFormatPr baseColWidth="10" defaultRowHeight="15"/>
  <cols>
    <col min="1" max="1" width="3.28515625" style="1" customWidth="1"/>
    <col min="2" max="6" width="11.42578125" style="1"/>
    <col min="7" max="8" width="9.5703125" style="1" customWidth="1"/>
    <col min="9" max="9" width="9.5703125" style="11" customWidth="1"/>
    <col min="10" max="10" width="9.85546875" style="1" customWidth="1"/>
    <col min="11" max="11" width="14.42578125" style="1" customWidth="1"/>
    <col min="12" max="16384" width="11.42578125" style="1"/>
  </cols>
  <sheetData>
    <row r="1" spans="2:11" ht="18.75">
      <c r="B1" s="5" t="s">
        <v>56</v>
      </c>
    </row>
    <row r="2" spans="2:11" ht="9.75" customHeight="1"/>
    <row r="3" spans="2:11" ht="15.75">
      <c r="B3" s="6"/>
    </row>
    <row r="4" spans="2:11">
      <c r="B4" s="8" t="s">
        <v>59</v>
      </c>
    </row>
    <row r="5" spans="2:11" ht="12" customHeight="1"/>
    <row r="6" spans="2:11" ht="27" customHeight="1">
      <c r="G6" s="80" t="s">
        <v>4</v>
      </c>
      <c r="H6" s="80"/>
      <c r="I6" s="74"/>
      <c r="J6" s="74"/>
      <c r="K6" s="74"/>
    </row>
    <row r="7" spans="2:11" ht="11.25" customHeight="1"/>
    <row r="8" spans="2:11" ht="60" customHeight="1">
      <c r="I8" s="12" t="s">
        <v>57</v>
      </c>
      <c r="J8" s="10" t="s">
        <v>58</v>
      </c>
      <c r="K8" s="9" t="s">
        <v>60</v>
      </c>
    </row>
    <row r="9" spans="2:11" ht="24.75" customHeight="1">
      <c r="B9" s="75" t="s">
        <v>12</v>
      </c>
      <c r="C9" s="76"/>
      <c r="D9" s="76"/>
      <c r="E9" s="76"/>
      <c r="F9" s="76"/>
      <c r="G9" s="76"/>
      <c r="H9" s="76"/>
      <c r="I9" s="76"/>
      <c r="J9" s="76"/>
      <c r="K9" s="77"/>
    </row>
    <row r="10" spans="2:11" ht="27" customHeight="1">
      <c r="B10" s="72" t="s">
        <v>0</v>
      </c>
      <c r="C10" s="73"/>
      <c r="D10" s="73"/>
      <c r="E10" s="73"/>
      <c r="F10" s="73"/>
      <c r="G10" s="73"/>
      <c r="H10" s="73"/>
      <c r="I10" s="13">
        <v>100</v>
      </c>
      <c r="J10" s="40"/>
      <c r="K10" s="52">
        <f>I10*J10</f>
        <v>0</v>
      </c>
    </row>
    <row r="11" spans="2:11" ht="27" customHeight="1">
      <c r="B11" s="72" t="s">
        <v>3</v>
      </c>
      <c r="C11" s="73"/>
      <c r="D11" s="73"/>
      <c r="E11" s="73"/>
      <c r="F11" s="73"/>
      <c r="G11" s="73"/>
      <c r="H11" s="73"/>
      <c r="I11" s="13"/>
      <c r="J11" s="40"/>
      <c r="K11" s="52">
        <f t="shared" ref="K11:K34" si="0">I11*J11</f>
        <v>0</v>
      </c>
    </row>
    <row r="12" spans="2:11" ht="27" customHeight="1">
      <c r="B12" s="72" t="s">
        <v>1</v>
      </c>
      <c r="C12" s="73"/>
      <c r="D12" s="73"/>
      <c r="E12" s="73"/>
      <c r="F12" s="73"/>
      <c r="G12" s="73"/>
      <c r="H12" s="73"/>
      <c r="I12" s="13">
        <v>150</v>
      </c>
      <c r="J12" s="40"/>
      <c r="K12" s="52">
        <f t="shared" si="0"/>
        <v>0</v>
      </c>
    </row>
    <row r="13" spans="2:11" ht="27" customHeight="1">
      <c r="B13" s="72" t="s">
        <v>2</v>
      </c>
      <c r="C13" s="73"/>
      <c r="D13" s="73"/>
      <c r="E13" s="73"/>
      <c r="F13" s="73"/>
      <c r="G13" s="73"/>
      <c r="H13" s="73"/>
      <c r="I13" s="13"/>
      <c r="J13" s="40"/>
      <c r="K13" s="52">
        <f t="shared" si="0"/>
        <v>0</v>
      </c>
    </row>
    <row r="14" spans="2:11" ht="27" customHeight="1">
      <c r="B14" s="72" t="s">
        <v>34</v>
      </c>
      <c r="C14" s="73"/>
      <c r="D14" s="73"/>
      <c r="E14" s="73"/>
      <c r="F14" s="73"/>
      <c r="G14" s="73"/>
      <c r="H14" s="73"/>
      <c r="I14" s="13">
        <v>200</v>
      </c>
      <c r="J14" s="40"/>
      <c r="K14" s="52">
        <f t="shared" si="0"/>
        <v>0</v>
      </c>
    </row>
    <row r="15" spans="2:11" ht="27" customHeight="1">
      <c r="B15" s="72" t="s">
        <v>35</v>
      </c>
      <c r="C15" s="73"/>
      <c r="D15" s="73"/>
      <c r="E15" s="73"/>
      <c r="F15" s="73"/>
      <c r="G15" s="73"/>
      <c r="H15" s="73"/>
      <c r="I15" s="13"/>
      <c r="J15" s="40"/>
      <c r="K15" s="52">
        <f t="shared" si="0"/>
        <v>0</v>
      </c>
    </row>
    <row r="16" spans="2:11" ht="27" customHeight="1">
      <c r="B16" s="72" t="s">
        <v>42</v>
      </c>
      <c r="C16" s="73"/>
      <c r="D16" s="73"/>
      <c r="E16" s="73"/>
      <c r="F16" s="73"/>
      <c r="G16" s="73"/>
      <c r="H16" s="73"/>
      <c r="I16" s="13">
        <v>1</v>
      </c>
      <c r="J16" s="40"/>
      <c r="K16" s="52">
        <f t="shared" si="0"/>
        <v>0</v>
      </c>
    </row>
    <row r="17" spans="2:11" ht="27" customHeight="1">
      <c r="B17" s="72" t="s">
        <v>43</v>
      </c>
      <c r="C17" s="73"/>
      <c r="D17" s="73"/>
      <c r="E17" s="73"/>
      <c r="F17" s="73"/>
      <c r="G17" s="73"/>
      <c r="H17" s="73"/>
      <c r="I17" s="13"/>
      <c r="J17" s="40"/>
      <c r="K17" s="52">
        <f t="shared" si="0"/>
        <v>0</v>
      </c>
    </row>
    <row r="18" spans="2:11" ht="27" customHeight="1">
      <c r="B18" s="72" t="s">
        <v>5</v>
      </c>
      <c r="C18" s="73"/>
      <c r="D18" s="73"/>
      <c r="E18" s="73"/>
      <c r="F18" s="73"/>
      <c r="G18" s="73"/>
      <c r="H18" s="73"/>
      <c r="I18" s="13">
        <v>1500</v>
      </c>
      <c r="J18" s="40"/>
      <c r="K18" s="52">
        <f t="shared" si="0"/>
        <v>0</v>
      </c>
    </row>
    <row r="19" spans="2:11" ht="27" customHeight="1">
      <c r="B19" s="72" t="s">
        <v>6</v>
      </c>
      <c r="C19" s="73"/>
      <c r="D19" s="73"/>
      <c r="E19" s="73"/>
      <c r="F19" s="73"/>
      <c r="G19" s="73"/>
      <c r="H19" s="73"/>
      <c r="I19" s="13"/>
      <c r="J19" s="40"/>
      <c r="K19" s="52">
        <f t="shared" si="0"/>
        <v>0</v>
      </c>
    </row>
    <row r="20" spans="2:11" ht="27" customHeight="1">
      <c r="B20" s="72" t="s">
        <v>7</v>
      </c>
      <c r="C20" s="73"/>
      <c r="D20" s="73"/>
      <c r="E20" s="73"/>
      <c r="F20" s="73"/>
      <c r="G20" s="73"/>
      <c r="H20" s="73"/>
      <c r="I20" s="13">
        <v>120</v>
      </c>
      <c r="J20" s="40"/>
      <c r="K20" s="52">
        <f t="shared" si="0"/>
        <v>0</v>
      </c>
    </row>
    <row r="21" spans="2:11" ht="27" customHeight="1">
      <c r="B21" s="72" t="s">
        <v>8</v>
      </c>
      <c r="C21" s="73"/>
      <c r="D21" s="73"/>
      <c r="E21" s="73"/>
      <c r="F21" s="73"/>
      <c r="G21" s="73"/>
      <c r="H21" s="73"/>
      <c r="I21" s="13"/>
      <c r="J21" s="40"/>
      <c r="K21" s="52">
        <f t="shared" si="0"/>
        <v>0</v>
      </c>
    </row>
    <row r="22" spans="2:11" ht="27" customHeight="1">
      <c r="B22" s="72" t="s">
        <v>9</v>
      </c>
      <c r="C22" s="73"/>
      <c r="D22" s="73"/>
      <c r="E22" s="73"/>
      <c r="F22" s="73"/>
      <c r="G22" s="73"/>
      <c r="H22" s="73"/>
      <c r="I22" s="13"/>
      <c r="J22" s="40"/>
      <c r="K22" s="52">
        <f t="shared" si="0"/>
        <v>0</v>
      </c>
    </row>
    <row r="23" spans="2:11" ht="27" customHeight="1">
      <c r="B23" s="72" t="s">
        <v>10</v>
      </c>
      <c r="C23" s="73"/>
      <c r="D23" s="73"/>
      <c r="E23" s="73"/>
      <c r="F23" s="73"/>
      <c r="G23" s="73"/>
      <c r="H23" s="73"/>
      <c r="I23" s="13"/>
      <c r="J23" s="40"/>
      <c r="K23" s="52">
        <f t="shared" si="0"/>
        <v>0</v>
      </c>
    </row>
    <row r="24" spans="2:11" ht="27" customHeight="1">
      <c r="B24" s="72" t="s">
        <v>11</v>
      </c>
      <c r="C24" s="73"/>
      <c r="D24" s="73"/>
      <c r="E24" s="73"/>
      <c r="F24" s="73"/>
      <c r="G24" s="73"/>
      <c r="H24" s="73"/>
      <c r="I24" s="13">
        <v>15</v>
      </c>
      <c r="J24" s="40"/>
      <c r="K24" s="52">
        <f t="shared" si="0"/>
        <v>0</v>
      </c>
    </row>
    <row r="25" spans="2:11" ht="31.5" customHeight="1">
      <c r="B25" s="81" t="s">
        <v>38</v>
      </c>
      <c r="C25" s="82"/>
      <c r="D25" s="82"/>
      <c r="E25" s="82"/>
      <c r="F25" s="82"/>
      <c r="G25" s="82"/>
      <c r="H25" s="82"/>
      <c r="I25" s="9">
        <v>198</v>
      </c>
      <c r="J25" s="40"/>
      <c r="K25" s="52">
        <f t="shared" si="0"/>
        <v>0</v>
      </c>
    </row>
    <row r="26" spans="2:11" ht="27" customHeight="1">
      <c r="B26" s="72" t="s">
        <v>44</v>
      </c>
      <c r="C26" s="73"/>
      <c r="D26" s="73"/>
      <c r="E26" s="73"/>
      <c r="F26" s="73"/>
      <c r="G26" s="73"/>
      <c r="H26" s="73"/>
      <c r="I26" s="13"/>
      <c r="J26" s="40"/>
      <c r="K26" s="52">
        <f t="shared" si="0"/>
        <v>0</v>
      </c>
    </row>
    <row r="27" spans="2:11" ht="27" customHeight="1">
      <c r="B27" s="72" t="s">
        <v>45</v>
      </c>
      <c r="C27" s="73"/>
      <c r="D27" s="73"/>
      <c r="E27" s="73"/>
      <c r="F27" s="73"/>
      <c r="G27" s="73"/>
      <c r="H27" s="73"/>
      <c r="I27" s="13"/>
      <c r="J27" s="40"/>
      <c r="K27" s="52">
        <f t="shared" si="0"/>
        <v>0</v>
      </c>
    </row>
    <row r="28" spans="2:11" ht="27" customHeight="1">
      <c r="B28" s="72" t="s">
        <v>46</v>
      </c>
      <c r="C28" s="73"/>
      <c r="D28" s="73"/>
      <c r="E28" s="73"/>
      <c r="F28" s="73"/>
      <c r="G28" s="73"/>
      <c r="H28" s="73"/>
      <c r="I28" s="13">
        <v>10</v>
      </c>
      <c r="J28" s="40"/>
      <c r="K28" s="52">
        <f t="shared" si="0"/>
        <v>0</v>
      </c>
    </row>
    <row r="29" spans="2:11" ht="27" customHeight="1">
      <c r="B29" s="72" t="s">
        <v>47</v>
      </c>
      <c r="C29" s="73"/>
      <c r="D29" s="73"/>
      <c r="E29" s="73"/>
      <c r="F29" s="73"/>
      <c r="G29" s="73"/>
      <c r="H29" s="73"/>
      <c r="I29" s="13">
        <v>4</v>
      </c>
      <c r="J29" s="40"/>
      <c r="K29" s="52">
        <f t="shared" si="0"/>
        <v>0</v>
      </c>
    </row>
    <row r="30" spans="2:11" ht="27" customHeight="1">
      <c r="B30" s="72" t="s">
        <v>48</v>
      </c>
      <c r="C30" s="73"/>
      <c r="D30" s="73"/>
      <c r="E30" s="73"/>
      <c r="F30" s="73"/>
      <c r="G30" s="73"/>
      <c r="H30" s="73"/>
      <c r="I30" s="13">
        <v>20</v>
      </c>
      <c r="J30" s="40"/>
      <c r="K30" s="52">
        <f t="shared" si="0"/>
        <v>0</v>
      </c>
    </row>
    <row r="31" spans="2:11" ht="27" customHeight="1">
      <c r="B31" s="72" t="s">
        <v>49</v>
      </c>
      <c r="C31" s="73"/>
      <c r="D31" s="73"/>
      <c r="E31" s="73"/>
      <c r="F31" s="73"/>
      <c r="G31" s="73"/>
      <c r="H31" s="73"/>
      <c r="I31" s="13">
        <v>15</v>
      </c>
      <c r="J31" s="40"/>
      <c r="K31" s="52">
        <f t="shared" si="0"/>
        <v>0</v>
      </c>
    </row>
    <row r="32" spans="2:11" ht="27" customHeight="1">
      <c r="B32" s="72" t="s">
        <v>50</v>
      </c>
      <c r="C32" s="73"/>
      <c r="D32" s="73"/>
      <c r="E32" s="73"/>
      <c r="F32" s="73"/>
      <c r="G32" s="73"/>
      <c r="H32" s="73"/>
      <c r="I32" s="13">
        <v>12</v>
      </c>
      <c r="J32" s="40"/>
      <c r="K32" s="52">
        <f t="shared" si="0"/>
        <v>0</v>
      </c>
    </row>
    <row r="33" spans="2:11" ht="27" customHeight="1">
      <c r="B33" s="72" t="s">
        <v>51</v>
      </c>
      <c r="C33" s="73"/>
      <c r="D33" s="73"/>
      <c r="E33" s="73"/>
      <c r="F33" s="73"/>
      <c r="G33" s="73"/>
      <c r="H33" s="73"/>
      <c r="I33" s="13">
        <v>8</v>
      </c>
      <c r="J33" s="40"/>
      <c r="K33" s="52">
        <f t="shared" si="0"/>
        <v>0</v>
      </c>
    </row>
    <row r="34" spans="2:11" ht="27" customHeight="1">
      <c r="B34" s="72" t="s">
        <v>18</v>
      </c>
      <c r="C34" s="73"/>
      <c r="D34" s="73"/>
      <c r="E34" s="73"/>
      <c r="F34" s="73"/>
      <c r="G34" s="73"/>
      <c r="H34" s="73"/>
      <c r="I34" s="13">
        <v>1</v>
      </c>
      <c r="J34" s="40"/>
      <c r="K34" s="52">
        <f t="shared" si="0"/>
        <v>0</v>
      </c>
    </row>
    <row r="35" spans="2:11" ht="24.75" customHeight="1">
      <c r="B35" s="75" t="s">
        <v>13</v>
      </c>
      <c r="C35" s="76"/>
      <c r="D35" s="76"/>
      <c r="E35" s="76"/>
      <c r="F35" s="76"/>
      <c r="G35" s="76"/>
      <c r="H35" s="76"/>
      <c r="I35" s="76"/>
      <c r="J35" s="76"/>
      <c r="K35" s="77"/>
    </row>
    <row r="36" spans="2:11" ht="27" customHeight="1">
      <c r="B36" s="78" t="s">
        <v>14</v>
      </c>
      <c r="C36" s="79"/>
      <c r="D36" s="79"/>
      <c r="E36" s="79"/>
      <c r="F36" s="79"/>
      <c r="G36" s="79"/>
      <c r="H36" s="79"/>
      <c r="I36" s="13">
        <v>30</v>
      </c>
      <c r="J36" s="40"/>
      <c r="K36" s="52">
        <f>I36*J36</f>
        <v>0</v>
      </c>
    </row>
    <row r="37" spans="2:11" ht="27" customHeight="1">
      <c r="B37" s="78" t="s">
        <v>15</v>
      </c>
      <c r="C37" s="79"/>
      <c r="D37" s="79"/>
      <c r="E37" s="79"/>
      <c r="F37" s="79"/>
      <c r="G37" s="79"/>
      <c r="H37" s="79"/>
      <c r="I37" s="13">
        <v>20</v>
      </c>
      <c r="J37" s="40"/>
      <c r="K37" s="52">
        <f t="shared" ref="K37:K40" si="1">I37*J37</f>
        <v>0</v>
      </c>
    </row>
    <row r="38" spans="2:11" ht="27" customHeight="1">
      <c r="B38" s="78" t="s">
        <v>41</v>
      </c>
      <c r="C38" s="79"/>
      <c r="D38" s="79"/>
      <c r="E38" s="79"/>
      <c r="F38" s="79"/>
      <c r="G38" s="79"/>
      <c r="H38" s="79"/>
      <c r="I38" s="13">
        <v>2</v>
      </c>
      <c r="J38" s="40"/>
      <c r="K38" s="52">
        <f t="shared" si="1"/>
        <v>0</v>
      </c>
    </row>
    <row r="39" spans="2:11" ht="27" customHeight="1">
      <c r="B39" s="78" t="s">
        <v>16</v>
      </c>
      <c r="C39" s="79"/>
      <c r="D39" s="79"/>
      <c r="E39" s="79"/>
      <c r="F39" s="79"/>
      <c r="G39" s="79"/>
      <c r="H39" s="79"/>
      <c r="I39" s="13">
        <v>15</v>
      </c>
      <c r="J39" s="40"/>
      <c r="K39" s="52">
        <f t="shared" si="1"/>
        <v>0</v>
      </c>
    </row>
    <row r="40" spans="2:11" ht="27" customHeight="1">
      <c r="B40" s="78" t="s">
        <v>17</v>
      </c>
      <c r="C40" s="79"/>
      <c r="D40" s="79"/>
      <c r="E40" s="79"/>
      <c r="F40" s="79"/>
      <c r="G40" s="79"/>
      <c r="H40" s="79"/>
      <c r="I40" s="13"/>
      <c r="J40" s="40"/>
      <c r="K40" s="52">
        <f t="shared" si="1"/>
        <v>0</v>
      </c>
    </row>
    <row r="41" spans="2:11" ht="25.5" customHeight="1">
      <c r="K41" s="53">
        <f>SUM(K36:K40)+SUM(K10:K34)</f>
        <v>0</v>
      </c>
    </row>
    <row r="42" spans="2:11" ht="15.75">
      <c r="K42" s="7"/>
    </row>
  </sheetData>
  <mergeCells count="34">
    <mergeCell ref="B39:H39"/>
    <mergeCell ref="B40:H40"/>
    <mergeCell ref="B38:H38"/>
    <mergeCell ref="G6:H6"/>
    <mergeCell ref="B29:H29"/>
    <mergeCell ref="B31:H31"/>
    <mergeCell ref="B34:H34"/>
    <mergeCell ref="B36:H36"/>
    <mergeCell ref="B37:H37"/>
    <mergeCell ref="B33:H33"/>
    <mergeCell ref="B24:H24"/>
    <mergeCell ref="B25:H25"/>
    <mergeCell ref="B26:H26"/>
    <mergeCell ref="B28:H28"/>
    <mergeCell ref="B27:H27"/>
    <mergeCell ref="B35:K35"/>
    <mergeCell ref="B32:H32"/>
    <mergeCell ref="B9:K9"/>
    <mergeCell ref="B10:H10"/>
    <mergeCell ref="B11:H11"/>
    <mergeCell ref="B12:H12"/>
    <mergeCell ref="B19:H19"/>
    <mergeCell ref="B20:H20"/>
    <mergeCell ref="B21:H21"/>
    <mergeCell ref="B22:H22"/>
    <mergeCell ref="B23:H23"/>
    <mergeCell ref="B13:H13"/>
    <mergeCell ref="B14:H14"/>
    <mergeCell ref="B15:H15"/>
    <mergeCell ref="B16:H16"/>
    <mergeCell ref="B17:H17"/>
    <mergeCell ref="B30:H30"/>
    <mergeCell ref="B18:H18"/>
    <mergeCell ref="I6:K6"/>
  </mergeCells>
  <printOptions horizontalCentered="1"/>
  <pageMargins left="0.11811023622047245" right="0.11811023622047245" top="0.19685039370078741" bottom="0.19685039370078741" header="0" footer="0.19685039370078741"/>
  <pageSetup paperSize="9" scale="58" orientation="portrait" r:id="rId1"/>
  <headerFooter>
    <oddFooter>&amp;CCité de la musique - Philharmonie de Paris&amp;RDernière mise à jour le &amp;D 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"/>
  <sheetViews>
    <sheetView zoomScaleNormal="100" zoomScaleSheetLayoutView="85" workbookViewId="0">
      <selection activeCell="G29" sqref="G29"/>
    </sheetView>
  </sheetViews>
  <sheetFormatPr baseColWidth="10" defaultRowHeight="12.75"/>
  <cols>
    <col min="1" max="1" width="7.5703125" style="3" customWidth="1"/>
    <col min="2" max="2" width="83.140625" style="3" customWidth="1"/>
    <col min="3" max="3" width="17.85546875" style="39" customWidth="1"/>
    <col min="4" max="4" width="17" style="35" customWidth="1"/>
    <col min="5" max="5" width="14" style="3" customWidth="1"/>
    <col min="6" max="258" width="11.42578125" style="3"/>
    <col min="259" max="259" width="83.140625" style="3" customWidth="1"/>
    <col min="260" max="261" width="25.7109375" style="3" customWidth="1"/>
    <col min="262" max="514" width="11.42578125" style="3"/>
    <col min="515" max="515" width="83.140625" style="3" customWidth="1"/>
    <col min="516" max="517" width="25.7109375" style="3" customWidth="1"/>
    <col min="518" max="770" width="11.42578125" style="3"/>
    <col min="771" max="771" width="83.140625" style="3" customWidth="1"/>
    <col min="772" max="773" width="25.7109375" style="3" customWidth="1"/>
    <col min="774" max="1026" width="11.42578125" style="3"/>
    <col min="1027" max="1027" width="83.140625" style="3" customWidth="1"/>
    <col min="1028" max="1029" width="25.7109375" style="3" customWidth="1"/>
    <col min="1030" max="1282" width="11.42578125" style="3"/>
    <col min="1283" max="1283" width="83.140625" style="3" customWidth="1"/>
    <col min="1284" max="1285" width="25.7109375" style="3" customWidth="1"/>
    <col min="1286" max="1538" width="11.42578125" style="3"/>
    <col min="1539" max="1539" width="83.140625" style="3" customWidth="1"/>
    <col min="1540" max="1541" width="25.7109375" style="3" customWidth="1"/>
    <col min="1542" max="1794" width="11.42578125" style="3"/>
    <col min="1795" max="1795" width="83.140625" style="3" customWidth="1"/>
    <col min="1796" max="1797" width="25.7109375" style="3" customWidth="1"/>
    <col min="1798" max="2050" width="11.42578125" style="3"/>
    <col min="2051" max="2051" width="83.140625" style="3" customWidth="1"/>
    <col min="2052" max="2053" width="25.7109375" style="3" customWidth="1"/>
    <col min="2054" max="2306" width="11.42578125" style="3"/>
    <col min="2307" max="2307" width="83.140625" style="3" customWidth="1"/>
    <col min="2308" max="2309" width="25.7109375" style="3" customWidth="1"/>
    <col min="2310" max="2562" width="11.42578125" style="3"/>
    <col min="2563" max="2563" width="83.140625" style="3" customWidth="1"/>
    <col min="2564" max="2565" width="25.7109375" style="3" customWidth="1"/>
    <col min="2566" max="2818" width="11.42578125" style="3"/>
    <col min="2819" max="2819" width="83.140625" style="3" customWidth="1"/>
    <col min="2820" max="2821" width="25.7109375" style="3" customWidth="1"/>
    <col min="2822" max="3074" width="11.42578125" style="3"/>
    <col min="3075" max="3075" width="83.140625" style="3" customWidth="1"/>
    <col min="3076" max="3077" width="25.7109375" style="3" customWidth="1"/>
    <col min="3078" max="3330" width="11.42578125" style="3"/>
    <col min="3331" max="3331" width="83.140625" style="3" customWidth="1"/>
    <col min="3332" max="3333" width="25.7109375" style="3" customWidth="1"/>
    <col min="3334" max="3586" width="11.42578125" style="3"/>
    <col min="3587" max="3587" width="83.140625" style="3" customWidth="1"/>
    <col min="3588" max="3589" width="25.7109375" style="3" customWidth="1"/>
    <col min="3590" max="3842" width="11.42578125" style="3"/>
    <col min="3843" max="3843" width="83.140625" style="3" customWidth="1"/>
    <col min="3844" max="3845" width="25.7109375" style="3" customWidth="1"/>
    <col min="3846" max="4098" width="11.42578125" style="3"/>
    <col min="4099" max="4099" width="83.140625" style="3" customWidth="1"/>
    <col min="4100" max="4101" width="25.7109375" style="3" customWidth="1"/>
    <col min="4102" max="4354" width="11.42578125" style="3"/>
    <col min="4355" max="4355" width="83.140625" style="3" customWidth="1"/>
    <col min="4356" max="4357" width="25.7109375" style="3" customWidth="1"/>
    <col min="4358" max="4610" width="11.42578125" style="3"/>
    <col min="4611" max="4611" width="83.140625" style="3" customWidth="1"/>
    <col min="4612" max="4613" width="25.7109375" style="3" customWidth="1"/>
    <col min="4614" max="4866" width="11.42578125" style="3"/>
    <col min="4867" max="4867" width="83.140625" style="3" customWidth="1"/>
    <col min="4868" max="4869" width="25.7109375" style="3" customWidth="1"/>
    <col min="4870" max="5122" width="11.42578125" style="3"/>
    <col min="5123" max="5123" width="83.140625" style="3" customWidth="1"/>
    <col min="5124" max="5125" width="25.7109375" style="3" customWidth="1"/>
    <col min="5126" max="5378" width="11.42578125" style="3"/>
    <col min="5379" max="5379" width="83.140625" style="3" customWidth="1"/>
    <col min="5380" max="5381" width="25.7109375" style="3" customWidth="1"/>
    <col min="5382" max="5634" width="11.42578125" style="3"/>
    <col min="5635" max="5635" width="83.140625" style="3" customWidth="1"/>
    <col min="5636" max="5637" width="25.7109375" style="3" customWidth="1"/>
    <col min="5638" max="5890" width="11.42578125" style="3"/>
    <col min="5891" max="5891" width="83.140625" style="3" customWidth="1"/>
    <col min="5892" max="5893" width="25.7109375" style="3" customWidth="1"/>
    <col min="5894" max="6146" width="11.42578125" style="3"/>
    <col min="6147" max="6147" width="83.140625" style="3" customWidth="1"/>
    <col min="6148" max="6149" width="25.7109375" style="3" customWidth="1"/>
    <col min="6150" max="6402" width="11.42578125" style="3"/>
    <col min="6403" max="6403" width="83.140625" style="3" customWidth="1"/>
    <col min="6404" max="6405" width="25.7109375" style="3" customWidth="1"/>
    <col min="6406" max="6658" width="11.42578125" style="3"/>
    <col min="6659" max="6659" width="83.140625" style="3" customWidth="1"/>
    <col min="6660" max="6661" width="25.7109375" style="3" customWidth="1"/>
    <col min="6662" max="6914" width="11.42578125" style="3"/>
    <col min="6915" max="6915" width="83.140625" style="3" customWidth="1"/>
    <col min="6916" max="6917" width="25.7109375" style="3" customWidth="1"/>
    <col min="6918" max="7170" width="11.42578125" style="3"/>
    <col min="7171" max="7171" width="83.140625" style="3" customWidth="1"/>
    <col min="7172" max="7173" width="25.7109375" style="3" customWidth="1"/>
    <col min="7174" max="7426" width="11.42578125" style="3"/>
    <col min="7427" max="7427" width="83.140625" style="3" customWidth="1"/>
    <col min="7428" max="7429" width="25.7109375" style="3" customWidth="1"/>
    <col min="7430" max="7682" width="11.42578125" style="3"/>
    <col min="7683" max="7683" width="83.140625" style="3" customWidth="1"/>
    <col min="7684" max="7685" width="25.7109375" style="3" customWidth="1"/>
    <col min="7686" max="7938" width="11.42578125" style="3"/>
    <col min="7939" max="7939" width="83.140625" style="3" customWidth="1"/>
    <col min="7940" max="7941" width="25.7109375" style="3" customWidth="1"/>
    <col min="7942" max="8194" width="11.42578125" style="3"/>
    <col min="8195" max="8195" width="83.140625" style="3" customWidth="1"/>
    <col min="8196" max="8197" width="25.7109375" style="3" customWidth="1"/>
    <col min="8198" max="8450" width="11.42578125" style="3"/>
    <col min="8451" max="8451" width="83.140625" style="3" customWidth="1"/>
    <col min="8452" max="8453" width="25.7109375" style="3" customWidth="1"/>
    <col min="8454" max="8706" width="11.42578125" style="3"/>
    <col min="8707" max="8707" width="83.140625" style="3" customWidth="1"/>
    <col min="8708" max="8709" width="25.7109375" style="3" customWidth="1"/>
    <col min="8710" max="8962" width="11.42578125" style="3"/>
    <col min="8963" max="8963" width="83.140625" style="3" customWidth="1"/>
    <col min="8964" max="8965" width="25.7109375" style="3" customWidth="1"/>
    <col min="8966" max="9218" width="11.42578125" style="3"/>
    <col min="9219" max="9219" width="83.140625" style="3" customWidth="1"/>
    <col min="9220" max="9221" width="25.7109375" style="3" customWidth="1"/>
    <col min="9222" max="9474" width="11.42578125" style="3"/>
    <col min="9475" max="9475" width="83.140625" style="3" customWidth="1"/>
    <col min="9476" max="9477" width="25.7109375" style="3" customWidth="1"/>
    <col min="9478" max="9730" width="11.42578125" style="3"/>
    <col min="9731" max="9731" width="83.140625" style="3" customWidth="1"/>
    <col min="9732" max="9733" width="25.7109375" style="3" customWidth="1"/>
    <col min="9734" max="9986" width="11.42578125" style="3"/>
    <col min="9987" max="9987" width="83.140625" style="3" customWidth="1"/>
    <col min="9988" max="9989" width="25.7109375" style="3" customWidth="1"/>
    <col min="9990" max="10242" width="11.42578125" style="3"/>
    <col min="10243" max="10243" width="83.140625" style="3" customWidth="1"/>
    <col min="10244" max="10245" width="25.7109375" style="3" customWidth="1"/>
    <col min="10246" max="10498" width="11.42578125" style="3"/>
    <col min="10499" max="10499" width="83.140625" style="3" customWidth="1"/>
    <col min="10500" max="10501" width="25.7109375" style="3" customWidth="1"/>
    <col min="10502" max="10754" width="11.42578125" style="3"/>
    <col min="10755" max="10755" width="83.140625" style="3" customWidth="1"/>
    <col min="10756" max="10757" width="25.7109375" style="3" customWidth="1"/>
    <col min="10758" max="11010" width="11.42578125" style="3"/>
    <col min="11011" max="11011" width="83.140625" style="3" customWidth="1"/>
    <col min="11012" max="11013" width="25.7109375" style="3" customWidth="1"/>
    <col min="11014" max="11266" width="11.42578125" style="3"/>
    <col min="11267" max="11267" width="83.140625" style="3" customWidth="1"/>
    <col min="11268" max="11269" width="25.7109375" style="3" customWidth="1"/>
    <col min="11270" max="11522" width="11.42578125" style="3"/>
    <col min="11523" max="11523" width="83.140625" style="3" customWidth="1"/>
    <col min="11524" max="11525" width="25.7109375" style="3" customWidth="1"/>
    <col min="11526" max="11778" width="11.42578125" style="3"/>
    <col min="11779" max="11779" width="83.140625" style="3" customWidth="1"/>
    <col min="11780" max="11781" width="25.7109375" style="3" customWidth="1"/>
    <col min="11782" max="12034" width="11.42578125" style="3"/>
    <col min="12035" max="12035" width="83.140625" style="3" customWidth="1"/>
    <col min="12036" max="12037" width="25.7109375" style="3" customWidth="1"/>
    <col min="12038" max="12290" width="11.42578125" style="3"/>
    <col min="12291" max="12291" width="83.140625" style="3" customWidth="1"/>
    <col min="12292" max="12293" width="25.7109375" style="3" customWidth="1"/>
    <col min="12294" max="12546" width="11.42578125" style="3"/>
    <col min="12547" max="12547" width="83.140625" style="3" customWidth="1"/>
    <col min="12548" max="12549" width="25.7109375" style="3" customWidth="1"/>
    <col min="12550" max="12802" width="11.42578125" style="3"/>
    <col min="12803" max="12803" width="83.140625" style="3" customWidth="1"/>
    <col min="12804" max="12805" width="25.7109375" style="3" customWidth="1"/>
    <col min="12806" max="13058" width="11.42578125" style="3"/>
    <col min="13059" max="13059" width="83.140625" style="3" customWidth="1"/>
    <col min="13060" max="13061" width="25.7109375" style="3" customWidth="1"/>
    <col min="13062" max="13314" width="11.42578125" style="3"/>
    <col min="13315" max="13315" width="83.140625" style="3" customWidth="1"/>
    <col min="13316" max="13317" width="25.7109375" style="3" customWidth="1"/>
    <col min="13318" max="13570" width="11.42578125" style="3"/>
    <col min="13571" max="13571" width="83.140625" style="3" customWidth="1"/>
    <col min="13572" max="13573" width="25.7109375" style="3" customWidth="1"/>
    <col min="13574" max="13826" width="11.42578125" style="3"/>
    <col min="13827" max="13827" width="83.140625" style="3" customWidth="1"/>
    <col min="13828" max="13829" width="25.7109375" style="3" customWidth="1"/>
    <col min="13830" max="14082" width="11.42578125" style="3"/>
    <col min="14083" max="14083" width="83.140625" style="3" customWidth="1"/>
    <col min="14084" max="14085" width="25.7109375" style="3" customWidth="1"/>
    <col min="14086" max="14338" width="11.42578125" style="3"/>
    <col min="14339" max="14339" width="83.140625" style="3" customWidth="1"/>
    <col min="14340" max="14341" width="25.7109375" style="3" customWidth="1"/>
    <col min="14342" max="14594" width="11.42578125" style="3"/>
    <col min="14595" max="14595" width="83.140625" style="3" customWidth="1"/>
    <col min="14596" max="14597" width="25.7109375" style="3" customWidth="1"/>
    <col min="14598" max="14850" width="11.42578125" style="3"/>
    <col min="14851" max="14851" width="83.140625" style="3" customWidth="1"/>
    <col min="14852" max="14853" width="25.7109375" style="3" customWidth="1"/>
    <col min="14854" max="15106" width="11.42578125" style="3"/>
    <col min="15107" max="15107" width="83.140625" style="3" customWidth="1"/>
    <col min="15108" max="15109" width="25.7109375" style="3" customWidth="1"/>
    <col min="15110" max="15362" width="11.42578125" style="3"/>
    <col min="15363" max="15363" width="83.140625" style="3" customWidth="1"/>
    <col min="15364" max="15365" width="25.7109375" style="3" customWidth="1"/>
    <col min="15366" max="15618" width="11.42578125" style="3"/>
    <col min="15619" max="15619" width="83.140625" style="3" customWidth="1"/>
    <col min="15620" max="15621" width="25.7109375" style="3" customWidth="1"/>
    <col min="15622" max="15874" width="11.42578125" style="3"/>
    <col min="15875" max="15875" width="83.140625" style="3" customWidth="1"/>
    <col min="15876" max="15877" width="25.7109375" style="3" customWidth="1"/>
    <col min="15878" max="16130" width="11.42578125" style="3"/>
    <col min="16131" max="16131" width="83.140625" style="3" customWidth="1"/>
    <col min="16132" max="16133" width="25.7109375" style="3" customWidth="1"/>
    <col min="16134" max="16384" width="11.42578125" style="3"/>
  </cols>
  <sheetData>
    <row r="1" spans="2:8" ht="50.25" customHeight="1">
      <c r="B1" s="87" t="s">
        <v>56</v>
      </c>
      <c r="C1" s="88"/>
      <c r="D1" s="89"/>
      <c r="E1" s="90"/>
    </row>
    <row r="2" spans="2:8" ht="36.75" customHeight="1" thickBot="1">
      <c r="B2" s="91" t="s">
        <v>37</v>
      </c>
      <c r="C2" s="92"/>
      <c r="D2" s="93"/>
      <c r="E2" s="94"/>
    </row>
    <row r="3" spans="2:8" ht="15" customHeight="1" thickBot="1">
      <c r="B3" s="95"/>
      <c r="C3" s="95"/>
      <c r="D3" s="96"/>
      <c r="E3" s="96"/>
    </row>
    <row r="4" spans="2:8" ht="38.65" customHeight="1">
      <c r="B4" s="21" t="s">
        <v>52</v>
      </c>
      <c r="C4" s="27" t="s">
        <v>57</v>
      </c>
      <c r="D4" s="41" t="s">
        <v>58</v>
      </c>
      <c r="E4" s="28" t="s">
        <v>60</v>
      </c>
    </row>
    <row r="5" spans="2:8" ht="30" customHeight="1">
      <c r="B5" s="22" t="s">
        <v>19</v>
      </c>
      <c r="C5" s="26"/>
      <c r="D5" s="97"/>
      <c r="E5" s="98"/>
    </row>
    <row r="6" spans="2:8" ht="30" customHeight="1">
      <c r="B6" s="15" t="s">
        <v>20</v>
      </c>
      <c r="C6" s="33">
        <v>210</v>
      </c>
      <c r="D6" s="43"/>
      <c r="E6" s="20">
        <f>C6*D6</f>
        <v>0</v>
      </c>
    </row>
    <row r="7" spans="2:8" ht="30" customHeight="1">
      <c r="B7" s="23" t="s">
        <v>21</v>
      </c>
      <c r="C7" s="33">
        <v>140</v>
      </c>
      <c r="D7" s="44"/>
      <c r="E7" s="20">
        <f t="shared" ref="E7:E13" si="0">C7*D7</f>
        <v>0</v>
      </c>
    </row>
    <row r="8" spans="2:8" ht="30" customHeight="1">
      <c r="B8" s="23" t="s">
        <v>22</v>
      </c>
      <c r="C8" s="33">
        <v>70</v>
      </c>
      <c r="D8" s="44"/>
      <c r="E8" s="20">
        <f t="shared" si="0"/>
        <v>0</v>
      </c>
      <c r="H8" s="55"/>
    </row>
    <row r="9" spans="2:8" ht="30" customHeight="1">
      <c r="B9" s="23" t="s">
        <v>23</v>
      </c>
      <c r="C9" s="33"/>
      <c r="D9" s="44"/>
      <c r="E9" s="20">
        <f t="shared" si="0"/>
        <v>0</v>
      </c>
    </row>
    <row r="10" spans="2:8" ht="30" customHeight="1">
      <c r="B10" s="23" t="s">
        <v>24</v>
      </c>
      <c r="C10" s="33"/>
      <c r="D10" s="44"/>
      <c r="E10" s="20">
        <f t="shared" si="0"/>
        <v>0</v>
      </c>
    </row>
    <row r="11" spans="2:8" ht="30" customHeight="1">
      <c r="B11" s="23" t="s">
        <v>25</v>
      </c>
      <c r="C11" s="33"/>
      <c r="D11" s="44"/>
      <c r="E11" s="20">
        <f t="shared" si="0"/>
        <v>0</v>
      </c>
    </row>
    <row r="12" spans="2:8" ht="30" customHeight="1">
      <c r="B12" s="14" t="s">
        <v>26</v>
      </c>
      <c r="C12" s="33">
        <v>105</v>
      </c>
      <c r="D12" s="44"/>
      <c r="E12" s="20">
        <f t="shared" si="0"/>
        <v>0</v>
      </c>
    </row>
    <row r="13" spans="2:8" ht="30" customHeight="1" thickBot="1">
      <c r="B13" s="24" t="s">
        <v>27</v>
      </c>
      <c r="C13" s="34">
        <f>3*35</f>
        <v>105</v>
      </c>
      <c r="D13" s="45"/>
      <c r="E13" s="20">
        <f t="shared" si="0"/>
        <v>0</v>
      </c>
    </row>
    <row r="14" spans="2:8" ht="30" customHeight="1">
      <c r="B14" s="21" t="s">
        <v>28</v>
      </c>
      <c r="C14" s="27" t="str">
        <f>C4</f>
        <v>Quantité</v>
      </c>
      <c r="D14" s="99"/>
      <c r="E14" s="100"/>
    </row>
    <row r="15" spans="2:8" ht="30" customHeight="1">
      <c r="B15" s="15" t="s">
        <v>20</v>
      </c>
      <c r="C15" s="33">
        <v>240</v>
      </c>
      <c r="D15" s="43"/>
      <c r="E15" s="20">
        <f>C15*D15</f>
        <v>0</v>
      </c>
    </row>
    <row r="16" spans="2:8" ht="30" customHeight="1">
      <c r="B16" s="23" t="s">
        <v>21</v>
      </c>
      <c r="C16" s="33">
        <v>500</v>
      </c>
      <c r="D16" s="44"/>
      <c r="E16" s="20">
        <f t="shared" ref="E16:E22" si="1">C16*D16</f>
        <v>0</v>
      </c>
    </row>
    <row r="17" spans="2:5" ht="30" customHeight="1">
      <c r="B17" s="23" t="s">
        <v>22</v>
      </c>
      <c r="C17" s="33">
        <v>480</v>
      </c>
      <c r="D17" s="44"/>
      <c r="E17" s="20">
        <f t="shared" si="1"/>
        <v>0</v>
      </c>
    </row>
    <row r="18" spans="2:5" ht="30" customHeight="1">
      <c r="B18" s="23" t="s">
        <v>23</v>
      </c>
      <c r="C18" s="33"/>
      <c r="D18" s="44"/>
      <c r="E18" s="20">
        <f t="shared" si="1"/>
        <v>0</v>
      </c>
    </row>
    <row r="19" spans="2:5" ht="30" customHeight="1">
      <c r="B19" s="23" t="s">
        <v>24</v>
      </c>
      <c r="C19" s="33"/>
      <c r="D19" s="44"/>
      <c r="E19" s="20">
        <f t="shared" si="1"/>
        <v>0</v>
      </c>
    </row>
    <row r="20" spans="2:5" ht="30" customHeight="1">
      <c r="B20" s="23" t="s">
        <v>25</v>
      </c>
      <c r="C20" s="33"/>
      <c r="D20" s="44"/>
      <c r="E20" s="20">
        <f t="shared" si="1"/>
        <v>0</v>
      </c>
    </row>
    <row r="21" spans="2:5" ht="30" customHeight="1">
      <c r="B21" s="14" t="s">
        <v>26</v>
      </c>
      <c r="C21" s="33">
        <v>120</v>
      </c>
      <c r="D21" s="46"/>
      <c r="E21" s="20">
        <f t="shared" si="1"/>
        <v>0</v>
      </c>
    </row>
    <row r="22" spans="2:5" ht="30" customHeight="1" thickBot="1">
      <c r="B22" s="24" t="s">
        <v>27</v>
      </c>
      <c r="C22" s="34">
        <v>600</v>
      </c>
      <c r="D22" s="47"/>
      <c r="E22" s="29">
        <f t="shared" si="1"/>
        <v>0</v>
      </c>
    </row>
    <row r="23" spans="2:5" ht="15" customHeight="1" thickBot="1">
      <c r="B23" s="101"/>
      <c r="C23" s="101"/>
      <c r="D23" s="102"/>
      <c r="E23" s="102"/>
    </row>
    <row r="24" spans="2:5" ht="30" customHeight="1" thickBot="1">
      <c r="B24" s="83" t="s">
        <v>29</v>
      </c>
      <c r="C24" s="84"/>
      <c r="D24" s="85"/>
      <c r="E24" s="86"/>
    </row>
    <row r="25" spans="2:5" ht="42" customHeight="1" thickBot="1">
      <c r="B25" s="25"/>
      <c r="C25" s="30" t="str">
        <f>C4</f>
        <v>Quantité</v>
      </c>
      <c r="D25" s="31" t="str">
        <f>D4</f>
        <v>Fees unitaire € HT</v>
      </c>
      <c r="E25" s="32" t="str">
        <f>E4</f>
        <v>Prix total HT en euros</v>
      </c>
    </row>
    <row r="26" spans="2:5" ht="30" customHeight="1">
      <c r="B26" s="16" t="s">
        <v>36</v>
      </c>
      <c r="C26" s="38">
        <v>6</v>
      </c>
      <c r="D26" s="48"/>
      <c r="E26" s="37">
        <f t="shared" ref="E26:E32" si="2">C26*D26</f>
        <v>0</v>
      </c>
    </row>
    <row r="27" spans="2:5" ht="30" customHeight="1">
      <c r="B27" s="18" t="s">
        <v>30</v>
      </c>
      <c r="C27" s="33"/>
      <c r="D27" s="46"/>
      <c r="E27" s="20">
        <f t="shared" si="2"/>
        <v>0</v>
      </c>
    </row>
    <row r="28" spans="2:5" ht="30" customHeight="1">
      <c r="B28" s="18" t="s">
        <v>31</v>
      </c>
      <c r="C28" s="33">
        <v>3</v>
      </c>
      <c r="D28" s="46"/>
      <c r="E28" s="20">
        <f t="shared" si="2"/>
        <v>0</v>
      </c>
    </row>
    <row r="29" spans="2:5" ht="30" customHeight="1">
      <c r="B29" s="18" t="s">
        <v>32</v>
      </c>
      <c r="C29" s="33">
        <v>120</v>
      </c>
      <c r="D29" s="49"/>
      <c r="E29" s="20">
        <f t="shared" si="2"/>
        <v>0</v>
      </c>
    </row>
    <row r="30" spans="2:5" ht="30" customHeight="1">
      <c r="B30" s="17" t="s">
        <v>33</v>
      </c>
      <c r="C30" s="33">
        <v>3</v>
      </c>
      <c r="D30" s="49"/>
      <c r="E30" s="20">
        <f t="shared" si="2"/>
        <v>0</v>
      </c>
    </row>
    <row r="31" spans="2:5" ht="30" customHeight="1">
      <c r="B31" s="17" t="s">
        <v>40</v>
      </c>
      <c r="C31" s="33">
        <v>6</v>
      </c>
      <c r="D31" s="50"/>
      <c r="E31" s="20">
        <f t="shared" si="2"/>
        <v>0</v>
      </c>
    </row>
    <row r="32" spans="2:5" ht="30" customHeight="1" thickBot="1">
      <c r="B32" s="19" t="s">
        <v>39</v>
      </c>
      <c r="C32" s="34"/>
      <c r="D32" s="51"/>
      <c r="E32" s="29">
        <f t="shared" si="2"/>
        <v>0</v>
      </c>
    </row>
    <row r="33" spans="2:5" s="4" customFormat="1" ht="29.25" customHeight="1">
      <c r="B33" s="36"/>
      <c r="C33" s="36"/>
      <c r="D33" s="42"/>
      <c r="E33" s="54">
        <f>SUM(E26:E32)+SUM(E15:E22)+SUM(E6:E13)</f>
        <v>0</v>
      </c>
    </row>
    <row r="34" spans="2:5" ht="13.5" thickBot="1"/>
    <row r="35" spans="2:5" ht="16.5" thickBot="1">
      <c r="B35" s="56" t="s">
        <v>61</v>
      </c>
      <c r="C35" s="57"/>
      <c r="D35" s="58"/>
      <c r="E35" s="59">
        <f>+INDIVIDUELS!K41+GROUPES!E33</f>
        <v>0</v>
      </c>
    </row>
  </sheetData>
  <mergeCells count="7">
    <mergeCell ref="B24:E24"/>
    <mergeCell ref="B1:E1"/>
    <mergeCell ref="B2:E2"/>
    <mergeCell ref="B3:E3"/>
    <mergeCell ref="D5:E5"/>
    <mergeCell ref="D14:E14"/>
    <mergeCell ref="B23:E23"/>
  </mergeCells>
  <printOptions horizontalCentered="1" verticalCentered="1"/>
  <pageMargins left="0.19685039370078741" right="0.19685039370078741" top="0.35433070866141736" bottom="0.39370078740157483" header="0.19685039370078741" footer="0.19685039370078741"/>
  <pageSetup paperSize="8" orientation="portrait" r:id="rId1"/>
  <headerFooter alignWithMargins="0">
    <oddFooter>&amp;C&amp;"Calibri,Normal"Cité de la musique - Philharmonie de Paris&amp;RDernière mise à jour le &amp;D à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INDIVIDUELS</vt:lpstr>
      <vt:lpstr>GROUPES</vt:lpstr>
      <vt:lpstr>INDIVIDUELS!Zone_d_impression</vt:lpstr>
      <vt:lpstr>'Page de garde'!Zone_d_impression</vt:lpstr>
    </vt:vector>
  </TitlesOfParts>
  <Company>CMPP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Solocha</dc:creator>
  <cp:lastModifiedBy>Marie Solocha</cp:lastModifiedBy>
  <cp:lastPrinted>2024-10-29T10:43:40Z</cp:lastPrinted>
  <dcterms:created xsi:type="dcterms:W3CDTF">2024-10-01T09:51:29Z</dcterms:created>
  <dcterms:modified xsi:type="dcterms:W3CDTF">2024-11-26T11:44:15Z</dcterms:modified>
</cp:coreProperties>
</file>