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Y:\Aurélien\2024\241000273 - marché propreté\2 - DCE\241000273 DCE\2- Dossier technique\Lot 5 - CCTP Palavas\"/>
    </mc:Choice>
  </mc:AlternateContent>
  <xr:revisionPtr revIDLastSave="0" documentId="13_ncr:1_{09FF02FE-449D-4220-8695-728AB496F85D}" xr6:coauthVersionLast="47" xr6:coauthVersionMax="47" xr10:uidLastSave="{00000000-0000-0000-0000-000000000000}"/>
  <bookViews>
    <workbookView xWindow="-120" yWindow="-120" windowWidth="29040" windowHeight="15840" xr2:uid="{00000000-000D-0000-FFFF-FFFF00000000}"/>
  </bookViews>
  <sheets>
    <sheet name="BP " sheetId="1" r:id="rId1"/>
    <sheet name="DQE" sheetId="2" r:id="rId2"/>
  </sheets>
  <definedNames>
    <definedName name="Print_Titles" localSheetId="0">'BP '!$1:$2</definedName>
    <definedName name="Print_Titles" localSheetId="1">DQE!$1:$2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9" i="2" l="1"/>
  <c r="E21" i="2"/>
  <c r="F21" i="1"/>
  <c r="E26" i="2"/>
  <c r="E20" i="2" l="1"/>
  <c r="E19" i="2"/>
  <c r="E18" i="2"/>
  <c r="E17" i="2"/>
  <c r="F16" i="1"/>
  <c r="E27" i="2" l="1"/>
  <c r="E25" i="2"/>
  <c r="E24" i="2"/>
  <c r="F23" i="1"/>
  <c r="E31" i="2" l="1"/>
  <c r="E28" i="2"/>
  <c r="E23" i="2"/>
  <c r="D17" i="2"/>
  <c r="F16" i="2"/>
  <c r="E16" i="2"/>
  <c r="A14" i="2"/>
  <c r="A13" i="2"/>
  <c r="C10" i="2"/>
  <c r="C8" i="2"/>
  <c r="C7" i="2"/>
  <c r="F27" i="1"/>
  <c r="F26" i="1"/>
  <c r="F25" i="1"/>
  <c r="F24" i="1"/>
  <c r="F20" i="1"/>
  <c r="F19" i="1"/>
  <c r="F18" i="1"/>
  <c r="F17" i="1"/>
  <c r="F31" i="2" s="1"/>
  <c r="F17" i="2" l="1"/>
  <c r="I17" i="2" s="1"/>
  <c r="F21" i="2"/>
  <c r="F20" i="2"/>
  <c r="F25" i="2"/>
  <c r="I25" i="2" s="1"/>
  <c r="F26" i="2"/>
  <c r="I26" i="2" s="1"/>
  <c r="F23" i="2"/>
  <c r="I23" i="2" s="1"/>
  <c r="F24" i="2"/>
  <c r="I24" i="2" s="1"/>
  <c r="F27" i="2"/>
  <c r="I27" i="2" s="1"/>
  <c r="F19" i="2"/>
  <c r="I19" i="2" s="1"/>
  <c r="F18" i="2"/>
  <c r="I18" i="2" s="1"/>
  <c r="F28" i="2"/>
  <c r="I28" i="2" s="1"/>
  <c r="I20" i="2"/>
</calcChain>
</file>

<file path=xl/sharedStrings.xml><?xml version="1.0" encoding="utf-8"?>
<sst xmlns="http://schemas.openxmlformats.org/spreadsheetml/2006/main" count="113" uniqueCount="62">
  <si>
    <t>BORDEREAU DES PRIX
Marche de prestations de services ayant pour objet le nettoyage  des locaux, de la vitrerie ainsi que la fourniture des consommables sanitaires et l’évacuation des déchets de l'IFREMER</t>
  </si>
  <si>
    <t>Le candidat doit compléter uniquement les cases de couleur bleue</t>
  </si>
  <si>
    <t xml:space="preserve">Intitulé et n° de lot  </t>
  </si>
  <si>
    <t>Raison ou dénomination sociale</t>
  </si>
  <si>
    <t xml:space="preserve">Siret du candidat </t>
  </si>
  <si>
    <t>Taux de TVA(%)</t>
  </si>
  <si>
    <t>Les prix comprennent les prestations détaillées au CCTP général et au CCTP propre à chaque site</t>
  </si>
  <si>
    <t xml:space="preserve">Les prix doivent être présentés avec deux chiffres après la virgule </t>
  </si>
  <si>
    <t xml:space="preserve">Prix en € HT </t>
  </si>
  <si>
    <t xml:space="preserve">Prix en € TTC </t>
  </si>
  <si>
    <t xml:space="preserve">PRESTATIONS COURANTES DE NETTOYAGE  (y compris la gestion des déchets) </t>
  </si>
  <si>
    <t xml:space="preserve">Prix forfaitaire annuel </t>
  </si>
  <si>
    <t xml:space="preserve">F1 A </t>
  </si>
  <si>
    <t xml:space="preserve">NETTOYAGE EN TEMPS NORMAL (hors crise sanitaire) </t>
  </si>
  <si>
    <t>F1 B</t>
  </si>
  <si>
    <t xml:space="preserve">NETTOYAGE EN TEMPS DE CRISE SANITAIRE  </t>
  </si>
  <si>
    <t xml:space="preserve">PRESTATIONS COURANTES DE VITRERIE </t>
  </si>
  <si>
    <t>F2</t>
  </si>
  <si>
    <t xml:space="preserve">VITRERIE </t>
  </si>
  <si>
    <t xml:space="preserve">PRESTATIONS COURANTES CONSOMMABLES SANITAIRES   ( hors  matériels de distribution) </t>
  </si>
  <si>
    <t xml:space="preserve">F3 </t>
  </si>
  <si>
    <t xml:space="preserve">CONSOMMABLES (hors matériels de distribution) </t>
  </si>
  <si>
    <t>PRESTATIONS MISE A DISPOSITION DISTRIBUTEURS DE CONSOMMABLES SANITAIRES</t>
  </si>
  <si>
    <t xml:space="preserve">F4 </t>
  </si>
  <si>
    <t>Distributeurs de consommables</t>
  </si>
  <si>
    <t xml:space="preserve">PRESTATIONS PONCTUELLES </t>
  </si>
  <si>
    <t xml:space="preserve">Prix m² de la prestation </t>
  </si>
  <si>
    <t>UO1</t>
  </si>
  <si>
    <t>Décapage des sols thermoplastiques</t>
  </si>
  <si>
    <t>UO2</t>
  </si>
  <si>
    <t>Shampoing des sols en moquette</t>
  </si>
  <si>
    <t>UO3</t>
  </si>
  <si>
    <t>UO4</t>
  </si>
  <si>
    <t>UO5</t>
  </si>
  <si>
    <t>prix au m² de la prestation</t>
  </si>
  <si>
    <t xml:space="preserve">Prix par véhicule </t>
  </si>
  <si>
    <t>UO16</t>
  </si>
  <si>
    <t>Nettoyage intérieur de véhicule</t>
  </si>
  <si>
    <t>DQE
Marche de prestations de services ayant pour objet le nettoyage  des locaux, de la vitrerie ainsi que la fourniture des consommables sanitaires et l’évacuation des déchets de l'IFREMER</t>
  </si>
  <si>
    <t xml:space="preserve">Le candidat ne doit en aucun cas modifier ce présent onglet. </t>
  </si>
  <si>
    <t>Taux de TVA</t>
  </si>
  <si>
    <t xml:space="preserve">UNITE DE LA QUANTITE </t>
  </si>
  <si>
    <t xml:space="preserve">TOTAL en € TTC </t>
  </si>
  <si>
    <t xml:space="preserve">PRESTATIONS COURANTES DE NETTOYAGE (y compris la gestion des déchets) </t>
  </si>
  <si>
    <t>forfait</t>
  </si>
  <si>
    <t xml:space="preserve">m² </t>
  </si>
  <si>
    <t xml:space="preserve">Lessivage des murs et cloisons intérieurs pour 40 m² par intervention </t>
  </si>
  <si>
    <t>Désinfection des locaux pour 15 m²</t>
  </si>
  <si>
    <t xml:space="preserve">véhicules </t>
  </si>
  <si>
    <t xml:space="preserve">Prix Unitaire </t>
  </si>
  <si>
    <t>Nettoyage de torchons tissu</t>
  </si>
  <si>
    <t xml:space="preserve">Prix forfaitaire annuel / m² </t>
  </si>
  <si>
    <r>
      <t xml:space="preserve">Prix forfaitaire annuel / m² </t>
    </r>
    <r>
      <rPr>
        <b/>
        <sz val="11"/>
        <color rgb="FFFF0000"/>
        <rFont val="Arial"/>
        <family val="2"/>
      </rPr>
      <t>(chiffrage en plus value par rapport au forfait de nettoyage en temps normal)</t>
    </r>
  </si>
  <si>
    <t xml:space="preserve">Prix forfaitaire annuel  / m² </t>
  </si>
  <si>
    <t>Prix forfaitaire annuel</t>
  </si>
  <si>
    <t>QUANTITE ANNUELLE</t>
  </si>
  <si>
    <t>Nettoyage journalier réalisé par un agent</t>
  </si>
  <si>
    <r>
      <t xml:space="preserve">Prix journalier d'un agent de nettoyage </t>
    </r>
    <r>
      <rPr>
        <b/>
        <sz val="11"/>
        <color rgb="FFFF0000"/>
        <rFont val="Arial"/>
        <family val="2"/>
      </rPr>
      <t>(chiffré sur la base du forfait annuel)</t>
    </r>
  </si>
  <si>
    <t>Journalier</t>
  </si>
  <si>
    <t>Lot 5 - PALAVAS</t>
  </si>
  <si>
    <t>F5</t>
  </si>
  <si>
    <t>SO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</si>
</sst>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 #,##0.00\ _€_-;\-* #,##0.00\ _€_-;_-* &quot;-&quot;??\ _€_-;_-@_-"/>
    <numFmt numFmtId="165" formatCode="_-* #,##0.00\ [$€]_-;\-* #,##0.00\ [$€]_-;_-* &quot;-&quot;??\ [$€]_-;_-@_-"/>
    <numFmt numFmtId="166" formatCode="#,##0.00\ _€"/>
    <numFmt numFmtId="167" formatCode="_-* #,##0.00\ [$€-1]_-;\-* #,##0.00\ [$€-1]_-;_-* &quot;-&quot;??\ [$€-1]_-;_-@_-"/>
    <numFmt numFmtId="168" formatCode="#,##0.00\ [$€-1];\-#,##0.00\ [$€-1]"/>
    <numFmt numFmtId="169" formatCode="_-* #,##0\ _€_-;\-* #,##0\ _€_-;_-* &quot;-&quot;??\ _€_-;_-@_-"/>
    <numFmt numFmtId="170" formatCode="#,##0\ _€"/>
    <numFmt numFmtId="171" formatCode="#,##0.00\ &quot;€&quot;"/>
  </numFmts>
  <fonts count="18" x14ac:knownFonts="1">
    <font>
      <sz val="10"/>
      <color theme="1"/>
      <name val="Arial"/>
    </font>
    <font>
      <sz val="11"/>
      <name val="Calibri"/>
      <family val="2"/>
    </font>
    <font>
      <sz val="10"/>
      <name val="Arial"/>
      <family val="2"/>
    </font>
    <font>
      <sz val="11"/>
      <color theme="1"/>
      <name val="Calibri"/>
      <family val="2"/>
      <scheme val="minor"/>
    </font>
    <font>
      <sz val="11"/>
      <name val="Arial"/>
      <family val="2"/>
    </font>
    <font>
      <b/>
      <sz val="12"/>
      <color theme="0"/>
      <name val="Arial"/>
      <family val="2"/>
    </font>
    <font>
      <b/>
      <sz val="12"/>
      <name val="Arial"/>
      <family val="2"/>
    </font>
    <font>
      <b/>
      <sz val="10"/>
      <name val="Arial"/>
      <family val="2"/>
    </font>
    <font>
      <b/>
      <sz val="11"/>
      <name val="Arial"/>
      <family val="2"/>
    </font>
    <font>
      <sz val="12"/>
      <name val="Arial"/>
      <family val="2"/>
    </font>
    <font>
      <b/>
      <sz val="14"/>
      <name val="Arial"/>
      <family val="2"/>
    </font>
    <font>
      <b/>
      <sz val="16"/>
      <name val="Arial"/>
      <family val="2"/>
    </font>
    <font>
      <b/>
      <sz val="16"/>
      <color indexed="2"/>
      <name val="Arial"/>
      <family val="2"/>
    </font>
    <font>
      <b/>
      <sz val="11"/>
      <name val="Arial"/>
      <family val="2"/>
    </font>
    <font>
      <sz val="12"/>
      <name val="Arial"/>
      <family val="2"/>
    </font>
    <font>
      <sz val="11"/>
      <name val="Arial"/>
      <family val="2"/>
    </font>
    <font>
      <b/>
      <sz val="11"/>
      <color rgb="FFFF0000"/>
      <name val="Arial"/>
      <family val="2"/>
    </font>
    <font>
      <sz val="12"/>
      <color indexed="8"/>
      <name val="Arial"/>
      <family val="2"/>
    </font>
  </fonts>
  <fills count="12">
    <fill>
      <patternFill patternType="none"/>
    </fill>
    <fill>
      <patternFill patternType="gray125"/>
    </fill>
    <fill>
      <patternFill patternType="solid">
        <fgColor rgb="FF002060"/>
      </patternFill>
    </fill>
    <fill>
      <patternFill patternType="solid">
        <fgColor rgb="FFE6F0F6"/>
      </patternFill>
    </fill>
    <fill>
      <patternFill patternType="solid">
        <fgColor theme="0"/>
      </patternFill>
    </fill>
    <fill>
      <patternFill patternType="solid">
        <fgColor theme="2"/>
      </patternFill>
    </fill>
    <fill>
      <patternFill patternType="solid">
        <fgColor theme="2" tint="-0.249977111117893"/>
        <bgColor indexed="65"/>
      </patternFill>
    </fill>
    <fill>
      <patternFill patternType="solid">
        <fgColor theme="0" tint="-0.14999847407452621"/>
        <bgColor indexed="65"/>
      </patternFill>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E6F0F6"/>
        <bgColor indexed="64"/>
      </patternFill>
    </fill>
  </fills>
  <borders count="9">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thin">
        <color auto="1"/>
      </bottom>
      <diagonal/>
    </border>
    <border>
      <left style="thin">
        <color auto="1"/>
      </left>
      <right style="thin">
        <color auto="1"/>
      </right>
      <top/>
      <bottom style="thin">
        <color indexed="64"/>
      </bottom>
      <diagonal/>
    </border>
  </borders>
  <cellStyleXfs count="7">
    <xf numFmtId="0" fontId="0" fillId="0" borderId="0"/>
    <xf numFmtId="165" fontId="2" fillId="0" borderId="0" applyFont="0" applyFill="0" applyBorder="0" applyProtection="0"/>
    <xf numFmtId="164" fontId="2" fillId="0" borderId="0" applyFont="0" applyFill="0" applyBorder="0" applyProtection="0"/>
    <xf numFmtId="0" fontId="2" fillId="0" borderId="0"/>
    <xf numFmtId="0" fontId="3" fillId="0" borderId="0"/>
    <xf numFmtId="9" fontId="1" fillId="0" borderId="0" applyFont="0" applyFill="0" applyBorder="0" applyProtection="0"/>
    <xf numFmtId="9" fontId="3" fillId="0" borderId="0" applyFont="0" applyFill="0" applyBorder="0" applyProtection="0"/>
  </cellStyleXfs>
  <cellXfs count="96">
    <xf numFmtId="0" fontId="0" fillId="0" borderId="0" xfId="0"/>
    <xf numFmtId="0" fontId="4" fillId="0" borderId="0" xfId="4" applyFont="1" applyAlignment="1">
      <alignment vertical="center"/>
    </xf>
    <xf numFmtId="0" fontId="4" fillId="0" borderId="0" xfId="4" applyFont="1" applyAlignment="1">
      <alignment horizontal="left" vertical="center"/>
    </xf>
    <xf numFmtId="0" fontId="6" fillId="0" borderId="0" xfId="4" applyFont="1" applyAlignment="1">
      <alignment horizontal="center" vertical="center"/>
    </xf>
    <xf numFmtId="2" fontId="7" fillId="3" borderId="0" xfId="4" applyNumberFormat="1" applyFont="1" applyFill="1" applyAlignment="1">
      <alignment horizontal="left" vertical="center" wrapText="1"/>
    </xf>
    <xf numFmtId="0" fontId="4" fillId="0" borderId="0" xfId="4" applyFont="1" applyAlignment="1">
      <alignment horizontal="center" vertical="center"/>
    </xf>
    <xf numFmtId="9" fontId="4" fillId="3" borderId="4" xfId="6" applyNumberFormat="1" applyFont="1" applyFill="1" applyBorder="1" applyAlignment="1">
      <alignment horizontal="center" vertical="center"/>
    </xf>
    <xf numFmtId="0" fontId="4" fillId="4" borderId="0" xfId="4" applyFont="1" applyFill="1" applyAlignment="1">
      <alignment horizontal="center" vertical="center"/>
    </xf>
    <xf numFmtId="0" fontId="4" fillId="4" borderId="0" xfId="4" applyFont="1" applyFill="1" applyAlignment="1">
      <alignment horizontal="left" vertical="center"/>
    </xf>
    <xf numFmtId="0" fontId="6" fillId="0" borderId="0" xfId="4" applyFont="1" applyAlignment="1">
      <alignment horizontal="center" vertical="center" wrapText="1"/>
    </xf>
    <xf numFmtId="0" fontId="8" fillId="5" borderId="4" xfId="4" applyFont="1" applyFill="1" applyBorder="1" applyAlignment="1">
      <alignment horizontal="center" vertical="center" wrapText="1"/>
    </xf>
    <xf numFmtId="0" fontId="8" fillId="0" borderId="0" xfId="4" applyFont="1" applyAlignment="1">
      <alignment vertical="center" wrapText="1"/>
    </xf>
    <xf numFmtId="0" fontId="8" fillId="0" borderId="4" xfId="4" applyFont="1" applyBorder="1" applyAlignment="1">
      <alignment horizontal="center" vertical="center" wrapText="1"/>
    </xf>
    <xf numFmtId="166" fontId="9" fillId="3" borderId="4" xfId="4" applyNumberFormat="1" applyFont="1" applyFill="1" applyBorder="1" applyAlignment="1">
      <alignment horizontal="center" vertical="center"/>
    </xf>
    <xf numFmtId="0" fontId="4" fillId="0" borderId="0" xfId="4" applyFont="1" applyAlignment="1">
      <alignment vertical="center" wrapText="1"/>
    </xf>
    <xf numFmtId="0" fontId="8" fillId="0" borderId="4" xfId="4" applyFont="1" applyBorder="1" applyAlignment="1">
      <alignment horizontal="center" vertical="center"/>
    </xf>
    <xf numFmtId="0" fontId="8" fillId="0" borderId="3" xfId="4" applyFont="1" applyBorder="1" applyAlignment="1">
      <alignment vertical="center"/>
    </xf>
    <xf numFmtId="0" fontId="7" fillId="0" borderId="1" xfId="4" applyFont="1" applyBorder="1" applyAlignment="1">
      <alignment horizontal="left" vertical="center" wrapText="1"/>
    </xf>
    <xf numFmtId="0" fontId="8" fillId="0" borderId="4" xfId="4" applyFont="1" applyBorder="1" applyAlignment="1">
      <alignment vertical="center"/>
    </xf>
    <xf numFmtId="0" fontId="7" fillId="0" borderId="4" xfId="4" applyFont="1" applyBorder="1" applyAlignment="1">
      <alignment horizontal="left" vertical="center" wrapText="1"/>
    </xf>
    <xf numFmtId="167" fontId="4" fillId="0" borderId="0" xfId="4" applyNumberFormat="1" applyFont="1" applyAlignment="1">
      <alignment vertical="center"/>
    </xf>
    <xf numFmtId="168" fontId="9" fillId="0" borderId="0" xfId="4" applyNumberFormat="1" applyFont="1" applyAlignment="1">
      <alignment horizontal="center" vertical="center"/>
    </xf>
    <xf numFmtId="0" fontId="8" fillId="0" borderId="0" xfId="4" applyFont="1" applyAlignment="1">
      <alignment horizontal="center" vertical="center" wrapText="1"/>
    </xf>
    <xf numFmtId="0" fontId="8" fillId="0" borderId="0" xfId="4" applyFont="1" applyAlignment="1">
      <alignment horizontal="left" vertical="center"/>
    </xf>
    <xf numFmtId="0" fontId="7" fillId="0" borderId="0" xfId="4" applyFont="1" applyAlignment="1">
      <alignment horizontal="left" vertical="center"/>
    </xf>
    <xf numFmtId="169" fontId="4" fillId="4" borderId="0" xfId="2" applyNumberFormat="1" applyFont="1" applyFill="1" applyAlignment="1">
      <alignment horizontal="center" vertical="center"/>
    </xf>
    <xf numFmtId="169" fontId="6" fillId="4" borderId="0" xfId="2" applyNumberFormat="1" applyFont="1" applyFill="1" applyAlignment="1">
      <alignment horizontal="center" vertical="center"/>
    </xf>
    <xf numFmtId="0" fontId="4" fillId="4" borderId="0" xfId="4" applyFont="1" applyFill="1" applyAlignment="1">
      <alignment vertical="center"/>
    </xf>
    <xf numFmtId="9" fontId="4" fillId="4" borderId="4" xfId="6" applyNumberFormat="1" applyFont="1" applyFill="1" applyBorder="1" applyAlignment="1">
      <alignment horizontal="center" vertical="center"/>
    </xf>
    <xf numFmtId="169" fontId="8" fillId="5" borderId="4" xfId="2" applyNumberFormat="1" applyFont="1" applyFill="1" applyBorder="1" applyAlignment="1">
      <alignment horizontal="center" vertical="center" wrapText="1"/>
    </xf>
    <xf numFmtId="0" fontId="8" fillId="5" borderId="4" xfId="4" applyFont="1" applyFill="1" applyBorder="1" applyAlignment="1">
      <alignment vertical="center" wrapText="1"/>
    </xf>
    <xf numFmtId="0" fontId="8" fillId="0" borderId="4" xfId="4" applyFont="1" applyBorder="1" applyAlignment="1">
      <alignment vertical="center" wrapText="1"/>
    </xf>
    <xf numFmtId="168" fontId="9" fillId="4" borderId="4" xfId="4" applyNumberFormat="1" applyFont="1" applyFill="1" applyBorder="1" applyAlignment="1">
      <alignment horizontal="center" vertical="center"/>
    </xf>
    <xf numFmtId="168" fontId="4" fillId="0" borderId="4" xfId="4" applyNumberFormat="1" applyFont="1" applyBorder="1" applyAlignment="1">
      <alignment horizontal="center" vertical="center"/>
    </xf>
    <xf numFmtId="169" fontId="4" fillId="7" borderId="5" xfId="2" applyNumberFormat="1" applyFont="1" applyFill="1" applyBorder="1" applyAlignment="1">
      <alignment vertical="center"/>
    </xf>
    <xf numFmtId="168" fontId="4" fillId="0" borderId="0" xfId="4" applyNumberFormat="1" applyFont="1" applyAlignment="1">
      <alignment vertical="center"/>
    </xf>
    <xf numFmtId="169" fontId="4" fillId="7" borderId="4" xfId="2" applyNumberFormat="1" applyFont="1" applyFill="1" applyBorder="1" applyAlignment="1">
      <alignment vertical="center"/>
    </xf>
    <xf numFmtId="168" fontId="12" fillId="5" borderId="4" xfId="4" applyNumberFormat="1" applyFont="1" applyFill="1" applyBorder="1" applyAlignment="1">
      <alignment horizontal="center" vertical="center"/>
    </xf>
    <xf numFmtId="169" fontId="9" fillId="4" borderId="0" xfId="2" applyNumberFormat="1" applyFont="1" applyFill="1" applyAlignment="1">
      <alignment horizontal="center" vertical="center"/>
    </xf>
    <xf numFmtId="0" fontId="13" fillId="0" borderId="4" xfId="4" applyFont="1" applyBorder="1" applyAlignment="1">
      <alignment horizontal="left" vertical="center" wrapText="1"/>
    </xf>
    <xf numFmtId="0" fontId="13" fillId="0" borderId="4" xfId="4" applyFont="1" applyBorder="1" applyAlignment="1">
      <alignment horizontal="center" vertical="center" wrapText="1"/>
    </xf>
    <xf numFmtId="0" fontId="13" fillId="5" borderId="4" xfId="4" applyFont="1" applyFill="1" applyBorder="1" applyAlignment="1">
      <alignment horizontal="left" vertical="center" wrapText="1"/>
    </xf>
    <xf numFmtId="0" fontId="13" fillId="0" borderId="4" xfId="4" applyFont="1" applyBorder="1" applyAlignment="1">
      <alignment horizontal="center" vertical="center"/>
    </xf>
    <xf numFmtId="0" fontId="13" fillId="5" borderId="4" xfId="4" applyFont="1" applyFill="1" applyBorder="1" applyAlignment="1">
      <alignment vertical="center" wrapText="1"/>
    </xf>
    <xf numFmtId="0" fontId="13" fillId="0" borderId="4" xfId="4" applyFont="1" applyBorder="1" applyAlignment="1">
      <alignment vertical="center" wrapText="1"/>
    </xf>
    <xf numFmtId="168" fontId="14" fillId="4" borderId="4" xfId="4" applyNumberFormat="1" applyFont="1" applyFill="1" applyBorder="1" applyAlignment="1">
      <alignment horizontal="center" vertical="center"/>
    </xf>
    <xf numFmtId="168" fontId="15" fillId="0" borderId="4" xfId="4" applyNumberFormat="1" applyFont="1" applyBorder="1" applyAlignment="1">
      <alignment horizontal="center" vertical="center"/>
    </xf>
    <xf numFmtId="169" fontId="15" fillId="7" borderId="5" xfId="2" applyNumberFormat="1" applyFont="1" applyFill="1" applyBorder="1" applyAlignment="1">
      <alignment vertical="center"/>
    </xf>
    <xf numFmtId="0" fontId="13" fillId="0" borderId="5" xfId="4" applyFont="1" applyBorder="1" applyAlignment="1">
      <alignment horizontal="center" vertical="center" wrapText="1"/>
    </xf>
    <xf numFmtId="169" fontId="15" fillId="7" borderId="4" xfId="2" applyNumberFormat="1" applyFont="1" applyFill="1" applyBorder="1" applyAlignment="1">
      <alignment vertical="center"/>
    </xf>
    <xf numFmtId="0" fontId="15" fillId="0" borderId="0" xfId="4" applyFont="1" applyAlignment="1">
      <alignment vertical="center"/>
    </xf>
    <xf numFmtId="0" fontId="8" fillId="0" borderId="4" xfId="4" applyFont="1" applyBorder="1" applyAlignment="1">
      <alignment horizontal="left" vertical="center" wrapText="1"/>
    </xf>
    <xf numFmtId="0" fontId="8" fillId="5" borderId="4" xfId="4" applyFont="1" applyFill="1" applyBorder="1" applyAlignment="1">
      <alignment horizontal="left" vertical="center" wrapText="1"/>
    </xf>
    <xf numFmtId="168" fontId="12" fillId="5" borderId="8" xfId="4" applyNumberFormat="1" applyFont="1" applyFill="1" applyBorder="1" applyAlignment="1">
      <alignment horizontal="center" vertical="center"/>
    </xf>
    <xf numFmtId="171" fontId="15" fillId="0" borderId="4" xfId="4" applyNumberFormat="1" applyFont="1" applyBorder="1" applyAlignment="1">
      <alignment horizontal="center" vertical="center"/>
    </xf>
    <xf numFmtId="0" fontId="13" fillId="0" borderId="0" xfId="4" applyFont="1" applyBorder="1" applyAlignment="1">
      <alignment horizontal="left" vertical="center" wrapText="1"/>
    </xf>
    <xf numFmtId="0" fontId="13" fillId="0" borderId="0" xfId="4" applyFont="1" applyBorder="1" applyAlignment="1">
      <alignment horizontal="center" vertical="center"/>
    </xf>
    <xf numFmtId="166" fontId="9" fillId="8" borderId="0" xfId="4" applyNumberFormat="1" applyFont="1" applyFill="1" applyBorder="1" applyAlignment="1">
      <alignment horizontal="center" vertical="center"/>
    </xf>
    <xf numFmtId="168" fontId="14" fillId="4" borderId="0" xfId="4" applyNumberFormat="1" applyFont="1" applyFill="1" applyBorder="1" applyAlignment="1">
      <alignment horizontal="center" vertical="center"/>
    </xf>
    <xf numFmtId="0" fontId="13" fillId="8" borderId="0" xfId="4" applyFont="1" applyFill="1" applyBorder="1" applyAlignment="1">
      <alignment horizontal="left" vertical="center" wrapText="1"/>
    </xf>
    <xf numFmtId="171" fontId="15" fillId="8" borderId="4" xfId="4" applyNumberFormat="1" applyFont="1" applyFill="1" applyBorder="1" applyAlignment="1">
      <alignment horizontal="center" vertical="center"/>
    </xf>
    <xf numFmtId="169" fontId="15" fillId="8" borderId="0" xfId="2" applyNumberFormat="1" applyFont="1" applyFill="1" applyBorder="1" applyAlignment="1">
      <alignment vertical="center"/>
    </xf>
    <xf numFmtId="0" fontId="13" fillId="8" borderId="0" xfId="4" applyFont="1" applyFill="1" applyBorder="1" applyAlignment="1">
      <alignment horizontal="center" vertical="center" wrapText="1"/>
    </xf>
    <xf numFmtId="171" fontId="15" fillId="8" borderId="0" xfId="4" applyNumberFormat="1" applyFont="1" applyFill="1" applyBorder="1" applyAlignment="1">
      <alignment horizontal="center" vertical="center"/>
    </xf>
    <xf numFmtId="170" fontId="9" fillId="10" borderId="4" xfId="4" applyNumberFormat="1" applyFont="1" applyFill="1" applyBorder="1" applyAlignment="1">
      <alignment horizontal="right" vertical="center"/>
    </xf>
    <xf numFmtId="171" fontId="4" fillId="0" borderId="0" xfId="4" applyNumberFormat="1" applyFont="1" applyAlignment="1">
      <alignment vertical="center"/>
    </xf>
    <xf numFmtId="171" fontId="9" fillId="8" borderId="4" xfId="4" applyNumberFormat="1" applyFont="1" applyFill="1" applyBorder="1" applyAlignment="1">
      <alignment horizontal="center" vertical="center"/>
    </xf>
    <xf numFmtId="0" fontId="8" fillId="5" borderId="4" xfId="4" applyFont="1" applyFill="1" applyBorder="1" applyAlignment="1">
      <alignment horizontal="left" vertical="center" wrapText="1"/>
    </xf>
    <xf numFmtId="0" fontId="8" fillId="8" borderId="4" xfId="4" applyFont="1" applyFill="1" applyBorder="1" applyAlignment="1">
      <alignment horizontal="center" vertical="center" wrapText="1"/>
    </xf>
    <xf numFmtId="168" fontId="14" fillId="9" borderId="4" xfId="4" applyNumberFormat="1" applyFont="1" applyFill="1" applyBorder="1" applyAlignment="1">
      <alignment horizontal="center" vertical="center"/>
    </xf>
    <xf numFmtId="0" fontId="8" fillId="8" borderId="4" xfId="4" applyFont="1" applyFill="1" applyBorder="1" applyAlignment="1">
      <alignment horizontal="center" vertical="center"/>
    </xf>
    <xf numFmtId="169" fontId="4" fillId="10" borderId="4" xfId="2" applyNumberFormat="1" applyFont="1" applyFill="1" applyBorder="1" applyAlignment="1">
      <alignment horizontal="center" vertical="center"/>
    </xf>
    <xf numFmtId="166" fontId="17" fillId="11" borderId="4" xfId="4" applyNumberFormat="1" applyFont="1" applyFill="1" applyBorder="1" applyAlignment="1">
      <alignment horizontal="center" vertical="center"/>
    </xf>
    <xf numFmtId="171" fontId="4" fillId="8" borderId="4" xfId="4" applyNumberFormat="1" applyFont="1" applyFill="1" applyBorder="1" applyAlignment="1">
      <alignment horizontal="center" vertical="center"/>
    </xf>
    <xf numFmtId="0" fontId="4" fillId="0" borderId="0" xfId="4" applyFont="1" applyAlignment="1">
      <alignment horizontal="left" vertical="center"/>
    </xf>
    <xf numFmtId="0" fontId="4" fillId="0" borderId="0" xfId="4" applyFont="1" applyAlignment="1">
      <alignment horizontal="left" vertical="top" wrapText="1"/>
    </xf>
    <xf numFmtId="0" fontId="6" fillId="0" borderId="0" xfId="4" applyFont="1" applyAlignment="1">
      <alignment horizontal="center" vertical="center" wrapText="1"/>
    </xf>
    <xf numFmtId="0" fontId="8" fillId="5" borderId="4" xfId="4" applyFont="1" applyFill="1" applyBorder="1" applyAlignment="1">
      <alignment horizontal="left" vertical="center" wrapText="1"/>
    </xf>
    <xf numFmtId="0" fontId="8" fillId="6" borderId="5" xfId="4" applyFont="1" applyFill="1" applyBorder="1" applyAlignment="1">
      <alignment horizontal="center" vertical="center" wrapText="1"/>
    </xf>
    <xf numFmtId="0" fontId="8" fillId="6" borderId="6" xfId="4" applyFont="1" applyFill="1" applyBorder="1" applyAlignment="1">
      <alignment horizontal="center" vertical="center" wrapText="1"/>
    </xf>
    <xf numFmtId="0" fontId="8" fillId="6" borderId="8" xfId="4" applyFont="1" applyFill="1" applyBorder="1" applyAlignment="1">
      <alignment horizontal="center" vertical="center" wrapText="1"/>
    </xf>
    <xf numFmtId="0" fontId="5" fillId="2" borderId="0" xfId="4" applyFont="1" applyFill="1" applyAlignment="1">
      <alignment horizontal="center" vertical="center" wrapText="1"/>
    </xf>
    <xf numFmtId="2" fontId="7" fillId="3" borderId="0" xfId="4" applyNumberFormat="1" applyFont="1" applyFill="1" applyAlignment="1">
      <alignment horizontal="left" vertical="center" wrapText="1"/>
    </xf>
    <xf numFmtId="0" fontId="4" fillId="3" borderId="1" xfId="4" applyFont="1" applyFill="1" applyBorder="1" applyAlignment="1">
      <alignment horizontal="center" vertical="center" wrapText="1"/>
    </xf>
    <xf numFmtId="0" fontId="4" fillId="3" borderId="2" xfId="4" applyFont="1" applyFill="1" applyBorder="1" applyAlignment="1">
      <alignment horizontal="center" vertical="center" wrapText="1"/>
    </xf>
    <xf numFmtId="0" fontId="4" fillId="3" borderId="3" xfId="4" applyFont="1" applyFill="1" applyBorder="1" applyAlignment="1">
      <alignment horizontal="center" vertical="center" wrapText="1"/>
    </xf>
    <xf numFmtId="0" fontId="4" fillId="0" borderId="7" xfId="4" applyFont="1" applyBorder="1" applyAlignment="1">
      <alignment horizontal="left" vertical="center"/>
    </xf>
    <xf numFmtId="0" fontId="8" fillId="6" borderId="4" xfId="4" applyFont="1" applyFill="1" applyBorder="1" applyAlignment="1">
      <alignment horizontal="center" vertical="center" wrapText="1"/>
    </xf>
    <xf numFmtId="0" fontId="10" fillId="4" borderId="1" xfId="4" applyFont="1" applyFill="1" applyBorder="1" applyAlignment="1">
      <alignment horizontal="center" vertical="center" wrapText="1"/>
    </xf>
    <xf numFmtId="0" fontId="10" fillId="4" borderId="2" xfId="4" applyFont="1" applyFill="1" applyBorder="1" applyAlignment="1">
      <alignment horizontal="center" vertical="center" wrapText="1"/>
    </xf>
    <xf numFmtId="0" fontId="10" fillId="4" borderId="3" xfId="4" applyFont="1" applyFill="1" applyBorder="1" applyAlignment="1">
      <alignment horizontal="center" vertical="center" wrapText="1"/>
    </xf>
    <xf numFmtId="0" fontId="11" fillId="4" borderId="4" xfId="4" applyFont="1" applyFill="1" applyBorder="1" applyAlignment="1">
      <alignment horizontal="center" vertical="center" wrapText="1"/>
    </xf>
    <xf numFmtId="0" fontId="4" fillId="4" borderId="1" xfId="4" applyFont="1" applyFill="1" applyBorder="1" applyAlignment="1">
      <alignment horizontal="center" vertical="center" wrapText="1"/>
    </xf>
    <xf numFmtId="0" fontId="4" fillId="4" borderId="2" xfId="4" applyFont="1" applyFill="1" applyBorder="1" applyAlignment="1">
      <alignment horizontal="center" vertical="center" wrapText="1"/>
    </xf>
    <xf numFmtId="0" fontId="4" fillId="4" borderId="3" xfId="4" applyFont="1" applyFill="1" applyBorder="1" applyAlignment="1">
      <alignment horizontal="center" vertical="center" wrapText="1"/>
    </xf>
    <xf numFmtId="171" fontId="4" fillId="0" borderId="4" xfId="4" applyNumberFormat="1" applyFont="1" applyBorder="1" applyAlignment="1">
      <alignment horizontal="center" vertical="center"/>
    </xf>
  </cellXfs>
  <cellStyles count="7">
    <cellStyle name="Euro" xfId="1" xr:uid="{00000000-0005-0000-0000-00001C000000}"/>
    <cellStyle name="Milliers" xfId="2" builtinId="3"/>
    <cellStyle name="Normal" xfId="0" builtinId="0"/>
    <cellStyle name="Normal 2" xfId="3" xr:uid="{00000000-0005-0000-0000-000021000000}"/>
    <cellStyle name="Normal 3" xfId="4" xr:uid="{00000000-0005-0000-0000-000022000000}"/>
    <cellStyle name="Pourcentage 2" xfId="5" xr:uid="{00000000-0005-0000-0000-000024000000}"/>
    <cellStyle name="Pourcentage 3" xfId="6" xr:uid="{00000000-0005-0000-0000-00002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spDef>
      <a:spPr bwMode="auto">
        <a:xfrm>
          <a:off x="0" y="0"/>
          <a:ext cx="1" cy="1"/>
        </a:xfrm>
        <a:custGeom>
          <a:avLst/>
          <a:gdLst/>
          <a:ahLst/>
          <a:cxnLst/>
          <a:rect l="0" t="0" r="0" b="0"/>
          <a:pathLst/>
        </a:custGeom>
        <a:solidFill>
          <a:srgbClr val="500000"/>
        </a:solidFill>
        <a:ln w="9525" cap="flat" cmpd="sng" algn="ctr">
          <a:solidFill>
            <a:srgbClr val="000000"/>
          </a:solidFill>
          <a:prstDash val="solid"/>
          <a:round/>
          <a:headEnd type="none" w="med" len="med"/>
          <a:tailEnd type="none" w="med" len="med"/>
        </a:ln>
      </a:spPr>
      <a:bodyPr/>
      <a:lstStyle/>
    </a:spDef>
    <a:lnDef>
      <a:spPr bwMode="auto">
        <a:xfrm>
          <a:off x="0" y="0"/>
          <a:ext cx="1" cy="1"/>
        </a:xfrm>
        <a:custGeom>
          <a:avLst/>
          <a:gdLst/>
          <a:ahLst/>
          <a:cxnLst/>
          <a:rect l="0" t="0" r="0" b="0"/>
          <a:pathLst/>
        </a:custGeom>
        <a:solidFill>
          <a:srgbClr val="500000"/>
        </a:solidFill>
        <a:ln w="9525" cap="flat" cmpd="sng" algn="ctr">
          <a:solidFill>
            <a:srgbClr val="000000"/>
          </a:solidFill>
          <a:prstDash val="solid"/>
          <a:round/>
          <a:headEnd type="none" w="med" len="med"/>
          <a:tailEnd type="none" w="med" len="med"/>
        </a:ln>
      </a:spPr>
      <a:bodyPr/>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39"/>
  <sheetViews>
    <sheetView showGridLines="0" tabSelected="1" view="pageBreakPreview" topLeftCell="A15" zoomScale="70" zoomScaleSheetLayoutView="70" workbookViewId="0">
      <selection activeCell="F16" sqref="F16:F27"/>
    </sheetView>
  </sheetViews>
  <sheetFormatPr baseColWidth="10" defaultColWidth="11" defaultRowHeight="14.25" x14ac:dyDescent="0.2"/>
  <cols>
    <col min="1" max="1" width="29.5703125" style="1" customWidth="1"/>
    <col min="2" max="2" width="35.5703125" style="1" customWidth="1"/>
    <col min="3" max="3" width="16.42578125" style="1" customWidth="1"/>
    <col min="4" max="4" width="60.140625" style="2" customWidth="1"/>
    <col min="5" max="5" width="40.42578125" style="1" customWidth="1"/>
    <col min="6" max="6" width="37" style="1" customWidth="1"/>
    <col min="7" max="8" width="15.5703125" style="1" customWidth="1"/>
    <col min="9" max="9" width="16.42578125" style="1" customWidth="1"/>
    <col min="10" max="11" width="12.5703125" style="1" customWidth="1"/>
    <col min="12" max="12" width="11.5703125" style="1" customWidth="1"/>
    <col min="13" max="14" width="12.5703125" style="1" customWidth="1"/>
    <col min="15" max="15" width="11.5703125" style="1" customWidth="1"/>
    <col min="16" max="16" width="12.5703125" style="1" customWidth="1"/>
    <col min="17" max="16384" width="11" style="1"/>
  </cols>
  <sheetData>
    <row r="1" spans="1:8" ht="69" customHeight="1" x14ac:dyDescent="0.2">
      <c r="A1" s="81" t="s">
        <v>0</v>
      </c>
      <c r="B1" s="81"/>
      <c r="C1" s="81"/>
      <c r="D1" s="81"/>
      <c r="E1" s="81"/>
      <c r="F1" s="81"/>
      <c r="G1" s="81"/>
      <c r="H1" s="81"/>
    </row>
    <row r="2" spans="1:8" ht="14.25" customHeight="1" x14ac:dyDescent="0.2">
      <c r="E2" s="3"/>
      <c r="F2" s="3"/>
    </row>
    <row r="3" spans="1:8" ht="45.6" customHeight="1" x14ac:dyDescent="0.2">
      <c r="A3" s="82" t="s">
        <v>1</v>
      </c>
      <c r="B3" s="82"/>
      <c r="C3" s="82"/>
      <c r="D3" s="4"/>
    </row>
    <row r="4" spans="1:8" ht="14.25" customHeight="1" x14ac:dyDescent="0.2">
      <c r="E4" s="5"/>
    </row>
    <row r="5" spans="1:8" ht="14.25" customHeight="1" x14ac:dyDescent="0.2">
      <c r="A5" s="1" t="s">
        <v>2</v>
      </c>
      <c r="C5" s="83" t="s">
        <v>59</v>
      </c>
      <c r="D5" s="84"/>
      <c r="E5" s="85"/>
    </row>
    <row r="6" spans="1:8" ht="14.25" customHeight="1" x14ac:dyDescent="0.2">
      <c r="E6" s="5"/>
    </row>
    <row r="7" spans="1:8" ht="29.25" customHeight="1" x14ac:dyDescent="0.2">
      <c r="A7" s="1" t="s">
        <v>3</v>
      </c>
      <c r="C7" s="83"/>
      <c r="D7" s="84"/>
      <c r="E7" s="84"/>
    </row>
    <row r="8" spans="1:8" ht="24" customHeight="1" x14ac:dyDescent="0.2">
      <c r="A8" s="1" t="s">
        <v>4</v>
      </c>
      <c r="C8" s="83"/>
      <c r="D8" s="84"/>
      <c r="E8" s="85"/>
    </row>
    <row r="9" spans="1:8" ht="12.75" customHeight="1" x14ac:dyDescent="0.2">
      <c r="A9" s="2"/>
      <c r="B9" s="2"/>
      <c r="C9" s="5"/>
      <c r="E9" s="5"/>
    </row>
    <row r="10" spans="1:8" ht="17.25" customHeight="1" x14ac:dyDescent="0.2">
      <c r="A10" s="2" t="s">
        <v>5</v>
      </c>
      <c r="B10" s="2"/>
      <c r="C10" s="6"/>
      <c r="E10" s="5"/>
    </row>
    <row r="11" spans="1:8" ht="15" customHeight="1" x14ac:dyDescent="0.2">
      <c r="A11" s="2"/>
      <c r="B11" s="2"/>
      <c r="C11" s="5"/>
      <c r="E11" s="5"/>
    </row>
    <row r="12" spans="1:8" ht="15" customHeight="1" x14ac:dyDescent="0.2">
      <c r="A12" s="2"/>
      <c r="B12" s="2"/>
      <c r="C12" s="5"/>
      <c r="E12" s="5"/>
    </row>
    <row r="13" spans="1:8" ht="17.100000000000001" customHeight="1" x14ac:dyDescent="0.2">
      <c r="A13" s="2" t="s">
        <v>6</v>
      </c>
      <c r="B13" s="2"/>
      <c r="C13" s="7"/>
      <c r="D13" s="8"/>
      <c r="E13" s="7"/>
    </row>
    <row r="14" spans="1:8" ht="32.450000000000003" customHeight="1" x14ac:dyDescent="0.2">
      <c r="A14" s="75" t="s">
        <v>7</v>
      </c>
      <c r="B14" s="75"/>
      <c r="C14" s="76"/>
      <c r="D14" s="76"/>
      <c r="E14" s="76"/>
      <c r="F14" s="76"/>
      <c r="G14" s="76"/>
      <c r="H14" s="76"/>
    </row>
    <row r="15" spans="1:8" ht="54.6" customHeight="1" x14ac:dyDescent="0.2">
      <c r="E15" s="10" t="s">
        <v>8</v>
      </c>
      <c r="F15" s="10" t="s">
        <v>9</v>
      </c>
      <c r="G15" s="11"/>
      <c r="H15" s="11"/>
    </row>
    <row r="16" spans="1:8" ht="54.6" customHeight="1" x14ac:dyDescent="0.2">
      <c r="A16" s="77" t="s">
        <v>10</v>
      </c>
      <c r="B16" s="51" t="s">
        <v>51</v>
      </c>
      <c r="C16" s="12" t="s">
        <v>12</v>
      </c>
      <c r="D16" s="51" t="s">
        <v>13</v>
      </c>
      <c r="E16" s="13"/>
      <c r="F16" s="95">
        <f>E16+($C$10*E16)</f>
        <v>0</v>
      </c>
      <c r="G16" s="14"/>
      <c r="H16" s="14"/>
    </row>
    <row r="17" spans="1:16" ht="91.35" customHeight="1" x14ac:dyDescent="0.2">
      <c r="A17" s="77"/>
      <c r="B17" s="51" t="s">
        <v>52</v>
      </c>
      <c r="C17" s="12" t="s">
        <v>14</v>
      </c>
      <c r="D17" s="51" t="s">
        <v>15</v>
      </c>
      <c r="E17" s="13"/>
      <c r="F17" s="95">
        <f t="shared" ref="F17:F27" si="0">E17+($C$10*E17)</f>
        <v>0</v>
      </c>
    </row>
    <row r="18" spans="1:16" ht="77.099999999999994" customHeight="1" x14ac:dyDescent="0.2">
      <c r="A18" s="52" t="s">
        <v>16</v>
      </c>
      <c r="B18" s="51" t="s">
        <v>53</v>
      </c>
      <c r="C18" s="15" t="s">
        <v>17</v>
      </c>
      <c r="D18" s="51" t="s">
        <v>18</v>
      </c>
      <c r="E18" s="13"/>
      <c r="F18" s="95">
        <f t="shared" si="0"/>
        <v>0</v>
      </c>
    </row>
    <row r="19" spans="1:16" ht="77.099999999999994" customHeight="1" x14ac:dyDescent="0.2">
      <c r="A19" s="52" t="s">
        <v>19</v>
      </c>
      <c r="B19" s="51" t="s">
        <v>54</v>
      </c>
      <c r="C19" s="15" t="s">
        <v>20</v>
      </c>
      <c r="D19" s="51" t="s">
        <v>21</v>
      </c>
      <c r="E19" s="13"/>
      <c r="F19" s="95">
        <f t="shared" si="0"/>
        <v>0</v>
      </c>
    </row>
    <row r="20" spans="1:16" ht="114.6" customHeight="1" x14ac:dyDescent="0.2">
      <c r="A20" s="52" t="s">
        <v>22</v>
      </c>
      <c r="B20" s="51" t="s">
        <v>11</v>
      </c>
      <c r="C20" s="15" t="s">
        <v>23</v>
      </c>
      <c r="D20" s="51" t="s">
        <v>24</v>
      </c>
      <c r="E20" s="13"/>
      <c r="F20" s="95">
        <f t="shared" si="0"/>
        <v>0</v>
      </c>
    </row>
    <row r="21" spans="1:16" ht="61.5" customHeight="1" x14ac:dyDescent="0.2">
      <c r="A21" s="67" t="s">
        <v>56</v>
      </c>
      <c r="B21" s="51" t="s">
        <v>57</v>
      </c>
      <c r="C21" s="70" t="s">
        <v>60</v>
      </c>
      <c r="D21" s="51" t="s">
        <v>56</v>
      </c>
      <c r="E21" s="72"/>
      <c r="F21" s="73">
        <f>E21+($C$10*E21)</f>
        <v>0</v>
      </c>
      <c r="G21" s="35"/>
    </row>
    <row r="22" spans="1:16" ht="33.6" customHeight="1" x14ac:dyDescent="0.2">
      <c r="D22" s="1"/>
      <c r="F22" s="65"/>
    </row>
    <row r="23" spans="1:16" ht="44.1" customHeight="1" x14ac:dyDescent="0.2">
      <c r="A23" s="78" t="s">
        <v>25</v>
      </c>
      <c r="B23" s="16" t="s">
        <v>26</v>
      </c>
      <c r="C23" s="15" t="s">
        <v>27</v>
      </c>
      <c r="D23" s="17" t="s">
        <v>28</v>
      </c>
      <c r="E23" s="13"/>
      <c r="F23" s="95">
        <f>E23+($C$10*E23)</f>
        <v>0</v>
      </c>
    </row>
    <row r="24" spans="1:16" ht="35.450000000000003" customHeight="1" x14ac:dyDescent="0.2">
      <c r="A24" s="79"/>
      <c r="B24" s="16" t="s">
        <v>26</v>
      </c>
      <c r="C24" s="15" t="s">
        <v>29</v>
      </c>
      <c r="D24" s="17" t="s">
        <v>30</v>
      </c>
      <c r="E24" s="13"/>
      <c r="F24" s="95">
        <f t="shared" si="0"/>
        <v>0</v>
      </c>
    </row>
    <row r="25" spans="1:16" ht="41.45" customHeight="1" x14ac:dyDescent="0.2">
      <c r="A25" s="79"/>
      <c r="B25" s="16" t="s">
        <v>26</v>
      </c>
      <c r="C25" s="15" t="s">
        <v>31</v>
      </c>
      <c r="D25" s="17" t="s">
        <v>46</v>
      </c>
      <c r="E25" s="13"/>
      <c r="F25" s="95">
        <f t="shared" si="0"/>
        <v>0</v>
      </c>
    </row>
    <row r="26" spans="1:16" s="50" customFormat="1" ht="46.35" customHeight="1" x14ac:dyDescent="0.2">
      <c r="A26" s="79"/>
      <c r="B26" s="16" t="s">
        <v>34</v>
      </c>
      <c r="C26" s="15" t="s">
        <v>32</v>
      </c>
      <c r="D26" s="17" t="s">
        <v>47</v>
      </c>
      <c r="E26" s="13"/>
      <c r="F26" s="95">
        <f t="shared" si="0"/>
        <v>0</v>
      </c>
      <c r="G26" s="1"/>
      <c r="H26" s="1"/>
    </row>
    <row r="27" spans="1:16" ht="32.1" customHeight="1" x14ac:dyDescent="0.2">
      <c r="A27" s="80"/>
      <c r="B27" s="18" t="s">
        <v>35</v>
      </c>
      <c r="C27" s="15" t="s">
        <v>33</v>
      </c>
      <c r="D27" s="19" t="s">
        <v>37</v>
      </c>
      <c r="E27" s="13"/>
      <c r="F27" s="95">
        <f t="shared" si="0"/>
        <v>0</v>
      </c>
      <c r="G27" s="5"/>
      <c r="H27" s="5"/>
      <c r="I27" s="5"/>
      <c r="J27" s="5"/>
      <c r="K27" s="5"/>
      <c r="L27" s="5"/>
      <c r="M27" s="5"/>
      <c r="N27" s="5"/>
      <c r="O27" s="5"/>
      <c r="P27" s="5"/>
    </row>
    <row r="28" spans="1:16" x14ac:dyDescent="0.2">
      <c r="G28" s="5"/>
      <c r="H28" s="5"/>
      <c r="I28" s="5"/>
      <c r="J28" s="5"/>
      <c r="K28" s="5"/>
    </row>
    <row r="29" spans="1:16" x14ac:dyDescent="0.2">
      <c r="G29" s="5"/>
      <c r="H29" s="5"/>
      <c r="I29" s="5"/>
      <c r="J29" s="5"/>
      <c r="K29" s="5"/>
    </row>
    <row r="30" spans="1:16" x14ac:dyDescent="0.2">
      <c r="H30" s="20"/>
    </row>
    <row r="32" spans="1:16" x14ac:dyDescent="0.2">
      <c r="H32" s="20"/>
    </row>
    <row r="33" spans="3:9" x14ac:dyDescent="0.2">
      <c r="C33" s="74"/>
      <c r="D33" s="74"/>
      <c r="H33" s="20"/>
    </row>
    <row r="34" spans="3:9" x14ac:dyDescent="0.2">
      <c r="C34" s="74"/>
      <c r="D34" s="74"/>
      <c r="H34" s="20"/>
    </row>
    <row r="35" spans="3:9" x14ac:dyDescent="0.2">
      <c r="F35" s="5"/>
      <c r="H35" s="20"/>
    </row>
    <row r="36" spans="3:9" ht="15" x14ac:dyDescent="0.2">
      <c r="E36" s="21"/>
    </row>
    <row r="37" spans="3:9" ht="15" x14ac:dyDescent="0.2">
      <c r="C37" s="22"/>
      <c r="F37" s="5"/>
      <c r="G37" s="5"/>
      <c r="H37" s="21"/>
      <c r="I37" s="20"/>
    </row>
    <row r="38" spans="3:9" ht="15" x14ac:dyDescent="0.2">
      <c r="D38" s="23"/>
    </row>
    <row r="39" spans="3:9" x14ac:dyDescent="0.2">
      <c r="D39" s="24"/>
    </row>
  </sheetData>
  <sheetProtection formatColumns="0" formatRows="0"/>
  <mergeCells count="11">
    <mergeCell ref="A1:H1"/>
    <mergeCell ref="A3:C3"/>
    <mergeCell ref="C5:E5"/>
    <mergeCell ref="C7:E7"/>
    <mergeCell ref="C8:E8"/>
    <mergeCell ref="C34:D34"/>
    <mergeCell ref="A14:B14"/>
    <mergeCell ref="C14:H14"/>
    <mergeCell ref="A16:A17"/>
    <mergeCell ref="A23:A27"/>
    <mergeCell ref="C33:D33"/>
  </mergeCells>
  <printOptions horizontalCentered="1"/>
  <pageMargins left="0.25" right="0.25" top="0.35" bottom="0.52" header="0.15748031496062992" footer="0.11811023622047245"/>
  <pageSetup paperSize="9" scale="40" fitToHeight="2" orientation="portrait" cellComments="asDisplayed" r:id="rId1"/>
  <headerFooter>
    <oddFooter>&amp;L&amp;"Arial,Normal"Marché de nettoyage, BP&amp;R&amp;"Arial,Normal"&amp;P/&amp;N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Q35"/>
  <sheetViews>
    <sheetView showGridLines="0" topLeftCell="A16" zoomScale="70" workbookViewId="0">
      <selection activeCell="I30" sqref="I30"/>
    </sheetView>
  </sheetViews>
  <sheetFormatPr baseColWidth="10" defaultColWidth="11" defaultRowHeight="14.25" x14ac:dyDescent="0.2"/>
  <cols>
    <col min="1" max="1" width="27.42578125" style="1" customWidth="1"/>
    <col min="2" max="2" width="29.42578125" style="1" customWidth="1"/>
    <col min="3" max="3" width="16.42578125" style="1" customWidth="1"/>
    <col min="4" max="4" width="44.42578125" style="2" customWidth="1"/>
    <col min="5" max="5" width="12.85546875" style="2" customWidth="1"/>
    <col min="6" max="6" width="14" style="2" customWidth="1"/>
    <col min="7" max="7" width="15.5703125" style="25" customWidth="1"/>
    <col min="8" max="8" width="26.42578125" style="1" bestFit="1" customWidth="1"/>
    <col min="9" max="9" width="29" style="1" customWidth="1"/>
    <col min="10" max="10" width="16.42578125" style="1" customWidth="1"/>
    <col min="11" max="12" width="12.5703125" style="1" customWidth="1"/>
    <col min="13" max="13" width="11.5703125" style="1" customWidth="1"/>
    <col min="14" max="15" width="12.5703125" style="1" customWidth="1"/>
    <col min="16" max="16" width="11.5703125" style="1" customWidth="1"/>
    <col min="17" max="17" width="12.5703125" style="1" customWidth="1"/>
    <col min="18" max="16384" width="11" style="1"/>
  </cols>
  <sheetData>
    <row r="1" spans="1:9" ht="69" customHeight="1" x14ac:dyDescent="0.2">
      <c r="A1" s="81" t="s">
        <v>38</v>
      </c>
      <c r="B1" s="81"/>
      <c r="C1" s="81"/>
      <c r="D1" s="81"/>
      <c r="E1" s="81"/>
      <c r="F1" s="81"/>
      <c r="G1" s="81"/>
      <c r="H1" s="81"/>
      <c r="I1" s="81"/>
    </row>
    <row r="2" spans="1:9" ht="14.25" customHeight="1" x14ac:dyDescent="0.2">
      <c r="G2" s="26"/>
      <c r="H2" s="3"/>
    </row>
    <row r="3" spans="1:9" ht="45.6" customHeight="1" x14ac:dyDescent="0.2">
      <c r="A3" s="82" t="s">
        <v>39</v>
      </c>
      <c r="B3" s="82"/>
      <c r="C3" s="82"/>
      <c r="D3" s="4"/>
      <c r="E3" s="4"/>
      <c r="F3" s="4"/>
    </row>
    <row r="4" spans="1:9" ht="14.25" customHeight="1" x14ac:dyDescent="0.2"/>
    <row r="5" spans="1:9" ht="14.25" customHeight="1" x14ac:dyDescent="0.2">
      <c r="A5" s="1" t="s">
        <v>2</v>
      </c>
      <c r="C5" s="88" t="s">
        <v>59</v>
      </c>
      <c r="D5" s="89"/>
      <c r="E5" s="89"/>
      <c r="F5" s="89"/>
      <c r="G5" s="90"/>
    </row>
    <row r="6" spans="1:9" ht="14.25" customHeight="1" x14ac:dyDescent="0.2">
      <c r="C6" s="27"/>
      <c r="D6" s="8"/>
      <c r="E6" s="8"/>
      <c r="F6" s="8"/>
    </row>
    <row r="7" spans="1:9" ht="29.25" customHeight="1" x14ac:dyDescent="0.2">
      <c r="A7" s="1" t="s">
        <v>3</v>
      </c>
      <c r="C7" s="91">
        <f>'BP '!C7:E7</f>
        <v>0</v>
      </c>
      <c r="D7" s="91"/>
      <c r="E7" s="91"/>
      <c r="F7" s="91"/>
      <c r="G7" s="91"/>
    </row>
    <row r="8" spans="1:9" ht="24" customHeight="1" x14ac:dyDescent="0.2">
      <c r="A8" s="1" t="s">
        <v>4</v>
      </c>
      <c r="C8" s="92">
        <f>'BP '!C8:E8</f>
        <v>0</v>
      </c>
      <c r="D8" s="93"/>
      <c r="E8" s="93"/>
      <c r="F8" s="93"/>
      <c r="G8" s="94"/>
    </row>
    <row r="9" spans="1:9" ht="12.75" customHeight="1" x14ac:dyDescent="0.2">
      <c r="A9" s="2"/>
      <c r="B9" s="2"/>
      <c r="C9" s="7"/>
      <c r="D9" s="8"/>
      <c r="E9" s="8"/>
      <c r="F9" s="8"/>
    </row>
    <row r="10" spans="1:9" ht="17.25" customHeight="1" x14ac:dyDescent="0.2">
      <c r="A10" s="2" t="s">
        <v>40</v>
      </c>
      <c r="B10" s="2"/>
      <c r="C10" s="28">
        <f>'BP '!C10</f>
        <v>0</v>
      </c>
      <c r="D10" s="8"/>
      <c r="E10" s="8"/>
      <c r="F10" s="8"/>
    </row>
    <row r="11" spans="1:9" ht="15" customHeight="1" x14ac:dyDescent="0.2">
      <c r="A11" s="2"/>
      <c r="B11" s="2"/>
      <c r="C11" s="5"/>
    </row>
    <row r="12" spans="1:9" ht="15" customHeight="1" x14ac:dyDescent="0.2">
      <c r="A12" s="2"/>
      <c r="B12" s="2"/>
      <c r="C12" s="5"/>
    </row>
    <row r="13" spans="1:9" ht="9.6" customHeight="1" x14ac:dyDescent="0.2">
      <c r="A13" s="2" t="str">
        <f>'BP '!A13</f>
        <v>Les prix comprennent les prestations détaillées au CCTP général et au CCTP propre à chaque site</v>
      </c>
      <c r="B13" s="2"/>
      <c r="C13" s="7"/>
      <c r="D13" s="8"/>
      <c r="E13" s="8"/>
      <c r="F13" s="8"/>
    </row>
    <row r="14" spans="1:9" ht="14.25" customHeight="1" x14ac:dyDescent="0.2">
      <c r="A14" s="1" t="str">
        <f>'BP '!A14:B14</f>
        <v xml:space="preserve">Les prix doivent être présentés avec deux chiffres après la virgule </v>
      </c>
      <c r="C14" s="76"/>
      <c r="D14" s="76"/>
      <c r="E14" s="76"/>
      <c r="F14" s="76"/>
      <c r="G14" s="76"/>
      <c r="H14" s="76"/>
      <c r="I14" s="76"/>
    </row>
    <row r="15" spans="1:9" ht="50.45" customHeight="1" x14ac:dyDescent="0.2">
      <c r="C15" s="9"/>
      <c r="D15" s="9"/>
      <c r="E15" s="9"/>
      <c r="F15" s="9"/>
      <c r="G15" s="9"/>
      <c r="H15" s="9"/>
      <c r="I15" s="9"/>
    </row>
    <row r="16" spans="1:9" ht="53.45" customHeight="1" x14ac:dyDescent="0.2">
      <c r="E16" s="10" t="str">
        <f>'BP '!E15</f>
        <v xml:space="preserve">Prix en € HT </v>
      </c>
      <c r="F16" s="10" t="str">
        <f>'BP '!F15</f>
        <v xml:space="preserve">Prix en € TTC </v>
      </c>
      <c r="G16" s="29" t="s">
        <v>55</v>
      </c>
      <c r="H16" s="10" t="s">
        <v>41</v>
      </c>
      <c r="I16" s="10" t="s">
        <v>42</v>
      </c>
    </row>
    <row r="17" spans="1:17" ht="94.5" customHeight="1" x14ac:dyDescent="0.2">
      <c r="A17" s="43" t="s">
        <v>43</v>
      </c>
      <c r="B17" s="39" t="s">
        <v>11</v>
      </c>
      <c r="C17" s="40" t="s">
        <v>12</v>
      </c>
      <c r="D17" s="44" t="str">
        <f>+'BP '!D16</f>
        <v xml:space="preserve">NETTOYAGE EN TEMPS NORMAL (hors crise sanitaire) </v>
      </c>
      <c r="E17" s="45">
        <f>'BP '!E16</f>
        <v>0</v>
      </c>
      <c r="F17" s="46">
        <f>(E17*$C$10)+E17</f>
        <v>0</v>
      </c>
      <c r="G17" s="34">
        <v>1</v>
      </c>
      <c r="H17" s="48" t="s">
        <v>44</v>
      </c>
      <c r="I17" s="45">
        <f t="shared" ref="I17:I28" si="0">G17*F17</f>
        <v>0</v>
      </c>
      <c r="J17" s="35"/>
    </row>
    <row r="18" spans="1:17" ht="59.1" customHeight="1" x14ac:dyDescent="0.2">
      <c r="A18" s="41" t="s">
        <v>16</v>
      </c>
      <c r="B18" s="39" t="s">
        <v>11</v>
      </c>
      <c r="C18" s="42" t="s">
        <v>17</v>
      </c>
      <c r="D18" s="39" t="s">
        <v>18</v>
      </c>
      <c r="E18" s="45">
        <f>'BP '!E18</f>
        <v>0</v>
      </c>
      <c r="F18" s="46">
        <f t="shared" ref="F18" si="1">(E18*$C$10)+E18</f>
        <v>0</v>
      </c>
      <c r="G18" s="47">
        <v>1</v>
      </c>
      <c r="H18" s="48" t="s">
        <v>44</v>
      </c>
      <c r="I18" s="45">
        <f t="shared" si="0"/>
        <v>0</v>
      </c>
      <c r="J18" s="35"/>
    </row>
    <row r="19" spans="1:17" ht="59.1" customHeight="1" x14ac:dyDescent="0.2">
      <c r="A19" s="41" t="s">
        <v>19</v>
      </c>
      <c r="B19" s="39" t="s">
        <v>11</v>
      </c>
      <c r="C19" s="42" t="s">
        <v>20</v>
      </c>
      <c r="D19" s="39" t="s">
        <v>21</v>
      </c>
      <c r="E19" s="66">
        <f>'BP '!E19</f>
        <v>0</v>
      </c>
      <c r="F19" s="54">
        <f t="shared" ref="F19" si="2">E19+($C$10*E19)</f>
        <v>0</v>
      </c>
      <c r="G19" s="49">
        <v>1</v>
      </c>
      <c r="H19" s="48" t="s">
        <v>44</v>
      </c>
      <c r="I19" s="45">
        <f t="shared" si="0"/>
        <v>0</v>
      </c>
      <c r="J19" s="35"/>
    </row>
    <row r="20" spans="1:17" ht="107.45" customHeight="1" x14ac:dyDescent="0.2">
      <c r="A20" s="41" t="s">
        <v>22</v>
      </c>
      <c r="B20" s="39" t="s">
        <v>11</v>
      </c>
      <c r="C20" s="42" t="s">
        <v>23</v>
      </c>
      <c r="D20" s="39" t="s">
        <v>24</v>
      </c>
      <c r="E20" s="66">
        <f>'BP '!E20</f>
        <v>0</v>
      </c>
      <c r="F20" s="54">
        <f>E20+($C$10*E20)</f>
        <v>0</v>
      </c>
      <c r="G20" s="49">
        <v>1</v>
      </c>
      <c r="H20" s="40" t="s">
        <v>44</v>
      </c>
      <c r="I20" s="45">
        <f t="shared" si="0"/>
        <v>0</v>
      </c>
      <c r="J20" s="65"/>
    </row>
    <row r="21" spans="1:17" ht="61.5" customHeight="1" x14ac:dyDescent="0.2">
      <c r="A21" s="52" t="s">
        <v>56</v>
      </c>
      <c r="B21" s="51" t="s">
        <v>57</v>
      </c>
      <c r="C21" s="70" t="s">
        <v>60</v>
      </c>
      <c r="D21" s="51" t="s">
        <v>56</v>
      </c>
      <c r="E21" s="66">
        <f>'BP '!E21</f>
        <v>0</v>
      </c>
      <c r="F21" s="60">
        <f>E21+($C$10*E21)</f>
        <v>0</v>
      </c>
      <c r="G21" s="71" t="s">
        <v>61</v>
      </c>
      <c r="H21" s="68" t="s">
        <v>58</v>
      </c>
      <c r="I21" s="69"/>
      <c r="J21" s="35"/>
    </row>
    <row r="22" spans="1:17" ht="27" customHeight="1" x14ac:dyDescent="0.2">
      <c r="A22" s="59"/>
      <c r="B22" s="55"/>
      <c r="C22" s="56"/>
      <c r="D22" s="55"/>
      <c r="E22" s="57"/>
      <c r="F22" s="63"/>
      <c r="G22" s="61"/>
      <c r="H22" s="62"/>
      <c r="I22" s="58"/>
      <c r="J22" s="35"/>
    </row>
    <row r="23" spans="1:17" ht="44.1" customHeight="1" x14ac:dyDescent="0.2">
      <c r="A23" s="87" t="s">
        <v>25</v>
      </c>
      <c r="B23" s="18" t="s">
        <v>26</v>
      </c>
      <c r="C23" s="15" t="s">
        <v>27</v>
      </c>
      <c r="D23" s="19" t="s">
        <v>28</v>
      </c>
      <c r="E23" s="32">
        <f>'BP '!E23</f>
        <v>0</v>
      </c>
      <c r="F23" s="33">
        <f>(E23*$C$10)+E23</f>
        <v>0</v>
      </c>
      <c r="G23" s="36">
        <v>20</v>
      </c>
      <c r="H23" s="12" t="s">
        <v>45</v>
      </c>
      <c r="I23" s="32">
        <f>G23*F23</f>
        <v>0</v>
      </c>
      <c r="J23" s="35"/>
    </row>
    <row r="24" spans="1:17" ht="35.450000000000003" customHeight="1" x14ac:dyDescent="0.2">
      <c r="A24" s="87"/>
      <c r="B24" s="18" t="s">
        <v>26</v>
      </c>
      <c r="C24" s="15" t="s">
        <v>29</v>
      </c>
      <c r="D24" s="19" t="s">
        <v>30</v>
      </c>
      <c r="E24" s="32">
        <f>'BP '!E24</f>
        <v>0</v>
      </c>
      <c r="F24" s="33">
        <f>(E24*$C$10)+E24</f>
        <v>0</v>
      </c>
      <c r="G24" s="36">
        <v>120</v>
      </c>
      <c r="H24" s="12" t="s">
        <v>45</v>
      </c>
      <c r="I24" s="32">
        <f t="shared" si="0"/>
        <v>0</v>
      </c>
      <c r="J24" s="35"/>
    </row>
    <row r="25" spans="1:17" ht="58.5" customHeight="1" x14ac:dyDescent="0.2">
      <c r="A25" s="87"/>
      <c r="B25" s="18" t="s">
        <v>26</v>
      </c>
      <c r="C25" s="15" t="s">
        <v>31</v>
      </c>
      <c r="D25" s="19" t="s">
        <v>46</v>
      </c>
      <c r="E25" s="32">
        <f>'BP '!E25</f>
        <v>0</v>
      </c>
      <c r="F25" s="33">
        <f>(E25*$C$10)+E25</f>
        <v>0</v>
      </c>
      <c r="G25" s="36">
        <v>40</v>
      </c>
      <c r="H25" s="12" t="s">
        <v>45</v>
      </c>
      <c r="I25" s="32">
        <f>G25*F25</f>
        <v>0</v>
      </c>
      <c r="J25" s="35"/>
    </row>
    <row r="26" spans="1:17" ht="30.6" customHeight="1" x14ac:dyDescent="0.2">
      <c r="A26" s="87"/>
      <c r="B26" s="18" t="s">
        <v>26</v>
      </c>
      <c r="C26" s="15" t="s">
        <v>32</v>
      </c>
      <c r="D26" s="19" t="s">
        <v>47</v>
      </c>
      <c r="E26" s="32">
        <f>'BP '!E26</f>
        <v>0</v>
      </c>
      <c r="F26" s="33">
        <f>(E26*$C$10)+E26</f>
        <v>0</v>
      </c>
      <c r="G26" s="36">
        <v>30</v>
      </c>
      <c r="H26" s="12" t="s">
        <v>45</v>
      </c>
      <c r="I26" s="32">
        <f>G26*F26</f>
        <v>0</v>
      </c>
      <c r="J26" s="35"/>
    </row>
    <row r="27" spans="1:17" ht="32.1" customHeight="1" x14ac:dyDescent="0.2">
      <c r="A27" s="87"/>
      <c r="B27" s="18" t="s">
        <v>35</v>
      </c>
      <c r="C27" s="15" t="s">
        <v>33</v>
      </c>
      <c r="D27" s="19" t="s">
        <v>37</v>
      </c>
      <c r="E27" s="32">
        <f>'BP '!E26</f>
        <v>0</v>
      </c>
      <c r="F27" s="33">
        <f t="shared" ref="F27:F28" si="3">(E27*$C$10)+E27</f>
        <v>0</v>
      </c>
      <c r="G27" s="64">
        <v>2</v>
      </c>
      <c r="H27" s="12" t="s">
        <v>48</v>
      </c>
      <c r="I27" s="32">
        <f t="shared" si="0"/>
        <v>0</v>
      </c>
      <c r="J27" s="35"/>
      <c r="K27" s="5"/>
      <c r="L27" s="5"/>
      <c r="M27" s="5"/>
      <c r="N27" s="5"/>
      <c r="O27" s="5"/>
      <c r="P27" s="5"/>
      <c r="Q27" s="5"/>
    </row>
    <row r="28" spans="1:17" ht="27.6" hidden="1" customHeight="1" x14ac:dyDescent="0.2">
      <c r="A28" s="87"/>
      <c r="B28" s="18" t="s">
        <v>49</v>
      </c>
      <c r="C28" s="15" t="s">
        <v>36</v>
      </c>
      <c r="D28" s="19" t="s">
        <v>50</v>
      </c>
      <c r="E28" s="32" t="e">
        <f>'BP '!#REF!</f>
        <v>#REF!</v>
      </c>
      <c r="F28" s="33" t="e">
        <f t="shared" si="3"/>
        <v>#REF!</v>
      </c>
      <c r="G28" s="36"/>
      <c r="H28" s="12"/>
      <c r="I28" s="32" t="e">
        <f t="shared" si="0"/>
        <v>#REF!</v>
      </c>
      <c r="J28" s="35"/>
      <c r="K28" s="5"/>
      <c r="L28" s="5"/>
      <c r="M28" s="5"/>
      <c r="N28" s="5"/>
      <c r="O28" s="5"/>
      <c r="P28" s="5"/>
      <c r="Q28" s="5"/>
    </row>
    <row r="29" spans="1:17" ht="53.45" customHeight="1" x14ac:dyDescent="0.2">
      <c r="E29" s="1"/>
      <c r="F29" s="1"/>
      <c r="I29" s="53">
        <f>SUM(I23:I27)+SUM(I17:I20)</f>
        <v>0</v>
      </c>
      <c r="J29" s="35"/>
    </row>
    <row r="30" spans="1:17" x14ac:dyDescent="0.2">
      <c r="C30" s="86"/>
      <c r="D30" s="86"/>
      <c r="E30" s="1"/>
      <c r="F30" s="1"/>
    </row>
    <row r="31" spans="1:17" ht="78" customHeight="1" x14ac:dyDescent="0.2">
      <c r="A31" s="30" t="s">
        <v>10</v>
      </c>
      <c r="B31" s="31" t="s">
        <v>52</v>
      </c>
      <c r="C31" s="31" t="s">
        <v>14</v>
      </c>
      <c r="D31" s="31" t="s">
        <v>15</v>
      </c>
      <c r="E31" s="32">
        <f>'BP '!E17</f>
        <v>0</v>
      </c>
      <c r="F31" s="37">
        <f>'BP '!F17</f>
        <v>0</v>
      </c>
    </row>
    <row r="32" spans="1:17" ht="15" x14ac:dyDescent="0.2">
      <c r="G32" s="38"/>
    </row>
    <row r="33" spans="3:10" ht="15" x14ac:dyDescent="0.2">
      <c r="C33" s="22"/>
      <c r="H33" s="5"/>
      <c r="I33" s="5"/>
      <c r="J33" s="20"/>
    </row>
    <row r="34" spans="3:10" ht="15" x14ac:dyDescent="0.2">
      <c r="D34" s="23"/>
      <c r="E34" s="23"/>
      <c r="F34" s="23"/>
    </row>
    <row r="35" spans="3:10" x14ac:dyDescent="0.2">
      <c r="D35" s="24"/>
      <c r="E35" s="24"/>
      <c r="F35" s="24"/>
    </row>
  </sheetData>
  <sheetProtection formatColumns="0" formatRows="0"/>
  <mergeCells count="8">
    <mergeCell ref="C30:D30"/>
    <mergeCell ref="A23:A28"/>
    <mergeCell ref="C14:I14"/>
    <mergeCell ref="A1:I1"/>
    <mergeCell ref="A3:C3"/>
    <mergeCell ref="C5:G5"/>
    <mergeCell ref="C7:G7"/>
    <mergeCell ref="C8:G8"/>
  </mergeCells>
  <printOptions horizontalCentered="1"/>
  <pageMargins left="0.25" right="0.25" top="0.35" bottom="0.52" header="0.15748031496062992" footer="0.11811023622047245"/>
  <pageSetup paperSize="9" scale="33" fitToHeight="2" orientation="portrait" cellComments="asDisplayed"/>
  <headerFooter>
    <oddFooter>&amp;L&amp;"Arial,Normal"Marché de nettoyage, BP&amp;R&amp;"Arial,Normal"&amp;P/&amp;N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2FBF3A014525044087071D2AD89833A3" ma:contentTypeVersion="6" ma:contentTypeDescription="Crée un document." ma:contentTypeScope="" ma:versionID="25e33765911cc14e64a4c450901c991a">
  <xsd:schema xmlns:xsd="http://www.w3.org/2001/XMLSchema" xmlns:xs="http://www.w3.org/2001/XMLSchema" xmlns:p="http://schemas.microsoft.com/office/2006/metadata/properties" xmlns:ns2="18f33359-94c2-40c0-8302-1c483e64fd0c" xmlns:ns3="e359d49d-998b-442e-9862-71b2e0ed4920" targetNamespace="http://schemas.microsoft.com/office/2006/metadata/properties" ma:root="true" ma:fieldsID="37e9fed290a3e2ec6c08335462933379" ns2:_="" ns3:_="">
    <xsd:import namespace="18f33359-94c2-40c0-8302-1c483e64fd0c"/>
    <xsd:import namespace="e359d49d-998b-442e-9862-71b2e0ed492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8f33359-94c2-40c0-8302-1c483e64fd0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359d49d-998b-442e-9862-71b2e0ed4920" elementFormDefault="qualified">
    <xsd:import namespace="http://schemas.microsoft.com/office/2006/documentManagement/types"/>
    <xsd:import namespace="http://schemas.microsoft.com/office/infopath/2007/PartnerControls"/>
    <xsd:element name="SharedWithUsers" ma:index="12"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0FF981E-9B59-45E0-A7FC-201E99FC3922}">
  <ds:schemaRefs>
    <ds:schemaRef ds:uri="http://schemas.microsoft.com/sharepoint/v3/contenttype/forms"/>
  </ds:schemaRefs>
</ds:datastoreItem>
</file>

<file path=customXml/itemProps2.xml><?xml version="1.0" encoding="utf-8"?>
<ds:datastoreItem xmlns:ds="http://schemas.openxmlformats.org/officeDocument/2006/customXml" ds:itemID="{DC080CAF-70B8-4684-83C5-E5F20818AA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8f33359-94c2-40c0-8302-1c483e64fd0c"/>
    <ds:schemaRef ds:uri="e359d49d-998b-442e-9862-71b2e0ed492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CEE1691-9391-40F6-9E17-E6DD6DF4B578}">
  <ds:schemaRefs>
    <ds:schemaRef ds:uri="http://purl.org/dc/elements/1.1/"/>
    <ds:schemaRef ds:uri="18f33359-94c2-40c0-8302-1c483e64fd0c"/>
    <ds:schemaRef ds:uri="http://purl.org/dc/terms/"/>
    <ds:schemaRef ds:uri="http://purl.org/dc/dcmitype/"/>
    <ds:schemaRef ds:uri="http://schemas.microsoft.com/office/2006/documentManagement/types"/>
    <ds:schemaRef ds:uri="http://schemas.microsoft.com/office/2006/metadata/properties"/>
    <ds:schemaRef ds:uri="http://www.w3.org/XML/1998/namespace"/>
    <ds:schemaRef ds:uri="http://schemas.microsoft.com/office/infopath/2007/PartnerControls"/>
    <ds:schemaRef ds:uri="http://schemas.openxmlformats.org/package/2006/metadata/core-properties"/>
    <ds:schemaRef ds:uri="e359d49d-998b-442e-9862-71b2e0ed4920"/>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BP </vt:lpstr>
      <vt:lpstr>DQE</vt:lpstr>
      <vt:lpstr>'BP '!Print_Titles</vt:lpstr>
      <vt:lpstr>DQE!Print_Titles</vt:lpstr>
    </vt:vector>
  </TitlesOfParts>
  <Manager/>
  <Company>Pole Emploi</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myriam mourlanne</dc:creator>
  <cp:keywords/>
  <dc:description/>
  <cp:lastModifiedBy>Aurelien VERITE</cp:lastModifiedBy>
  <cp:revision>2</cp:revision>
  <dcterms:created xsi:type="dcterms:W3CDTF">2014-09-10T09:26:15Z</dcterms:created>
  <dcterms:modified xsi:type="dcterms:W3CDTF">2024-12-05T10:12:03Z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0x0101002FBF3A014525044087071D2AD89833A3</vt:lpwstr>
  </property>
  <property fmtid="{D5CDD505-2E9C-101B-9397-08002B2CF9AE}" pid="3" name="MediaServiceImageTags">
    <vt:lpwstr/>
  </property>
</Properties>
</file>