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LOGISTIQUE\APPEL D'OFFRES  DIVERS et CONSULTATIONS\AO _ Ménage 2025\"/>
    </mc:Choice>
  </mc:AlternateContent>
  <xr:revisionPtr revIDLastSave="0" documentId="13_ncr:1_{84139DE9-0A0F-462A-96EF-B5AA426F12D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urface par type et batiment" sheetId="1" r:id="rId1"/>
    <sheet name="total surfaces du site par typ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" l="1"/>
  <c r="B6" i="2"/>
  <c r="B5" i="2"/>
  <c r="B4" i="2"/>
  <c r="B3" i="2"/>
  <c r="B2" i="2"/>
  <c r="B10" i="1"/>
  <c r="B8" i="2" l="1"/>
  <c r="B22" i="1"/>
  <c r="G22" i="1" s="1"/>
  <c r="E10" i="1" l="1"/>
  <c r="G10" i="1" s="1"/>
</calcChain>
</file>

<file path=xl/sharedStrings.xml><?xml version="1.0" encoding="utf-8"?>
<sst xmlns="http://schemas.openxmlformats.org/spreadsheetml/2006/main" count="39" uniqueCount="13">
  <si>
    <t>Bureau</t>
  </si>
  <si>
    <t>Quantité</t>
  </si>
  <si>
    <t>Type de Surface</t>
  </si>
  <si>
    <t>Circulation</t>
  </si>
  <si>
    <t>Laboratoire / Atelier</t>
  </si>
  <si>
    <t>Salle de reunion</t>
  </si>
  <si>
    <t xml:space="preserve">Refectoire /Cafétéria </t>
  </si>
  <si>
    <t>WC/Douche/Vestiaire</t>
  </si>
  <si>
    <t>Batiment Principal</t>
  </si>
  <si>
    <t>Total</t>
  </si>
  <si>
    <t>Batiment CELIMER</t>
  </si>
  <si>
    <t>Batiment Logistique et poste de garde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</si>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</sst>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1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="80" zoomScaleNormal="80" workbookViewId="0">
      <selection activeCell="D27" sqref="D27"/>
    </sheetView>
  </sheetViews>
  <sheetFormatPr baseColWidth="10" defaultRowHeight="15" x14ac:dyDescent="0.25"/>
  <cols>
    <col min="1" max="1" width="19.5703125" customWidth="1"/>
    <col min="3" max="3" width="1.5703125" customWidth="1"/>
    <col min="4" max="4" width="19.5703125" customWidth="1"/>
    <col min="5" max="5" width="19.85546875" customWidth="1"/>
    <col min="6" max="6" width="1.5703125" customWidth="1"/>
  </cols>
  <sheetData>
    <row r="1" spans="1:7" ht="44.25" customHeight="1" x14ac:dyDescent="0.25">
      <c r="A1" s="8"/>
      <c r="B1" s="9"/>
      <c r="C1" s="9"/>
      <c r="D1" s="9"/>
      <c r="E1" s="9"/>
    </row>
    <row r="2" spans="1:7" ht="30" customHeight="1" x14ac:dyDescent="0.25">
      <c r="A2" s="6" t="s">
        <v>8</v>
      </c>
      <c r="B2" s="7"/>
      <c r="D2" s="6" t="s">
        <v>11</v>
      </c>
      <c r="E2" s="7"/>
    </row>
    <row r="3" spans="1:7" ht="30" customHeight="1" x14ac:dyDescent="0.25">
      <c r="A3" s="1" t="s">
        <v>2</v>
      </c>
      <c r="B3" s="1" t="s">
        <v>1</v>
      </c>
      <c r="D3" s="1" t="s">
        <v>2</v>
      </c>
      <c r="E3" s="1" t="s">
        <v>1</v>
      </c>
    </row>
    <row r="4" spans="1:7" ht="30" customHeight="1" x14ac:dyDescent="0.25">
      <c r="A4" s="1" t="s">
        <v>0</v>
      </c>
      <c r="B4" s="3">
        <v>1512</v>
      </c>
      <c r="D4" s="1" t="s">
        <v>0</v>
      </c>
      <c r="E4" s="3">
        <v>52</v>
      </c>
    </row>
    <row r="5" spans="1:7" ht="30" customHeight="1" x14ac:dyDescent="0.25">
      <c r="A5" s="1" t="s">
        <v>3</v>
      </c>
      <c r="B5" s="3">
        <v>931</v>
      </c>
      <c r="D5" s="1" t="s">
        <v>3</v>
      </c>
      <c r="E5" s="3">
        <v>0</v>
      </c>
    </row>
    <row r="6" spans="1:7" ht="30" customHeight="1" x14ac:dyDescent="0.25">
      <c r="A6" s="1" t="s">
        <v>4</v>
      </c>
      <c r="B6" s="3">
        <v>760</v>
      </c>
      <c r="D6" s="1" t="s">
        <v>4</v>
      </c>
      <c r="E6" s="3">
        <v>0</v>
      </c>
    </row>
    <row r="7" spans="1:7" ht="30" customHeight="1" x14ac:dyDescent="0.25">
      <c r="A7" s="1" t="s">
        <v>5</v>
      </c>
      <c r="B7" s="3">
        <v>180</v>
      </c>
      <c r="D7" s="1" t="s">
        <v>5</v>
      </c>
      <c r="E7" s="3">
        <v>0</v>
      </c>
    </row>
    <row r="8" spans="1:7" ht="30" customHeight="1" x14ac:dyDescent="0.25">
      <c r="A8" s="2" t="s">
        <v>6</v>
      </c>
      <c r="B8" s="3">
        <v>98</v>
      </c>
      <c r="D8" s="2" t="s">
        <v>6</v>
      </c>
      <c r="E8" s="3">
        <v>0</v>
      </c>
    </row>
    <row r="9" spans="1:7" ht="30" customHeight="1" x14ac:dyDescent="0.25">
      <c r="A9" s="2" t="s">
        <v>7</v>
      </c>
      <c r="B9" s="3">
        <v>64</v>
      </c>
      <c r="D9" s="2" t="s">
        <v>7</v>
      </c>
      <c r="E9" s="3">
        <v>4</v>
      </c>
    </row>
    <row r="10" spans="1:7" ht="30" customHeight="1" x14ac:dyDescent="0.25">
      <c r="A10" s="4" t="s">
        <v>9</v>
      </c>
      <c r="B10" s="3">
        <f>B9+B8+B7+B6+B5+B4</f>
        <v>3545</v>
      </c>
      <c r="D10" s="4" t="s">
        <v>9</v>
      </c>
      <c r="E10" s="3">
        <f>E9+E8+E7+E6+E5+E4</f>
        <v>56</v>
      </c>
      <c r="G10" s="5">
        <f>B10+E10</f>
        <v>3601</v>
      </c>
    </row>
    <row r="13" spans="1:7" ht="30" customHeight="1" x14ac:dyDescent="0.25">
      <c r="A13" s="8"/>
      <c r="B13" s="9"/>
      <c r="C13" s="9"/>
      <c r="D13" s="9"/>
      <c r="E13" s="9"/>
    </row>
    <row r="14" spans="1:7" ht="30" customHeight="1" x14ac:dyDescent="0.25">
      <c r="A14" s="6" t="s">
        <v>10</v>
      </c>
      <c r="B14" s="7"/>
      <c r="D14" s="6"/>
      <c r="E14" s="7"/>
    </row>
    <row r="15" spans="1:7" ht="30" customHeight="1" x14ac:dyDescent="0.25">
      <c r="A15" s="1" t="s">
        <v>2</v>
      </c>
      <c r="B15" s="1" t="s">
        <v>1</v>
      </c>
      <c r="D15" s="1"/>
      <c r="E15" s="1"/>
    </row>
    <row r="16" spans="1:7" ht="30" customHeight="1" x14ac:dyDescent="0.25">
      <c r="A16" s="1" t="s">
        <v>0</v>
      </c>
      <c r="B16" s="3">
        <v>264</v>
      </c>
      <c r="D16" s="1"/>
      <c r="E16" s="3"/>
    </row>
    <row r="17" spans="1:7" ht="30" customHeight="1" x14ac:dyDescent="0.25">
      <c r="A17" s="1" t="s">
        <v>3</v>
      </c>
      <c r="B17" s="3">
        <v>352</v>
      </c>
      <c r="D17" s="1"/>
      <c r="E17" s="3"/>
    </row>
    <row r="18" spans="1:7" ht="30" customHeight="1" x14ac:dyDescent="0.25">
      <c r="A18" s="1" t="s">
        <v>4</v>
      </c>
      <c r="B18" s="3">
        <v>142</v>
      </c>
      <c r="D18" s="1"/>
      <c r="E18" s="3"/>
    </row>
    <row r="19" spans="1:7" ht="30" customHeight="1" x14ac:dyDescent="0.25">
      <c r="A19" s="1" t="s">
        <v>5</v>
      </c>
      <c r="B19" s="3">
        <v>215</v>
      </c>
      <c r="D19" s="1"/>
      <c r="E19" s="3"/>
    </row>
    <row r="20" spans="1:7" ht="30" customHeight="1" x14ac:dyDescent="0.25">
      <c r="A20" s="2" t="s">
        <v>6</v>
      </c>
      <c r="B20" s="3">
        <v>0</v>
      </c>
      <c r="D20" s="2"/>
      <c r="E20" s="3"/>
    </row>
    <row r="21" spans="1:7" ht="30" customHeight="1" x14ac:dyDescent="0.25">
      <c r="A21" s="2" t="s">
        <v>7</v>
      </c>
      <c r="B21" s="3">
        <v>68</v>
      </c>
      <c r="D21" s="2"/>
      <c r="E21" s="3"/>
    </row>
    <row r="22" spans="1:7" ht="30" customHeight="1" x14ac:dyDescent="0.25">
      <c r="A22" s="4" t="s">
        <v>9</v>
      </c>
      <c r="B22" s="3">
        <f>B21+B20+B19+B18+B17+B16</f>
        <v>1041</v>
      </c>
      <c r="D22" s="4"/>
      <c r="E22" s="3"/>
      <c r="G22" s="5">
        <f>B22+E22</f>
        <v>1041</v>
      </c>
    </row>
  </sheetData>
  <mergeCells count="6">
    <mergeCell ref="A2:B2"/>
    <mergeCell ref="D2:E2"/>
    <mergeCell ref="A1:E1"/>
    <mergeCell ref="A13:E13"/>
    <mergeCell ref="A14:B14"/>
    <mergeCell ref="D14:E14"/>
  </mergeCells>
  <printOptions horizontalCentered="1" verticalCentered="1"/>
  <pageMargins left="0" right="0" top="0.35433070866141736" bottom="0.35433070866141736" header="0.31496062992125984" footer="0.31496062992125984"/>
  <pageSetup paperSize="9" orientation="portrait" r:id="rId1"/>
  <headerFooter>
    <oddHeader>&amp;C&amp;"Arial,Gras"&amp;F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C7E01-F34F-4EAA-8E82-B6533D1B4EA6}">
  <dimension ref="A1:B8"/>
  <sheetViews>
    <sheetView workbookViewId="0">
      <selection activeCell="B8" sqref="B8"/>
    </sheetView>
  </sheetViews>
  <sheetFormatPr baseColWidth="10" defaultRowHeight="15" x14ac:dyDescent="0.25"/>
  <cols>
    <col min="1" max="1" width="21.42578125" bestFit="1" customWidth="1"/>
    <col min="2" max="2" width="9.5703125" bestFit="1" customWidth="1"/>
  </cols>
  <sheetData>
    <row r="1" spans="1:2" x14ac:dyDescent="0.25">
      <c r="A1" s="1" t="s">
        <v>2</v>
      </c>
      <c r="B1" s="1" t="s">
        <v>1</v>
      </c>
    </row>
    <row r="2" spans="1:2" x14ac:dyDescent="0.25">
      <c r="A2" s="1" t="s">
        <v>0</v>
      </c>
      <c r="B2" s="3">
        <f>'surface par type et batiment'!B4+'surface par type et batiment'!E4+'surface par type et batiment'!B16</f>
        <v>1828</v>
      </c>
    </row>
    <row r="3" spans="1:2" x14ac:dyDescent="0.25">
      <c r="A3" s="1" t="s">
        <v>3</v>
      </c>
      <c r="B3" s="3">
        <f>'surface par type et batiment'!B5+'surface par type et batiment'!B17</f>
        <v>1283</v>
      </c>
    </row>
    <row r="4" spans="1:2" x14ac:dyDescent="0.25">
      <c r="A4" s="1" t="s">
        <v>4</v>
      </c>
      <c r="B4" s="3">
        <f>'surface par type et batiment'!B6+'surface par type et batiment'!B18</f>
        <v>902</v>
      </c>
    </row>
    <row r="5" spans="1:2" x14ac:dyDescent="0.25">
      <c r="A5" s="1" t="s">
        <v>5</v>
      </c>
      <c r="B5" s="3">
        <f>'surface par type et batiment'!B7+'surface par type et batiment'!B19</f>
        <v>395</v>
      </c>
    </row>
    <row r="6" spans="1:2" x14ac:dyDescent="0.25">
      <c r="A6" s="2" t="s">
        <v>6</v>
      </c>
      <c r="B6" s="3">
        <f>'surface par type et batiment'!B8</f>
        <v>98</v>
      </c>
    </row>
    <row r="7" spans="1:2" x14ac:dyDescent="0.25">
      <c r="A7" s="2" t="s">
        <v>7</v>
      </c>
      <c r="B7" s="3">
        <f>'surface par type et batiment'!B21+'surface par type et batiment'!E9+'surface par type et batiment'!B9</f>
        <v>136</v>
      </c>
    </row>
    <row r="8" spans="1:2" x14ac:dyDescent="0.25">
      <c r="A8" s="1" t="s">
        <v>12</v>
      </c>
      <c r="B8" s="3">
        <f>B7+B5+B4+B3+B2+B6</f>
        <v>4642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 par type et batiment</vt:lpstr>
      <vt:lpstr>total surfaces du site par type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 FORNASIER, Ifremer Toulon PDG-DCM-SGCM-LOG</dc:creator>
  <cp:lastModifiedBy>Serge FORNASIER</cp:lastModifiedBy>
  <cp:lastPrinted>2017-06-13T14:48:21Z</cp:lastPrinted>
  <dcterms:created xsi:type="dcterms:W3CDTF">2017-06-06T14:20:09Z</dcterms:created>
  <dcterms:modified xsi:type="dcterms:W3CDTF">2024-10-15T13:50:49Z</dcterms:modified>
</cp:coreProperties>
</file>