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LOGISTIQUE\APPEL D'OFFRES  DIVERS et CONSULTATIONS\AO _ Ménage 2025\"/>
    </mc:Choice>
  </mc:AlternateContent>
  <bookViews>
    <workbookView xWindow="0" yWindow="0" windowWidth="28800" windowHeight="12435" activeTab="1"/>
  </bookViews>
  <sheets>
    <sheet name="surface par type et  batiment" sheetId="1" r:id="rId1"/>
    <sheet name="total surfaces du site par typ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6" i="2"/>
  <c r="B5" i="2"/>
  <c r="B4" i="2"/>
  <c r="B3" i="2"/>
  <c r="B2" i="2"/>
  <c r="B8" i="2" l="1"/>
  <c r="E9" i="1"/>
  <c r="B9" i="1"/>
  <c r="E29" i="1"/>
  <c r="B29" i="1"/>
  <c r="H19" i="1"/>
  <c r="E19" i="1"/>
  <c r="B19" i="1"/>
  <c r="H9" i="1"/>
</calcChain>
</file>

<file path=xl/sharedStrings.xml><?xml version="1.0" encoding="utf-8"?>
<sst xmlns="http://schemas.openxmlformats.org/spreadsheetml/2006/main" count="91" uniqueCount="19">
  <si>
    <t>Bureau</t>
  </si>
  <si>
    <t>Quantité</t>
  </si>
  <si>
    <t>Type de Surface</t>
  </si>
  <si>
    <t>Circulation</t>
  </si>
  <si>
    <t>Laboratoire / Atelier</t>
  </si>
  <si>
    <t>Salle de reunion</t>
  </si>
  <si>
    <t xml:space="preserve">Refectoire /Cafétéria </t>
  </si>
  <si>
    <t>WC/Douche/Vestiaire</t>
  </si>
  <si>
    <t>Batiment A</t>
  </si>
  <si>
    <t>Batiment A1</t>
  </si>
  <si>
    <t>Batiment B</t>
  </si>
  <si>
    <t>Batiment C</t>
  </si>
  <si>
    <t>Batiment D</t>
  </si>
  <si>
    <t>Batiment E</t>
  </si>
  <si>
    <t>Batiment CETSM</t>
  </si>
  <si>
    <t>Batiment K</t>
  </si>
  <si>
    <t>TOTAL</t>
  </si>
  <si>
    <t>62 *</t>
  </si>
  <si>
    <t>* locaux syndicaux sur demande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</si>
</sst>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13" workbookViewId="0">
      <selection activeCell="K18" sqref="K18"/>
    </sheetView>
  </sheetViews>
  <sheetFormatPr baseColWidth="10" defaultRowHeight="15" x14ac:dyDescent="0.25"/>
  <cols>
    <col min="1" max="1" width="24.85546875" customWidth="1"/>
    <col min="2" max="2" width="15" customWidth="1"/>
    <col min="3" max="3" width="1.5703125" customWidth="1"/>
    <col min="4" max="4" width="23" customWidth="1"/>
    <col min="5" max="5" width="15.140625" customWidth="1"/>
    <col min="6" max="6" width="1.5703125" customWidth="1"/>
    <col min="7" max="7" width="22.7109375" customWidth="1"/>
  </cols>
  <sheetData>
    <row r="1" spans="1:8" ht="27.95" customHeight="1" x14ac:dyDescent="0.25">
      <c r="A1" s="5" t="s">
        <v>8</v>
      </c>
      <c r="B1" s="6"/>
      <c r="D1" s="5" t="s">
        <v>9</v>
      </c>
      <c r="E1" s="6"/>
      <c r="G1" s="5" t="s">
        <v>10</v>
      </c>
      <c r="H1" s="6"/>
    </row>
    <row r="2" spans="1:8" ht="27.95" customHeight="1" x14ac:dyDescent="0.25">
      <c r="A2" s="1" t="s">
        <v>2</v>
      </c>
      <c r="B2" s="1" t="s">
        <v>1</v>
      </c>
      <c r="D2" s="1" t="s">
        <v>2</v>
      </c>
      <c r="E2" s="1" t="s">
        <v>1</v>
      </c>
      <c r="G2" s="1" t="s">
        <v>2</v>
      </c>
      <c r="H2" s="1" t="s">
        <v>1</v>
      </c>
    </row>
    <row r="3" spans="1:8" ht="27.95" customHeight="1" x14ac:dyDescent="0.25">
      <c r="A3" s="1" t="s">
        <v>0</v>
      </c>
      <c r="B3" s="3">
        <v>604</v>
      </c>
      <c r="D3" s="1" t="s">
        <v>0</v>
      </c>
      <c r="E3" s="3" t="s">
        <v>17</v>
      </c>
      <c r="G3" s="1" t="s">
        <v>0</v>
      </c>
      <c r="H3" s="3">
        <v>907</v>
      </c>
    </row>
    <row r="4" spans="1:8" ht="27.95" customHeight="1" x14ac:dyDescent="0.25">
      <c r="A4" s="1" t="s">
        <v>3</v>
      </c>
      <c r="B4" s="3">
        <v>277</v>
      </c>
      <c r="D4" s="1" t="s">
        <v>3</v>
      </c>
      <c r="E4" s="3">
        <v>32</v>
      </c>
      <c r="G4" s="1" t="s">
        <v>3</v>
      </c>
      <c r="H4" s="3">
        <v>382</v>
      </c>
    </row>
    <row r="5" spans="1:8" ht="27.95" customHeight="1" x14ac:dyDescent="0.25">
      <c r="A5" s="1" t="s">
        <v>4</v>
      </c>
      <c r="B5" s="3">
        <v>0</v>
      </c>
      <c r="D5" s="1" t="s">
        <v>4</v>
      </c>
      <c r="E5" s="3">
        <v>0</v>
      </c>
      <c r="G5" s="1" t="s">
        <v>4</v>
      </c>
      <c r="H5" s="3">
        <v>633</v>
      </c>
    </row>
    <row r="6" spans="1:8" ht="27.95" customHeight="1" x14ac:dyDescent="0.25">
      <c r="A6" s="1" t="s">
        <v>5</v>
      </c>
      <c r="B6" s="3">
        <v>50</v>
      </c>
      <c r="D6" s="1" t="s">
        <v>5</v>
      </c>
      <c r="E6" s="3">
        <v>31</v>
      </c>
      <c r="G6" s="1" t="s">
        <v>5</v>
      </c>
      <c r="H6" s="3">
        <v>26</v>
      </c>
    </row>
    <row r="7" spans="1:8" ht="27.95" customHeight="1" x14ac:dyDescent="0.25">
      <c r="A7" s="2" t="s">
        <v>6</v>
      </c>
      <c r="B7" s="3">
        <v>0</v>
      </c>
      <c r="D7" s="2" t="s">
        <v>6</v>
      </c>
      <c r="E7" s="3">
        <v>62</v>
      </c>
      <c r="G7" s="2" t="s">
        <v>6</v>
      </c>
      <c r="H7" s="3">
        <v>0</v>
      </c>
    </row>
    <row r="8" spans="1:8" ht="27.95" customHeight="1" x14ac:dyDescent="0.25">
      <c r="A8" s="2" t="s">
        <v>7</v>
      </c>
      <c r="B8" s="3">
        <v>24</v>
      </c>
      <c r="D8" s="2" t="s">
        <v>7</v>
      </c>
      <c r="E8" s="3">
        <v>14</v>
      </c>
      <c r="G8" s="2" t="s">
        <v>7</v>
      </c>
      <c r="H8" s="3">
        <v>96</v>
      </c>
    </row>
    <row r="9" spans="1:8" ht="27.95" customHeight="1" x14ac:dyDescent="0.25">
      <c r="A9" s="1" t="s">
        <v>16</v>
      </c>
      <c r="B9" s="3">
        <f>B8+B6+B5+B4+B3+B7</f>
        <v>955</v>
      </c>
      <c r="D9" s="1" t="s">
        <v>16</v>
      </c>
      <c r="E9" s="3">
        <f>E8+E6+E5+E4+E7+62</f>
        <v>201</v>
      </c>
      <c r="G9" s="1" t="s">
        <v>16</v>
      </c>
      <c r="H9" s="3">
        <f>H8+H6+H5+H4+H3+H7</f>
        <v>2044</v>
      </c>
    </row>
    <row r="10" spans="1:8" ht="8.25" customHeight="1" x14ac:dyDescent="0.25">
      <c r="A10" s="4"/>
      <c r="B10" s="4"/>
      <c r="D10" s="4"/>
      <c r="E10" s="4"/>
      <c r="G10" s="4"/>
      <c r="H10" s="4"/>
    </row>
    <row r="11" spans="1:8" ht="27.95" customHeight="1" x14ac:dyDescent="0.25">
      <c r="A11" s="5" t="s">
        <v>11</v>
      </c>
      <c r="B11" s="6"/>
      <c r="D11" s="5" t="s">
        <v>12</v>
      </c>
      <c r="E11" s="6"/>
      <c r="G11" s="5" t="s">
        <v>13</v>
      </c>
      <c r="H11" s="6"/>
    </row>
    <row r="12" spans="1:8" ht="27.95" customHeight="1" x14ac:dyDescent="0.25">
      <c r="A12" s="1" t="s">
        <v>2</v>
      </c>
      <c r="B12" s="1" t="s">
        <v>1</v>
      </c>
      <c r="D12" s="1" t="s">
        <v>2</v>
      </c>
      <c r="E12" s="1" t="s">
        <v>1</v>
      </c>
      <c r="G12" s="1" t="s">
        <v>2</v>
      </c>
      <c r="H12" s="1" t="s">
        <v>1</v>
      </c>
    </row>
    <row r="13" spans="1:8" ht="27.95" customHeight="1" x14ac:dyDescent="0.25">
      <c r="A13" s="1" t="s">
        <v>0</v>
      </c>
      <c r="B13" s="3">
        <v>602</v>
      </c>
      <c r="D13" s="1" t="s">
        <v>0</v>
      </c>
      <c r="E13" s="3">
        <v>146</v>
      </c>
      <c r="G13" s="1" t="s">
        <v>0</v>
      </c>
      <c r="H13" s="3">
        <v>11</v>
      </c>
    </row>
    <row r="14" spans="1:8" ht="27.95" customHeight="1" x14ac:dyDescent="0.25">
      <c r="A14" s="1" t="s">
        <v>3</v>
      </c>
      <c r="B14" s="3">
        <v>158</v>
      </c>
      <c r="D14" s="1" t="s">
        <v>3</v>
      </c>
      <c r="E14" s="3">
        <v>105</v>
      </c>
      <c r="G14" s="1" t="s">
        <v>3</v>
      </c>
      <c r="H14" s="3">
        <v>82</v>
      </c>
    </row>
    <row r="15" spans="1:8" ht="27.95" customHeight="1" x14ac:dyDescent="0.25">
      <c r="A15" s="1" t="s">
        <v>4</v>
      </c>
      <c r="B15" s="3">
        <v>580</v>
      </c>
      <c r="D15" s="1" t="s">
        <v>4</v>
      </c>
      <c r="E15" s="3">
        <v>851</v>
      </c>
      <c r="G15" s="1" t="s">
        <v>4</v>
      </c>
      <c r="H15" s="3">
        <v>20</v>
      </c>
    </row>
    <row r="16" spans="1:8" ht="27.95" customHeight="1" x14ac:dyDescent="0.25">
      <c r="A16" s="1" t="s">
        <v>5</v>
      </c>
      <c r="B16" s="3">
        <v>36</v>
      </c>
      <c r="D16" s="1" t="s">
        <v>5</v>
      </c>
      <c r="E16" s="3">
        <v>0</v>
      </c>
      <c r="G16" s="1" t="s">
        <v>5</v>
      </c>
      <c r="H16" s="3">
        <v>0</v>
      </c>
    </row>
    <row r="17" spans="1:8" ht="27.95" customHeight="1" x14ac:dyDescent="0.25">
      <c r="A17" s="2" t="s">
        <v>6</v>
      </c>
      <c r="B17" s="3">
        <v>0</v>
      </c>
      <c r="D17" s="2" t="s">
        <v>6</v>
      </c>
      <c r="E17" s="3">
        <v>0</v>
      </c>
      <c r="G17" s="2" t="s">
        <v>6</v>
      </c>
      <c r="H17" s="3">
        <v>0</v>
      </c>
    </row>
    <row r="18" spans="1:8" ht="27.95" customHeight="1" x14ac:dyDescent="0.25">
      <c r="A18" s="2" t="s">
        <v>7</v>
      </c>
      <c r="B18" s="3">
        <v>53</v>
      </c>
      <c r="D18" s="2" t="s">
        <v>7</v>
      </c>
      <c r="E18" s="3">
        <v>40</v>
      </c>
      <c r="G18" s="2" t="s">
        <v>7</v>
      </c>
      <c r="H18" s="3">
        <v>30</v>
      </c>
    </row>
    <row r="19" spans="1:8" ht="27.95" customHeight="1" x14ac:dyDescent="0.25">
      <c r="A19" s="1" t="s">
        <v>16</v>
      </c>
      <c r="B19" s="3">
        <f>B18+B16+B15+B14+B13+B17</f>
        <v>1429</v>
      </c>
      <c r="D19" s="1" t="s">
        <v>16</v>
      </c>
      <c r="E19" s="3">
        <f>E18+E16+E15+E14+E13+E17</f>
        <v>1142</v>
      </c>
      <c r="G19" s="1" t="s">
        <v>16</v>
      </c>
      <c r="H19" s="3">
        <f>H18+H16+H15+H14+H13+H17</f>
        <v>143</v>
      </c>
    </row>
    <row r="20" spans="1:8" ht="7.5" customHeight="1" x14ac:dyDescent="0.25">
      <c r="A20" s="4"/>
      <c r="B20" s="4"/>
      <c r="D20" s="4"/>
      <c r="E20" s="4"/>
      <c r="G20" s="4"/>
      <c r="H20" s="4"/>
    </row>
    <row r="21" spans="1:8" ht="27.95" customHeight="1" x14ac:dyDescent="0.25">
      <c r="A21" s="5" t="s">
        <v>14</v>
      </c>
      <c r="B21" s="6"/>
      <c r="D21" s="5" t="s">
        <v>15</v>
      </c>
      <c r="E21" s="6"/>
      <c r="G21" s="7" t="s">
        <v>18</v>
      </c>
      <c r="H21" s="8"/>
    </row>
    <row r="22" spans="1:8" ht="27.95" customHeight="1" x14ac:dyDescent="0.25">
      <c r="A22" s="1" t="s">
        <v>2</v>
      </c>
      <c r="B22" s="1" t="s">
        <v>1</v>
      </c>
      <c r="D22" s="1" t="s">
        <v>2</v>
      </c>
      <c r="E22" s="1" t="s">
        <v>1</v>
      </c>
    </row>
    <row r="23" spans="1:8" ht="27.95" customHeight="1" x14ac:dyDescent="0.25">
      <c r="A23" s="1" t="s">
        <v>0</v>
      </c>
      <c r="B23" s="3">
        <v>255</v>
      </c>
      <c r="D23" s="1" t="s">
        <v>0</v>
      </c>
      <c r="E23" s="3">
        <v>12</v>
      </c>
    </row>
    <row r="24" spans="1:8" ht="27.95" customHeight="1" x14ac:dyDescent="0.25">
      <c r="A24" s="1" t="s">
        <v>3</v>
      </c>
      <c r="B24" s="3">
        <v>172</v>
      </c>
      <c r="D24" s="1" t="s">
        <v>3</v>
      </c>
      <c r="E24" s="3">
        <v>5</v>
      </c>
    </row>
    <row r="25" spans="1:8" ht="27.95" customHeight="1" x14ac:dyDescent="0.25">
      <c r="A25" s="1" t="s">
        <v>4</v>
      </c>
      <c r="B25" s="3">
        <v>80</v>
      </c>
      <c r="D25" s="1" t="s">
        <v>4</v>
      </c>
      <c r="E25" s="3">
        <v>0</v>
      </c>
    </row>
    <row r="26" spans="1:8" ht="27.95" customHeight="1" x14ac:dyDescent="0.25">
      <c r="A26" s="1" t="s">
        <v>5</v>
      </c>
      <c r="B26" s="3">
        <v>0</v>
      </c>
      <c r="D26" s="1" t="s">
        <v>5</v>
      </c>
      <c r="E26" s="3">
        <v>0</v>
      </c>
    </row>
    <row r="27" spans="1:8" ht="27.95" customHeight="1" x14ac:dyDescent="0.25">
      <c r="A27" s="2" t="s">
        <v>6</v>
      </c>
      <c r="B27" s="3">
        <v>0</v>
      </c>
      <c r="D27" s="2" t="s">
        <v>6</v>
      </c>
      <c r="E27" s="3">
        <v>0</v>
      </c>
    </row>
    <row r="28" spans="1:8" ht="27.95" customHeight="1" x14ac:dyDescent="0.25">
      <c r="A28" s="2" t="s">
        <v>7</v>
      </c>
      <c r="B28" s="3">
        <v>24</v>
      </c>
      <c r="D28" s="2" t="s">
        <v>7</v>
      </c>
      <c r="E28" s="3">
        <v>3</v>
      </c>
    </row>
    <row r="29" spans="1:8" ht="27.95" customHeight="1" x14ac:dyDescent="0.25">
      <c r="A29" s="1" t="s">
        <v>16</v>
      </c>
      <c r="B29" s="3">
        <f>B28+B26+B25+B24+B23+B27</f>
        <v>531</v>
      </c>
      <c r="D29" s="1" t="s">
        <v>16</v>
      </c>
      <c r="E29" s="3">
        <f>E28+E26+E25+E24+E23+E27</f>
        <v>20</v>
      </c>
    </row>
  </sheetData>
  <mergeCells count="9">
    <mergeCell ref="A21:B21"/>
    <mergeCell ref="D21:E21"/>
    <mergeCell ref="A1:B1"/>
    <mergeCell ref="D1:E1"/>
    <mergeCell ref="G1:H1"/>
    <mergeCell ref="A11:B11"/>
    <mergeCell ref="D11:E11"/>
    <mergeCell ref="G11:H11"/>
    <mergeCell ref="G21:H21"/>
  </mergeCells>
  <printOptions horizontalCentered="1" verticalCentered="1"/>
  <pageMargins left="0" right="0" top="0.55118110236220474" bottom="0" header="0.31496062992125984" footer="0.31496062992125984"/>
  <pageSetup paperSize="9" orientation="portrait" r:id="rId1"/>
  <headerFooter>
    <oddHeader>&amp;C&amp;"Arial,Gras"&amp;F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8" sqref="B8"/>
    </sheetView>
  </sheetViews>
  <sheetFormatPr baseColWidth="10" defaultRowHeight="15" x14ac:dyDescent="0.25"/>
  <cols>
    <col min="1" max="1" width="43.85546875" customWidth="1"/>
    <col min="2" max="2" width="12.7109375" customWidth="1"/>
  </cols>
  <sheetData>
    <row r="1" spans="1:2" ht="30" customHeight="1" x14ac:dyDescent="0.25">
      <c r="A1" s="1" t="s">
        <v>2</v>
      </c>
      <c r="B1" s="1" t="s">
        <v>1</v>
      </c>
    </row>
    <row r="2" spans="1:2" ht="30" customHeight="1" x14ac:dyDescent="0.25">
      <c r="A2" s="1" t="s">
        <v>0</v>
      </c>
      <c r="B2" s="3">
        <f>'surface par type et  batiment'!B3+62+'surface par type et  batiment'!H3+'surface par type et  batiment'!B13+'surface par type et  batiment'!E13+'surface par type et  batiment'!H13+'surface par type et  batiment'!B23+'surface par type et  batiment'!E23</f>
        <v>2599</v>
      </c>
    </row>
    <row r="3" spans="1:2" ht="30" customHeight="1" x14ac:dyDescent="0.25">
      <c r="A3" s="1" t="s">
        <v>3</v>
      </c>
      <c r="B3" s="3">
        <f>'surface par type et  batiment'!B4+'surface par type et  batiment'!E4+'surface par type et  batiment'!H4+'surface par type et  batiment'!B14+'surface par type et  batiment'!E14+'surface par type et  batiment'!H14+'surface par type et  batiment'!B24+'total surfaces du site par type'!E24</f>
        <v>1208</v>
      </c>
    </row>
    <row r="4" spans="1:2" ht="30" customHeight="1" x14ac:dyDescent="0.25">
      <c r="A4" s="1" t="s">
        <v>4</v>
      </c>
      <c r="B4" s="3">
        <f>'surface par type et  batiment'!H5+'surface par type et  batiment'!B15+'surface par type et  batiment'!E15+'total surfaces du site par type'!B25</f>
        <v>2064</v>
      </c>
    </row>
    <row r="5" spans="1:2" ht="30" customHeight="1" x14ac:dyDescent="0.25">
      <c r="A5" s="1" t="s">
        <v>5</v>
      </c>
      <c r="B5" s="3">
        <f>'surface par type et  batiment'!B16+'surface par type et  batiment'!H6+'surface par type et  batiment'!E6+'surface par type et  batiment'!B6</f>
        <v>143</v>
      </c>
    </row>
    <row r="6" spans="1:2" ht="30" customHeight="1" x14ac:dyDescent="0.25">
      <c r="A6" s="2" t="s">
        <v>6</v>
      </c>
      <c r="B6" s="3">
        <f>'surface par type et  batiment'!E7</f>
        <v>62</v>
      </c>
    </row>
    <row r="7" spans="1:2" ht="30" customHeight="1" x14ac:dyDescent="0.25">
      <c r="A7" s="2" t="s">
        <v>7</v>
      </c>
      <c r="B7" s="3">
        <f>'surface par type et  batiment'!B8+'surface par type et  batiment'!E8+'surface par type et  batiment'!H8+'surface par type et  batiment'!H18+'surface par type et  batiment'!E18+'surface par type et  batiment'!B18+'surface par type et  batiment'!B28+'surface par type et  batiment'!E28</f>
        <v>284</v>
      </c>
    </row>
    <row r="8" spans="1:2" ht="30" customHeight="1" x14ac:dyDescent="0.25">
      <c r="A8" s="1" t="s">
        <v>16</v>
      </c>
      <c r="B8" s="3">
        <f>B7+B5+B4+B3+B2+B6</f>
        <v>6360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surface par type et  batiment</vt:lpstr>
      <vt:lpstr>total surfaces du site par type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 FORNASIER, Ifremer Toulon PDG-DCM-SGCM-LOG</dc:creator>
  <cp:lastModifiedBy>Audrey AGNIEL, Ifremer Toulon PDG-DCMED-SGMED,PD</cp:lastModifiedBy>
  <cp:lastPrinted>2017-06-19T15:33:51Z</cp:lastPrinted>
  <dcterms:created xsi:type="dcterms:W3CDTF">2017-06-06T14:20:09Z</dcterms:created>
  <dcterms:modified xsi:type="dcterms:W3CDTF">2024-10-22T12:36:09Z</dcterms:modified>
</cp:coreProperties>
</file>