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10 - CCTP ARCACHON\"/>
    </mc:Choice>
  </mc:AlternateContent>
  <xr:revisionPtr revIDLastSave="0" documentId="13_ncr:1_{811DACDB-D29D-41BE-A11C-FD7F55598109}"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2" l="1"/>
  <c r="E20" i="2"/>
  <c r="I18" i="2"/>
  <c r="I17" i="2"/>
  <c r="F20" i="1"/>
  <c r="F22" i="1"/>
  <c r="E22" i="2"/>
  <c r="E27" i="2" l="1"/>
  <c r="E19" i="2"/>
  <c r="E17" i="2"/>
  <c r="D17" i="2"/>
  <c r="F16" i="2"/>
  <c r="E16" i="2"/>
  <c r="A14" i="2"/>
  <c r="A13" i="2"/>
  <c r="C10" i="2"/>
  <c r="F22" i="2" s="1"/>
  <c r="I22" i="2" s="1"/>
  <c r="C8" i="2"/>
  <c r="C7" i="2"/>
  <c r="C5" i="2"/>
  <c r="F19" i="1"/>
  <c r="F18" i="1"/>
  <c r="F17" i="1"/>
  <c r="F27" i="2" s="1"/>
  <c r="F16" i="1"/>
  <c r="F20" i="2" l="1"/>
  <c r="F17" i="2"/>
  <c r="F18" i="2"/>
  <c r="F19" i="2"/>
  <c r="I19" i="2" s="1"/>
</calcChain>
</file>

<file path=xl/sharedStrings.xml><?xml version="1.0" encoding="utf-8"?>
<sst xmlns="http://schemas.openxmlformats.org/spreadsheetml/2006/main" count="75" uniqueCount="47">
  <si>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</si>
  <si>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</si>
  <si>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</si>
  <si>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</si>
  <si>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</si>
  <si>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</si>
  <si>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</si>
  <si>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</si>
  <si>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</si>
  <si>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</si>
  <si>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</si>
  <si>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</si>
  <si>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</si>
  <si>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</si>
  <si>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</si>
  <si>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</si>
  <si>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</si>
  <si>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</si>
  <si>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</si>
  <si>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</si>
  <si>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</si>
  <si>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</si>
  <si>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PRESTATIONS PONCTUELLES </t>
  </si>
  <si>
    <t>UO1</t>
  </si>
  <si>
    <t xml:space="preserve">Prix par véhicule </t>
  </si>
  <si>
    <t>Nettoyage intérieur/extérieur de véhicule</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</si>
  <si>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</si>
  <si>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</si>
  <si>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</si>
  <si>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</si>
  <si>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</si>
  <si>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</si>
  <si>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</si>
  <si>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agents </t>
  </si>
  <si>
    <t xml:space="preserve">véhicules </t>
  </si>
  <si>
    <t>ARCACHON - LOT N°10</t>
  </si>
  <si>
    <t>Notes</t>
  </si>
  <si>
    <t>- Surface exprimée DEUX  Faces
- Prestation annuelle</t>
  </si>
  <si>
    <t>-Equipements et produits de nettoyage a la charge du Titulaire
-Fréquence en fonction de l'état du véhicule base 30</t>
  </si>
  <si>
    <t>QUANTITE ANNUELLE</t>
  </si>
  <si>
    <t>Les prix comprennent les prestations détaillées au CCTP commun à tous les lots et au CCTP du lot 10</t>
  </si>
  <si>
    <r>
      <t xml:space="preserve">Prix forfaitaire annuel / m² </t>
    </r>
    <r>
      <rPr>
        <b/>
        <sz val="11"/>
        <color rgb="FFFF0000"/>
        <rFont val="Arial"/>
        <family val="2"/>
      </rPr>
      <t>(chiffrage en plus value par rapport au forfait de nettoyage en temps normal)</t>
    </r>
  </si>
  <si>
    <t>Nettoyage journalier réalisé par un agent</t>
  </si>
  <si>
    <r>
      <t xml:space="preserve">Prix journalier d'un agent de nettoyage </t>
    </r>
    <r>
      <rPr>
        <b/>
        <sz val="11"/>
        <color rgb="FFFF0000"/>
        <rFont val="Arial"/>
        <family val="2"/>
      </rPr>
      <t>(chiffré sur la base du forfait annuel)</t>
    </r>
  </si>
  <si>
    <t>F4</t>
  </si>
  <si>
    <t>SO</t>
  </si>
  <si>
    <t>Journalier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</si>
</sst>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00\ &quot;€&quot;"/>
  </numFmts>
  <fonts count="24" x14ac:knownFonts="1">
    <font>
      <sz val="10"/>
      <color theme="1"/>
      <name val="Arial"/>
    </font>
    <font>
      <sz val="11"/>
      <color indexed="64"/>
      <name val="Calibri"/>
      <family val="2"/>
    </font>
    <font>
      <sz val="10"/>
      <name val="Arial"/>
      <family val="2"/>
    </font>
    <font>
      <sz val="11"/>
      <color theme="1"/>
      <name val="Calibri"/>
      <family val="2"/>
      <scheme val="minor"/>
    </font>
    <font>
      <sz val="11"/>
      <color indexed="64"/>
      <name val="Arial"/>
      <family val="2"/>
    </font>
    <font>
      <b/>
      <sz val="12"/>
      <color theme="0"/>
      <name val="Arial"/>
      <family val="2"/>
    </font>
    <font>
      <b/>
      <sz val="12"/>
      <color indexed="64"/>
      <name val="Arial"/>
      <family val="2"/>
    </font>
    <font>
      <b/>
      <sz val="10"/>
      <color indexed="64"/>
      <name val="Arial"/>
      <family val="2"/>
    </font>
    <font>
      <sz val="11"/>
      <name val="Arial"/>
      <family val="2"/>
    </font>
    <font>
      <b/>
      <sz val="11"/>
      <color indexed="64"/>
      <name val="Arial"/>
      <family val="2"/>
    </font>
    <font>
      <sz val="12"/>
      <color indexed="64"/>
      <name val="Arial"/>
      <family val="2"/>
    </font>
    <font>
      <b/>
      <sz val="11"/>
      <name val="Arial"/>
      <family val="2"/>
    </font>
    <font>
      <b/>
      <sz val="10"/>
      <name val="Arial"/>
      <family val="2"/>
    </font>
    <font>
      <b/>
      <sz val="14"/>
      <name val="Arial"/>
      <family val="2"/>
    </font>
    <font>
      <b/>
      <sz val="16"/>
      <name val="Arial"/>
      <family val="2"/>
    </font>
    <font>
      <b/>
      <sz val="16"/>
      <color indexed="2"/>
      <name val="Arial"/>
      <family val="2"/>
    </font>
    <font>
      <b/>
      <u/>
      <sz val="14"/>
      <color indexed="64"/>
      <name val="Arial"/>
      <family val="2"/>
    </font>
    <font>
      <b/>
      <sz val="11"/>
      <color indexed="64"/>
      <name val="Arial"/>
      <family val="2"/>
    </font>
    <font>
      <b/>
      <sz val="12"/>
      <color indexed="64"/>
      <name val="Arial"/>
      <family val="2"/>
    </font>
    <font>
      <sz val="8"/>
      <name val="Arial"/>
      <family val="2"/>
    </font>
    <font>
      <b/>
      <sz val="11"/>
      <name val="Arial"/>
      <family val="2"/>
    </font>
    <font>
      <b/>
      <sz val="11"/>
      <color rgb="FFFF0000"/>
      <name val="Arial"/>
      <family val="2"/>
    </font>
    <font>
      <sz val="12"/>
      <name val="Arial"/>
      <family val="2"/>
    </font>
    <font>
      <sz val="12"/>
      <color indexed="8"/>
      <name val="Arial"/>
      <family val="2"/>
    </font>
  </fonts>
  <fills count="13">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6F0F6"/>
        <bgColor indexed="64"/>
      </patternFill>
    </fill>
    <fill>
      <patternFill patternType="solid">
        <fgColor theme="2"/>
        <bgColor indexed="64"/>
      </patternFill>
    </fill>
  </fills>
  <borders count="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94">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9" fillId="5" borderId="4" xfId="4" applyFont="1" applyFill="1" applyBorder="1" applyAlignment="1">
      <alignment horizontal="center" vertical="center" wrapText="1"/>
    </xf>
    <xf numFmtId="0" fontId="9" fillId="0" borderId="0" xfId="4" applyFont="1" applyAlignment="1">
      <alignment vertical="center" wrapText="1"/>
    </xf>
    <xf numFmtId="0" fontId="9" fillId="5" borderId="4" xfId="4" applyFont="1" applyFill="1" applyBorder="1" applyAlignment="1">
      <alignment horizontal="left" vertical="center" wrapText="1"/>
    </xf>
    <xf numFmtId="0" fontId="9" fillId="0" borderId="4" xfId="4" applyFont="1" applyBorder="1" applyAlignment="1">
      <alignment horizontal="left" vertical="center" wrapText="1"/>
    </xf>
    <xf numFmtId="0" fontId="9" fillId="0" borderId="4" xfId="4" applyFont="1" applyBorder="1" applyAlignment="1">
      <alignment horizontal="center" vertical="center" wrapText="1"/>
    </xf>
    <xf numFmtId="166" fontId="10" fillId="3" borderId="4" xfId="4" applyNumberFormat="1" applyFont="1" applyFill="1" applyBorder="1" applyAlignment="1">
      <alignment horizontal="center" vertical="center"/>
    </xf>
    <xf numFmtId="0" fontId="4" fillId="0" borderId="0" xfId="4" applyFont="1" applyAlignment="1">
      <alignment vertical="center" wrapText="1"/>
    </xf>
    <xf numFmtId="0" fontId="9" fillId="0" borderId="4" xfId="4" applyFont="1" applyBorder="1" applyAlignment="1">
      <alignment horizontal="center" vertical="center"/>
    </xf>
    <xf numFmtId="0" fontId="9" fillId="0" borderId="4" xfId="4" applyFont="1" applyBorder="1" applyAlignment="1">
      <alignment vertical="center"/>
    </xf>
    <xf numFmtId="0" fontId="12" fillId="0" borderId="4" xfId="4" applyFont="1" applyBorder="1" applyAlignment="1">
      <alignment horizontal="left" vertical="center" wrapText="1"/>
    </xf>
    <xf numFmtId="167" fontId="4" fillId="0" borderId="0" xfId="4" applyNumberFormat="1" applyFont="1" applyAlignment="1">
      <alignment vertical="center"/>
    </xf>
    <xf numFmtId="168" fontId="10" fillId="0" borderId="0" xfId="4" applyNumberFormat="1" applyFont="1" applyAlignment="1">
      <alignment horizontal="center" vertical="center"/>
    </xf>
    <xf numFmtId="0" fontId="9" fillId="0" borderId="0" xfId="4" applyFont="1" applyAlignment="1">
      <alignment horizontal="center" vertical="center" wrapText="1"/>
    </xf>
    <xf numFmtId="0" fontId="9"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9" fillId="5" borderId="4" xfId="2" applyNumberFormat="1" applyFont="1" applyFill="1" applyBorder="1" applyAlignment="1">
      <alignment horizontal="center" vertical="center" wrapText="1"/>
    </xf>
    <xf numFmtId="0" fontId="9" fillId="5" borderId="4" xfId="4" applyFont="1" applyFill="1" applyBorder="1" applyAlignment="1">
      <alignment vertical="center" wrapText="1"/>
    </xf>
    <xf numFmtId="0" fontId="9" fillId="0" borderId="4" xfId="4" applyFont="1" applyBorder="1" applyAlignment="1">
      <alignment vertical="center" wrapText="1"/>
    </xf>
    <xf numFmtId="168" fontId="10" fillId="4" borderId="4" xfId="4" applyNumberFormat="1" applyFont="1" applyFill="1" applyBorder="1" applyAlignment="1">
      <alignment horizontal="center" vertical="center"/>
    </xf>
    <xf numFmtId="168" fontId="4" fillId="0" borderId="4" xfId="4" applyNumberFormat="1" applyFont="1" applyBorder="1" applyAlignment="1">
      <alignment horizontal="center" vertical="center"/>
    </xf>
    <xf numFmtId="168" fontId="4" fillId="0" borderId="0" xfId="4" applyNumberFormat="1" applyFont="1" applyAlignment="1">
      <alignment vertical="center"/>
    </xf>
    <xf numFmtId="168" fontId="15" fillId="5" borderId="4" xfId="4" applyNumberFormat="1" applyFont="1" applyFill="1" applyBorder="1" applyAlignment="1">
      <alignment horizontal="center" vertical="center"/>
    </xf>
    <xf numFmtId="0" fontId="16" fillId="0" borderId="0" xfId="4" applyFont="1" applyAlignment="1">
      <alignment vertical="center"/>
    </xf>
    <xf numFmtId="169" fontId="10" fillId="4" borderId="0" xfId="2" applyNumberFormat="1" applyFont="1" applyFill="1" applyAlignment="1">
      <alignment horizontal="center" vertical="center"/>
    </xf>
    <xf numFmtId="49" fontId="4" fillId="0" borderId="4" xfId="4" applyNumberFormat="1" applyFont="1" applyBorder="1" applyAlignment="1">
      <alignment vertical="center"/>
    </xf>
    <xf numFmtId="0" fontId="9" fillId="0" borderId="4" xfId="4" applyFont="1" applyFill="1" applyBorder="1" applyAlignment="1">
      <alignment vertical="center" wrapText="1"/>
    </xf>
    <xf numFmtId="0" fontId="9" fillId="0" borderId="4" xfId="4" applyFont="1" applyFill="1" applyBorder="1" applyAlignment="1">
      <alignment horizontal="center" vertical="center" wrapText="1"/>
    </xf>
    <xf numFmtId="168" fontId="10" fillId="0" borderId="4" xfId="4" applyNumberFormat="1" applyFont="1" applyFill="1" applyBorder="1" applyAlignment="1">
      <alignment horizontal="center" vertical="center"/>
    </xf>
    <xf numFmtId="168" fontId="4" fillId="0" borderId="4" xfId="4" applyNumberFormat="1" applyFont="1" applyFill="1" applyBorder="1" applyAlignment="1">
      <alignment horizontal="center" vertical="center"/>
    </xf>
    <xf numFmtId="0" fontId="9" fillId="0" borderId="5" xfId="4" applyFont="1" applyFill="1" applyBorder="1" applyAlignment="1">
      <alignment horizontal="center" vertical="center" wrapText="1"/>
    </xf>
    <xf numFmtId="49" fontId="4" fillId="0" borderId="4" xfId="4" applyNumberFormat="1" applyFont="1" applyFill="1" applyBorder="1" applyAlignment="1">
      <alignment vertical="center"/>
    </xf>
    <xf numFmtId="0" fontId="9" fillId="0" borderId="4" xfId="4" applyFont="1" applyFill="1" applyBorder="1" applyAlignment="1">
      <alignment horizontal="left" vertical="center" wrapText="1"/>
    </xf>
    <xf numFmtId="0" fontId="9" fillId="0" borderId="4" xfId="4" applyFont="1" applyFill="1" applyBorder="1" applyAlignment="1">
      <alignment horizontal="center" vertical="center"/>
    </xf>
    <xf numFmtId="49" fontId="17" fillId="0" borderId="4" xfId="4" applyNumberFormat="1" applyFont="1" applyFill="1" applyBorder="1" applyAlignment="1">
      <alignment vertical="center" wrapText="1"/>
    </xf>
    <xf numFmtId="169" fontId="18" fillId="0" borderId="4" xfId="2" applyNumberFormat="1" applyFont="1" applyFill="1" applyBorder="1" applyAlignment="1">
      <alignment vertical="center"/>
    </xf>
    <xf numFmtId="168" fontId="17" fillId="0" borderId="0" xfId="4" applyNumberFormat="1" applyFont="1" applyFill="1" applyAlignment="1">
      <alignment vertical="center"/>
    </xf>
    <xf numFmtId="0" fontId="9" fillId="0" borderId="4" xfId="4" applyFont="1" applyFill="1" applyBorder="1" applyAlignment="1">
      <alignment vertical="center"/>
    </xf>
    <xf numFmtId="0" fontId="12" fillId="0" borderId="4" xfId="4" applyFont="1" applyFill="1" applyBorder="1" applyAlignment="1">
      <alignment horizontal="left" vertical="center" wrapText="1"/>
    </xf>
    <xf numFmtId="169" fontId="18" fillId="0" borderId="5" xfId="2" applyNumberFormat="1" applyFont="1" applyFill="1" applyBorder="1" applyAlignment="1">
      <alignment vertical="center"/>
    </xf>
    <xf numFmtId="0" fontId="11" fillId="6" borderId="5" xfId="4" applyFont="1" applyFill="1" applyBorder="1" applyAlignment="1">
      <alignment horizontal="center" vertical="center" wrapText="1"/>
    </xf>
    <xf numFmtId="0" fontId="11" fillId="6" borderId="4" xfId="4" applyFont="1" applyFill="1" applyBorder="1" applyAlignment="1">
      <alignment horizontal="center" vertical="center" wrapText="1"/>
    </xf>
    <xf numFmtId="169" fontId="17" fillId="0" borderId="4" xfId="2" applyNumberFormat="1" applyFont="1" applyFill="1" applyBorder="1" applyAlignment="1">
      <alignment vertical="center"/>
    </xf>
    <xf numFmtId="0" fontId="17" fillId="0" borderId="4" xfId="4" applyFont="1" applyBorder="1" applyAlignment="1">
      <alignment horizontal="left" vertical="center" wrapText="1"/>
    </xf>
    <xf numFmtId="0" fontId="17" fillId="0" borderId="4" xfId="4" applyFont="1" applyBorder="1" applyAlignment="1">
      <alignment vertical="center" wrapText="1"/>
    </xf>
    <xf numFmtId="0" fontId="11" fillId="5" borderId="4" xfId="4" applyFont="1" applyFill="1" applyBorder="1" applyAlignment="1">
      <alignment horizontal="left" vertical="center" wrapText="1"/>
    </xf>
    <xf numFmtId="0" fontId="11" fillId="0" borderId="4" xfId="4" applyFont="1" applyBorder="1" applyAlignment="1">
      <alignment horizontal="left" vertical="center" wrapText="1"/>
    </xf>
    <xf numFmtId="0" fontId="11" fillId="8" borderId="4" xfId="4" applyFont="1" applyFill="1" applyBorder="1" applyAlignment="1">
      <alignment horizontal="center" vertical="center"/>
    </xf>
    <xf numFmtId="170" fontId="22" fillId="8" borderId="4" xfId="4" applyNumberFormat="1" applyFont="1" applyFill="1" applyBorder="1" applyAlignment="1">
      <alignment horizontal="center" vertical="center"/>
    </xf>
    <xf numFmtId="170" fontId="8" fillId="8" borderId="4" xfId="4" applyNumberFormat="1" applyFont="1" applyFill="1" applyBorder="1" applyAlignment="1">
      <alignment horizontal="center" vertical="center"/>
    </xf>
    <xf numFmtId="169" fontId="8" fillId="9" borderId="4" xfId="2" applyNumberFormat="1" applyFont="1" applyFill="1" applyBorder="1" applyAlignment="1">
      <alignment horizontal="center" vertical="center"/>
    </xf>
    <xf numFmtId="0" fontId="11" fillId="8" borderId="4" xfId="4" applyFont="1" applyFill="1" applyBorder="1" applyAlignment="1">
      <alignment horizontal="center" vertical="center" wrapText="1"/>
    </xf>
    <xf numFmtId="168" fontId="22" fillId="10" borderId="4" xfId="4" applyNumberFormat="1" applyFont="1" applyFill="1" applyBorder="1" applyAlignment="1">
      <alignment horizontal="center" vertical="center"/>
    </xf>
    <xf numFmtId="168" fontId="8" fillId="0" borderId="0" xfId="4" applyNumberFormat="1" applyFont="1" applyAlignment="1">
      <alignment vertical="center"/>
    </xf>
    <xf numFmtId="0" fontId="8" fillId="0" borderId="0" xfId="4" applyFont="1" applyAlignment="1">
      <alignment vertical="center"/>
    </xf>
    <xf numFmtId="166" fontId="23" fillId="11" borderId="4" xfId="4" applyNumberFormat="1" applyFont="1" applyFill="1" applyBorder="1" applyAlignment="1">
      <alignment horizontal="center" vertical="center"/>
    </xf>
    <xf numFmtId="170" fontId="4" fillId="0" borderId="4" xfId="4" applyNumberFormat="1" applyFont="1" applyBorder="1" applyAlignment="1">
      <alignment horizontal="center" vertical="center"/>
    </xf>
    <xf numFmtId="170" fontId="4" fillId="0" borderId="0" xfId="4" applyNumberFormat="1" applyFont="1" applyAlignment="1">
      <alignment vertical="center"/>
    </xf>
    <xf numFmtId="0" fontId="9" fillId="12" borderId="4" xfId="4" applyFont="1" applyFill="1" applyBorder="1" applyAlignment="1">
      <alignment vertical="center" wrapText="1"/>
    </xf>
    <xf numFmtId="0" fontId="9" fillId="12" borderId="4" xfId="4" applyFont="1" applyFill="1" applyBorder="1" applyAlignment="1">
      <alignment horizontal="left" vertical="center" wrapText="1"/>
    </xf>
    <xf numFmtId="168" fontId="8" fillId="0" borderId="4" xfId="4" applyNumberFormat="1" applyFont="1" applyBorder="1" applyAlignment="1">
      <alignment vertical="center"/>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9" fillId="5" borderId="4" xfId="4" applyFont="1" applyFill="1" applyBorder="1" applyAlignment="1">
      <alignment horizontal="left"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20" fillId="7" borderId="1" xfId="4" applyFont="1" applyFill="1" applyBorder="1" applyAlignment="1">
      <alignment horizontal="center" vertical="center" wrapText="1"/>
    </xf>
    <xf numFmtId="0" fontId="20" fillId="7" borderId="2" xfId="4" applyFont="1" applyFill="1" applyBorder="1" applyAlignment="1">
      <alignment horizontal="center" vertical="center" wrapText="1"/>
    </xf>
    <xf numFmtId="0" fontId="20" fillId="7" borderId="3" xfId="4" applyFont="1" applyFill="1" applyBorder="1" applyAlignment="1">
      <alignment horizontal="center" vertical="center" wrapText="1"/>
    </xf>
    <xf numFmtId="0" fontId="8" fillId="3" borderId="1" xfId="4" applyFont="1" applyFill="1" applyBorder="1" applyAlignment="1">
      <alignment horizontal="center" vertical="center" wrapText="1"/>
    </xf>
    <xf numFmtId="0" fontId="8" fillId="3" borderId="2" xfId="4" applyFont="1" applyFill="1" applyBorder="1" applyAlignment="1">
      <alignment horizontal="center" vertical="center" wrapText="1"/>
    </xf>
    <xf numFmtId="0" fontId="8" fillId="3" borderId="3" xfId="4" applyFont="1" applyFill="1" applyBorder="1" applyAlignment="1">
      <alignment horizontal="center" vertical="center" wrapText="1"/>
    </xf>
    <xf numFmtId="0" fontId="4" fillId="0" borderId="6" xfId="4" applyFont="1" applyBorder="1" applyAlignment="1">
      <alignment horizontal="left" vertical="center"/>
    </xf>
    <xf numFmtId="0" fontId="13" fillId="7" borderId="1" xfId="4" applyFont="1" applyFill="1" applyBorder="1" applyAlignment="1">
      <alignment horizontal="center" vertical="center" wrapText="1"/>
    </xf>
    <xf numFmtId="0" fontId="13" fillId="7" borderId="2" xfId="4" applyFont="1" applyFill="1" applyBorder="1" applyAlignment="1">
      <alignment horizontal="center" vertical="center" wrapText="1"/>
    </xf>
    <xf numFmtId="0" fontId="13" fillId="7" borderId="3" xfId="4" applyFont="1" applyFill="1" applyBorder="1" applyAlignment="1">
      <alignment horizontal="center" vertical="center" wrapText="1"/>
    </xf>
    <xf numFmtId="0" fontId="14" fillId="4" borderId="4"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2" xfId="4" applyFont="1" applyFill="1" applyBorder="1" applyAlignment="1">
      <alignment horizontal="center" vertical="center" wrapText="1"/>
    </xf>
    <xf numFmtId="0" fontId="8" fillId="4" borderId="3" xfId="4" applyFont="1" applyFill="1" applyBorder="1" applyAlignment="1">
      <alignment horizontal="center" vertical="center" wrapText="1"/>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showGridLines="0" tabSelected="1" view="pageBreakPreview" topLeftCell="A13" zoomScale="85" workbookViewId="0">
      <selection activeCell="G18" sqref="G18"/>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78" t="s">
        <v>0</v>
      </c>
      <c r="B1" s="78"/>
      <c r="C1" s="78"/>
      <c r="D1" s="78"/>
      <c r="E1" s="78"/>
      <c r="F1" s="78"/>
      <c r="G1" s="78"/>
      <c r="H1" s="78"/>
    </row>
    <row r="2" spans="1:8" ht="14.25" customHeight="1" x14ac:dyDescent="0.2">
      <c r="E2" s="3"/>
      <c r="F2" s="3"/>
    </row>
    <row r="3" spans="1:8" ht="45.6" customHeight="1" x14ac:dyDescent="0.2">
      <c r="A3" s="79" t="s">
        <v>1</v>
      </c>
      <c r="B3" s="79"/>
      <c r="C3" s="79"/>
      <c r="D3" s="4"/>
    </row>
    <row r="4" spans="1:8" ht="14.25" customHeight="1" x14ac:dyDescent="0.2">
      <c r="E4" s="5"/>
    </row>
    <row r="5" spans="1:8" ht="14.25" customHeight="1" x14ac:dyDescent="0.2">
      <c r="A5" s="1" t="s">
        <v>2</v>
      </c>
      <c r="C5" s="80" t="s">
        <v>35</v>
      </c>
      <c r="D5" s="81"/>
      <c r="E5" s="82"/>
    </row>
    <row r="6" spans="1:8" ht="14.25" customHeight="1" x14ac:dyDescent="0.2">
      <c r="E6" s="5"/>
    </row>
    <row r="7" spans="1:8" ht="29.25" customHeight="1" x14ac:dyDescent="0.2">
      <c r="A7" s="1" t="s">
        <v>3</v>
      </c>
      <c r="C7" s="83"/>
      <c r="D7" s="84"/>
      <c r="E7" s="84"/>
    </row>
    <row r="8" spans="1:8" ht="24" customHeight="1" x14ac:dyDescent="0.2">
      <c r="A8" s="1" t="s">
        <v>4</v>
      </c>
      <c r="C8" s="83"/>
      <c r="D8" s="84"/>
      <c r="E8" s="85"/>
    </row>
    <row r="9" spans="1:8" ht="12.75" customHeight="1" x14ac:dyDescent="0.2">
      <c r="A9" s="2"/>
      <c r="B9" s="2"/>
      <c r="C9" s="5"/>
      <c r="E9" s="5"/>
    </row>
    <row r="10" spans="1:8" ht="17.25" customHeight="1" x14ac:dyDescent="0.2">
      <c r="A10" s="2" t="s">
        <v>5</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40</v>
      </c>
      <c r="B13" s="2"/>
      <c r="C13" s="7"/>
      <c r="D13" s="8"/>
      <c r="E13" s="7"/>
    </row>
    <row r="14" spans="1:8" ht="32.450000000000003" customHeight="1" x14ac:dyDescent="0.2">
      <c r="A14" s="75" t="s">
        <v>6</v>
      </c>
      <c r="B14" s="75"/>
      <c r="C14" s="76"/>
      <c r="D14" s="76"/>
      <c r="E14" s="76"/>
      <c r="F14" s="76"/>
      <c r="G14" s="76"/>
      <c r="H14" s="76"/>
    </row>
    <row r="15" spans="1:8" ht="54.6" customHeight="1" x14ac:dyDescent="0.2">
      <c r="E15" s="10" t="s">
        <v>7</v>
      </c>
      <c r="F15" s="10" t="s">
        <v>8</v>
      </c>
      <c r="G15" s="11"/>
      <c r="H15" s="11"/>
    </row>
    <row r="16" spans="1:8" ht="54.6" customHeight="1" x14ac:dyDescent="0.2">
      <c r="A16" s="77" t="s">
        <v>9</v>
      </c>
      <c r="B16" s="13" t="s">
        <v>10</v>
      </c>
      <c r="C16" s="14" t="s">
        <v>11</v>
      </c>
      <c r="D16" s="13" t="s">
        <v>12</v>
      </c>
      <c r="E16" s="15"/>
      <c r="F16" s="69">
        <f t="shared" ref="F16:F19" si="0">E16+($C$10*E16)</f>
        <v>0</v>
      </c>
      <c r="G16" s="16"/>
      <c r="H16" s="16"/>
    </row>
    <row r="17" spans="1:11" ht="91.35" customHeight="1" x14ac:dyDescent="0.2">
      <c r="A17" s="77"/>
      <c r="B17" s="56" t="s">
        <v>41</v>
      </c>
      <c r="C17" s="14" t="s">
        <v>13</v>
      </c>
      <c r="D17" s="13" t="s">
        <v>14</v>
      </c>
      <c r="E17" s="15"/>
      <c r="F17" s="69">
        <f t="shared" si="0"/>
        <v>0</v>
      </c>
    </row>
    <row r="18" spans="1:11" ht="77.099999999999994" customHeight="1" x14ac:dyDescent="0.2">
      <c r="A18" s="12" t="s">
        <v>15</v>
      </c>
      <c r="B18" s="13" t="s">
        <v>10</v>
      </c>
      <c r="C18" s="17" t="s">
        <v>16</v>
      </c>
      <c r="D18" s="13" t="s">
        <v>17</v>
      </c>
      <c r="E18" s="15"/>
      <c r="F18" s="69">
        <f t="shared" si="0"/>
        <v>0</v>
      </c>
    </row>
    <row r="19" spans="1:11" ht="114.6" customHeight="1" x14ac:dyDescent="0.2">
      <c r="A19" s="12" t="s">
        <v>18</v>
      </c>
      <c r="B19" s="13" t="s">
        <v>19</v>
      </c>
      <c r="C19" s="17" t="s">
        <v>20</v>
      </c>
      <c r="D19" s="13" t="s">
        <v>21</v>
      </c>
      <c r="E19" s="15"/>
      <c r="F19" s="69">
        <f t="shared" si="0"/>
        <v>0</v>
      </c>
    </row>
    <row r="20" spans="1:11" s="67" customFormat="1" ht="61.5" customHeight="1" x14ac:dyDescent="0.2">
      <c r="A20" s="58" t="s">
        <v>42</v>
      </c>
      <c r="B20" s="59" t="s">
        <v>43</v>
      </c>
      <c r="C20" s="60" t="s">
        <v>44</v>
      </c>
      <c r="D20" s="59" t="s">
        <v>42</v>
      </c>
      <c r="E20" s="68"/>
      <c r="F20" s="62">
        <f>E20+($C$10*E20)</f>
        <v>0</v>
      </c>
      <c r="G20" s="66"/>
    </row>
    <row r="21" spans="1:11" ht="33.6" customHeight="1" x14ac:dyDescent="0.2">
      <c r="D21" s="1"/>
      <c r="F21" s="70"/>
    </row>
    <row r="22" spans="1:11" ht="44.1" customHeight="1" x14ac:dyDescent="0.2">
      <c r="A22" s="53" t="s">
        <v>22</v>
      </c>
      <c r="B22" s="18" t="s">
        <v>24</v>
      </c>
      <c r="C22" s="17" t="s">
        <v>23</v>
      </c>
      <c r="D22" s="19" t="s">
        <v>25</v>
      </c>
      <c r="E22" s="15"/>
      <c r="F22" s="69">
        <f t="shared" ref="F22" si="1">E22+($C$10*E22)</f>
        <v>0</v>
      </c>
    </row>
    <row r="23" spans="1:11" x14ac:dyDescent="0.2">
      <c r="G23" s="5"/>
      <c r="H23" s="5"/>
      <c r="I23" s="5"/>
      <c r="J23" s="5"/>
      <c r="K23" s="5"/>
    </row>
    <row r="24" spans="1:11" x14ac:dyDescent="0.2">
      <c r="G24" s="5"/>
      <c r="H24" s="5"/>
      <c r="I24" s="5"/>
      <c r="J24" s="5"/>
      <c r="K24" s="5"/>
    </row>
    <row r="25" spans="1:11" x14ac:dyDescent="0.2">
      <c r="H25" s="20"/>
    </row>
    <row r="27" spans="1:11" x14ac:dyDescent="0.2">
      <c r="H27" s="20"/>
    </row>
    <row r="28" spans="1:11" x14ac:dyDescent="0.2">
      <c r="C28" s="74"/>
      <c r="D28" s="74"/>
      <c r="H28" s="20"/>
    </row>
    <row r="29" spans="1:11" x14ac:dyDescent="0.2">
      <c r="C29" s="74"/>
      <c r="D29" s="74"/>
      <c r="H29" s="20"/>
    </row>
    <row r="30" spans="1:11" x14ac:dyDescent="0.2">
      <c r="F30" s="5"/>
      <c r="H30" s="20"/>
    </row>
    <row r="31" spans="1:11" ht="15" x14ac:dyDescent="0.2">
      <c r="E31" s="21"/>
    </row>
    <row r="32" spans="1:11" ht="15" x14ac:dyDescent="0.2">
      <c r="C32" s="22"/>
      <c r="F32" s="5"/>
      <c r="G32" s="5"/>
      <c r="H32" s="21"/>
      <c r="I32" s="20"/>
    </row>
    <row r="33" spans="4:4" ht="15" x14ac:dyDescent="0.2">
      <c r="D33" s="23"/>
    </row>
    <row r="34" spans="4:4" x14ac:dyDescent="0.2">
      <c r="D34" s="24"/>
    </row>
  </sheetData>
  <sheetProtection formatColumns="0" formatRows="0"/>
  <mergeCells count="10">
    <mergeCell ref="A1:H1"/>
    <mergeCell ref="A3:C3"/>
    <mergeCell ref="C5:E5"/>
    <mergeCell ref="C7:E7"/>
    <mergeCell ref="C8:E8"/>
    <mergeCell ref="C29:D29"/>
    <mergeCell ref="A14:B14"/>
    <mergeCell ref="C14:H14"/>
    <mergeCell ref="A16:A17"/>
    <mergeCell ref="C28:D28"/>
  </mergeCells>
  <phoneticPr fontId="19" type="noConversion"/>
  <printOptions horizontalCentered="1"/>
  <pageMargins left="0.25" right="0.25" top="0.35" bottom="0.52" header="0.15748031496062992" footer="0.11811023622047245"/>
  <pageSetup paperSize="9" scale="40"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1"/>
  <sheetViews>
    <sheetView showGridLines="0" topLeftCell="A7" zoomScale="70" workbookViewId="0">
      <selection activeCell="I24" sqref="I24"/>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25" customWidth="1"/>
    <col min="8" max="8" width="26.42578125" style="1" bestFit="1" customWidth="1"/>
    <col min="9" max="9" width="29" style="1" customWidth="1"/>
    <col min="10" max="10" width="60" style="1" bestFit="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10" ht="69" customHeight="1" x14ac:dyDescent="0.2">
      <c r="A1" s="78" t="s">
        <v>26</v>
      </c>
      <c r="B1" s="78"/>
      <c r="C1" s="78"/>
      <c r="D1" s="78"/>
      <c r="E1" s="78"/>
      <c r="F1" s="78"/>
      <c r="G1" s="78"/>
      <c r="H1" s="78"/>
      <c r="I1" s="78"/>
    </row>
    <row r="2" spans="1:10" ht="14.25" customHeight="1" x14ac:dyDescent="0.2">
      <c r="G2" s="26"/>
      <c r="H2" s="3"/>
    </row>
    <row r="3" spans="1:10" ht="45.6" customHeight="1" x14ac:dyDescent="0.2">
      <c r="A3" s="79" t="s">
        <v>27</v>
      </c>
      <c r="B3" s="79"/>
      <c r="C3" s="79"/>
      <c r="D3" s="4"/>
      <c r="E3" s="4"/>
      <c r="F3" s="4"/>
    </row>
    <row r="4" spans="1:10" ht="14.25" customHeight="1" x14ac:dyDescent="0.2"/>
    <row r="5" spans="1:10" ht="14.25" customHeight="1" x14ac:dyDescent="0.2">
      <c r="A5" s="1" t="s">
        <v>2</v>
      </c>
      <c r="C5" s="87" t="str">
        <f>'BP '!C5:E5</f>
        <v>ARCACHON - LOT N°10</v>
      </c>
      <c r="D5" s="88"/>
      <c r="E5" s="88"/>
      <c r="F5" s="88"/>
      <c r="G5" s="89"/>
    </row>
    <row r="6" spans="1:10" ht="14.25" customHeight="1" x14ac:dyDescent="0.2">
      <c r="C6" s="27"/>
      <c r="D6" s="8"/>
      <c r="E6" s="8"/>
      <c r="F6" s="8"/>
    </row>
    <row r="7" spans="1:10" ht="29.25" customHeight="1" x14ac:dyDescent="0.2">
      <c r="A7" s="1" t="s">
        <v>3</v>
      </c>
      <c r="C7" s="90">
        <f>'BP '!C7:E7</f>
        <v>0</v>
      </c>
      <c r="D7" s="90"/>
      <c r="E7" s="90"/>
      <c r="F7" s="90"/>
      <c r="G7" s="90"/>
    </row>
    <row r="8" spans="1:10" ht="24" customHeight="1" x14ac:dyDescent="0.2">
      <c r="A8" s="1" t="s">
        <v>4</v>
      </c>
      <c r="C8" s="91">
        <f>'BP '!C8:E8</f>
        <v>0</v>
      </c>
      <c r="D8" s="92"/>
      <c r="E8" s="92"/>
      <c r="F8" s="92"/>
      <c r="G8" s="93"/>
    </row>
    <row r="9" spans="1:10" ht="12.75" customHeight="1" x14ac:dyDescent="0.2">
      <c r="A9" s="2"/>
      <c r="B9" s="2"/>
      <c r="C9" s="7"/>
      <c r="D9" s="8"/>
      <c r="E9" s="8"/>
      <c r="F9" s="8"/>
    </row>
    <row r="10" spans="1:10" ht="17.25" customHeight="1" x14ac:dyDescent="0.2">
      <c r="A10" s="2" t="s">
        <v>28</v>
      </c>
      <c r="B10" s="2"/>
      <c r="C10" s="28">
        <f>'BP '!C10</f>
        <v>0</v>
      </c>
      <c r="D10" s="8"/>
      <c r="E10" s="8"/>
      <c r="F10" s="8"/>
    </row>
    <row r="11" spans="1:10" ht="15" customHeight="1" x14ac:dyDescent="0.2">
      <c r="A11" s="2"/>
      <c r="B11" s="2"/>
      <c r="C11" s="5"/>
    </row>
    <row r="12" spans="1:10" ht="15" customHeight="1" x14ac:dyDescent="0.2">
      <c r="A12" s="2"/>
      <c r="B12" s="2"/>
      <c r="C12" s="5"/>
    </row>
    <row r="13" spans="1:10" ht="9.6" customHeight="1" x14ac:dyDescent="0.2">
      <c r="A13" s="2" t="str">
        <f>'BP '!A13</f>
        <v>Les prix comprennent les prestations détaillées au CCTP commun à tous les lots et au CCTP du lot 10</v>
      </c>
      <c r="B13" s="2"/>
      <c r="C13" s="7"/>
      <c r="D13" s="8"/>
      <c r="E13" s="8"/>
      <c r="F13" s="8"/>
    </row>
    <row r="14" spans="1:10" ht="14.25" customHeight="1" x14ac:dyDescent="0.2">
      <c r="A14" s="1" t="str">
        <f>'BP '!A14:B14</f>
        <v xml:space="preserve">Les prix doivent être présentés avec deux chiffres après la virgule </v>
      </c>
      <c r="C14" s="76"/>
      <c r="D14" s="76"/>
      <c r="E14" s="76"/>
      <c r="F14" s="76"/>
      <c r="G14" s="76"/>
      <c r="H14" s="76"/>
      <c r="I14" s="76"/>
    </row>
    <row r="15" spans="1:10" ht="50.45" customHeight="1" x14ac:dyDescent="0.2">
      <c r="C15" s="9"/>
      <c r="D15" s="9"/>
      <c r="E15" s="9"/>
      <c r="F15" s="9"/>
      <c r="G15" s="9"/>
      <c r="H15" s="9"/>
      <c r="I15" s="9"/>
    </row>
    <row r="16" spans="1:10" ht="53.45" customHeight="1" x14ac:dyDescent="0.2">
      <c r="E16" s="10" t="str">
        <f>'BP '!E15</f>
        <v xml:space="preserve">Prix en € HT </v>
      </c>
      <c r="F16" s="10" t="str">
        <f>'BP '!F15</f>
        <v xml:space="preserve">Prix en € TTC </v>
      </c>
      <c r="G16" s="29" t="s">
        <v>39</v>
      </c>
      <c r="H16" s="10" t="s">
        <v>29</v>
      </c>
      <c r="I16" s="10" t="s">
        <v>30</v>
      </c>
      <c r="J16" s="10" t="s">
        <v>36</v>
      </c>
    </row>
    <row r="17" spans="1:10" ht="91.5" customHeight="1" x14ac:dyDescent="0.2">
      <c r="A17" s="71" t="s">
        <v>31</v>
      </c>
      <c r="B17" s="39" t="s">
        <v>10</v>
      </c>
      <c r="C17" s="40" t="s">
        <v>11</v>
      </c>
      <c r="D17" s="39" t="str">
        <f>+'BP '!D16</f>
        <v xml:space="preserve">NETTOYAGE EN TEMPS NORMAL (hors crise sanitaire) </v>
      </c>
      <c r="E17" s="41">
        <f>'BP '!E16</f>
        <v>0</v>
      </c>
      <c r="F17" s="42">
        <f t="shared" ref="F17:F19" si="0">(E17*$C$10)+E17</f>
        <v>0</v>
      </c>
      <c r="G17" s="52">
        <v>770</v>
      </c>
      <c r="H17" s="43" t="s">
        <v>32</v>
      </c>
      <c r="I17" s="41">
        <f>G17*F17</f>
        <v>0</v>
      </c>
      <c r="J17" s="44"/>
    </row>
    <row r="18" spans="1:10" ht="59.1" customHeight="1" x14ac:dyDescent="0.2">
      <c r="A18" s="72" t="s">
        <v>15</v>
      </c>
      <c r="B18" s="45" t="s">
        <v>10</v>
      </c>
      <c r="C18" s="46" t="s">
        <v>16</v>
      </c>
      <c r="D18" s="45" t="s">
        <v>17</v>
      </c>
      <c r="E18" s="41">
        <v>0</v>
      </c>
      <c r="F18" s="42">
        <f t="shared" si="0"/>
        <v>0</v>
      </c>
      <c r="G18" s="52">
        <v>580</v>
      </c>
      <c r="H18" s="43" t="s">
        <v>32</v>
      </c>
      <c r="I18" s="41">
        <f>G18*F18</f>
        <v>0</v>
      </c>
      <c r="J18" s="47" t="s">
        <v>37</v>
      </c>
    </row>
    <row r="19" spans="1:10" ht="107.45" customHeight="1" x14ac:dyDescent="0.2">
      <c r="A19" s="72" t="s">
        <v>18</v>
      </c>
      <c r="B19" s="13" t="s">
        <v>19</v>
      </c>
      <c r="C19" s="17" t="s">
        <v>20</v>
      </c>
      <c r="D19" s="13" t="s">
        <v>21</v>
      </c>
      <c r="E19" s="32">
        <f>'BP '!E19</f>
        <v>0</v>
      </c>
      <c r="F19" s="33">
        <f t="shared" si="0"/>
        <v>0</v>
      </c>
      <c r="G19" s="48">
        <v>12</v>
      </c>
      <c r="H19" s="14" t="s">
        <v>33</v>
      </c>
      <c r="I19" s="32">
        <f t="shared" ref="I19" si="1">G19*F19</f>
        <v>0</v>
      </c>
      <c r="J19" s="38"/>
    </row>
    <row r="20" spans="1:10" s="67" customFormat="1" ht="61.5" customHeight="1" x14ac:dyDescent="0.2">
      <c r="A20" s="58" t="s">
        <v>42</v>
      </c>
      <c r="B20" s="59" t="s">
        <v>43</v>
      </c>
      <c r="C20" s="60" t="s">
        <v>44</v>
      </c>
      <c r="D20" s="59" t="s">
        <v>42</v>
      </c>
      <c r="E20" s="61">
        <f>'BP '!E20</f>
        <v>0</v>
      </c>
      <c r="F20" s="62">
        <f>E20+($C$10*E20)</f>
        <v>0</v>
      </c>
      <c r="G20" s="63" t="s">
        <v>45</v>
      </c>
      <c r="H20" s="64" t="s">
        <v>46</v>
      </c>
      <c r="I20" s="65"/>
      <c r="J20" s="73"/>
    </row>
    <row r="21" spans="1:10" ht="65.099999999999994" customHeight="1" x14ac:dyDescent="0.2">
      <c r="A21" s="34"/>
      <c r="B21" s="34"/>
      <c r="C21" s="34"/>
      <c r="D21" s="34"/>
      <c r="E21" s="34"/>
      <c r="F21" s="34"/>
      <c r="G21" s="49"/>
      <c r="H21" s="34"/>
      <c r="I21" s="34"/>
      <c r="J21" s="34"/>
    </row>
    <row r="22" spans="1:10" ht="44.1" customHeight="1" x14ac:dyDescent="0.2">
      <c r="A22" s="54" t="s">
        <v>22</v>
      </c>
      <c r="B22" s="50" t="s">
        <v>24</v>
      </c>
      <c r="C22" s="17" t="s">
        <v>23</v>
      </c>
      <c r="D22" s="51" t="s">
        <v>25</v>
      </c>
      <c r="E22" s="41">
        <f>'BP '!E22</f>
        <v>0</v>
      </c>
      <c r="F22" s="42">
        <f t="shared" ref="F22" si="2">(E22*$C$10)+E22</f>
        <v>0</v>
      </c>
      <c r="G22" s="55">
        <v>30</v>
      </c>
      <c r="H22" s="40" t="s">
        <v>34</v>
      </c>
      <c r="I22" s="41">
        <f t="shared" ref="I22" si="3">G22*F22</f>
        <v>0</v>
      </c>
      <c r="J22" s="47" t="s">
        <v>38</v>
      </c>
    </row>
    <row r="23" spans="1:10" ht="53.45" customHeight="1" x14ac:dyDescent="0.2">
      <c r="E23" s="1"/>
      <c r="F23" s="1"/>
      <c r="I23" s="35">
        <f>SUM(I17:I19)+I22</f>
        <v>0</v>
      </c>
      <c r="J23" s="34"/>
    </row>
    <row r="24" spans="1:10" x14ac:dyDescent="0.2">
      <c r="E24" s="1"/>
      <c r="F24" s="1"/>
    </row>
    <row r="25" spans="1:10" ht="18" x14ac:dyDescent="0.2">
      <c r="A25" s="36"/>
      <c r="E25" s="1"/>
      <c r="F25" s="1"/>
    </row>
    <row r="26" spans="1:10" x14ac:dyDescent="0.2">
      <c r="C26" s="86"/>
      <c r="D26" s="86"/>
      <c r="E26" s="1"/>
      <c r="F26" s="1"/>
    </row>
    <row r="27" spans="1:10" ht="78" customHeight="1" x14ac:dyDescent="0.2">
      <c r="A27" s="30" t="s">
        <v>9</v>
      </c>
      <c r="B27" s="57" t="s">
        <v>41</v>
      </c>
      <c r="C27" s="31" t="s">
        <v>13</v>
      </c>
      <c r="D27" s="31" t="s">
        <v>14</v>
      </c>
      <c r="E27" s="32">
        <f>'BP '!E17</f>
        <v>0</v>
      </c>
      <c r="F27" s="35">
        <f>'BP '!F17</f>
        <v>0</v>
      </c>
    </row>
    <row r="28" spans="1:10" ht="15" x14ac:dyDescent="0.2">
      <c r="G28" s="37"/>
    </row>
    <row r="29" spans="1:10" ht="15" x14ac:dyDescent="0.2">
      <c r="C29" s="22"/>
      <c r="H29" s="5"/>
      <c r="I29" s="5"/>
      <c r="J29" s="20"/>
    </row>
    <row r="30" spans="1:10" ht="15" x14ac:dyDescent="0.2">
      <c r="D30" s="23"/>
      <c r="E30" s="23"/>
      <c r="F30" s="23"/>
    </row>
    <row r="31" spans="1:10" x14ac:dyDescent="0.2">
      <c r="D31" s="24"/>
      <c r="E31" s="24"/>
      <c r="F31" s="24"/>
    </row>
  </sheetData>
  <sheetProtection formatColumns="0" formatRows="0"/>
  <mergeCells count="7">
    <mergeCell ref="C26:D26"/>
    <mergeCell ref="C14:I14"/>
    <mergeCell ref="A1:I1"/>
    <mergeCell ref="A3:C3"/>
    <mergeCell ref="C5:G5"/>
    <mergeCell ref="C7:G7"/>
    <mergeCell ref="C8:G8"/>
  </mergeCells>
  <phoneticPr fontId="19" type="noConversion"/>
  <printOptions horizontalCentered="1"/>
  <pageMargins left="0.25" right="0.25" top="0.35" bottom="0.52" header="0.15748031496062992" footer="0.11811023622047245"/>
  <pageSetup paperSize="9" scale="33" fitToHeight="2" orientation="portrait" cellComments="asDisplayed" r:id="rId1"/>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2.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1</cp:revision>
  <dcterms:created xsi:type="dcterms:W3CDTF">2014-09-10T09:26:15Z</dcterms:created>
  <dcterms:modified xsi:type="dcterms:W3CDTF">2024-12-05T10:15:28Z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