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Y:\Aurélien\2024\241000273 - marché propreté\2 - DCE\241000273 DCE\2- Dossier technique\Lot 9 - CCTP LA TREMBLADE\"/>
    </mc:Choice>
  </mc:AlternateContent>
  <xr:revisionPtr revIDLastSave="0" documentId="13_ncr:1_{10B32095-81B9-4528-8E22-A22AAC31CA53}" xr6:coauthVersionLast="47" xr6:coauthVersionMax="47" xr10:uidLastSave="{00000000-0000-0000-0000-000000000000}"/>
  <bookViews>
    <workbookView xWindow="-120" yWindow="-120" windowWidth="29040" windowHeight="15840" xr2:uid="{00000000-000D-0000-FFFF-FFFF00000000}"/>
  </bookViews>
  <sheets>
    <sheet name="BP " sheetId="1" r:id="rId1"/>
    <sheet name="DQE" sheetId="2" r:id="rId2"/>
  </sheets>
  <definedNames>
    <definedName name="Print_Titles" localSheetId="0">'BP '!$1:$2</definedName>
    <definedName name="Print_Titles" localSheetId="1">DQE!$1:$2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2" l="1"/>
  <c r="F20" i="2" s="1"/>
  <c r="I27" i="2"/>
  <c r="F20" i="1"/>
  <c r="E22" i="2"/>
  <c r="F22" i="1"/>
  <c r="E26" i="2"/>
  <c r="E25" i="2"/>
  <c r="E24" i="2"/>
  <c r="E23" i="2"/>
  <c r="F23" i="1" l="1"/>
  <c r="F24" i="1"/>
  <c r="F25" i="1"/>
  <c r="F26" i="1"/>
  <c r="E31" i="2"/>
  <c r="E19" i="2"/>
  <c r="E18" i="2"/>
  <c r="E17" i="2"/>
  <c r="D17" i="2"/>
  <c r="F16" i="2"/>
  <c r="E16" i="2"/>
  <c r="A14" i="2"/>
  <c r="A13" i="2"/>
  <c r="C10" i="2"/>
  <c r="F22" i="2" s="1"/>
  <c r="I22" i="2" s="1"/>
  <c r="C8" i="2"/>
  <c r="C7" i="2"/>
  <c r="C5" i="2"/>
  <c r="F19" i="1"/>
  <c r="F18" i="1"/>
  <c r="F17" i="1"/>
  <c r="F31" i="2" s="1"/>
  <c r="F16" i="1"/>
  <c r="F24" i="2" l="1"/>
  <c r="I24" i="2" s="1"/>
  <c r="F26" i="2"/>
  <c r="I26" i="2" s="1"/>
  <c r="F23" i="2"/>
  <c r="I23" i="2" s="1"/>
  <c r="F25" i="2"/>
  <c r="I25" i="2" s="1"/>
  <c r="F17" i="2"/>
  <c r="I17" i="2" s="1"/>
  <c r="F18" i="2"/>
  <c r="I18" i="2" s="1"/>
  <c r="F19" i="2"/>
  <c r="I19" i="2" s="1"/>
</calcChain>
</file>

<file path=xl/sharedStrings.xml><?xml version="1.0" encoding="utf-8"?>
<sst xmlns="http://schemas.openxmlformats.org/spreadsheetml/2006/main" count="107" uniqueCount="61">
  <si>
    <t>BORDEREAU DES PRIX
Marche de prestations de services ayant pour objet le nettoyage  des locaux, de la vitrerie ainsi que la fourniture des consommables sanitaires et l’évacuation des déchets de l'IFREMER</t>
  </si>
  <si>
    <t>Le candidat doit compléter uniquement les cases de couleur bleue</t>
  </si>
  <si>
    <t xml:space="preserve">Intitulé et n° de lot  </t>
  </si>
  <si>
    <t>Raison ou dénomination sociale</t>
  </si>
  <si>
    <t xml:space="preserve">Siret du candidat </t>
  </si>
  <si>
    <t>Taux de TVA(%)</t>
  </si>
  <si>
    <t xml:space="preserve">Les prix doivent être présentés avec deux chiffres après la virgule </t>
  </si>
  <si>
    <t xml:space="preserve">Prix en € HT </t>
  </si>
  <si>
    <t xml:space="preserve">Prix en € TTC </t>
  </si>
  <si>
    <t xml:space="preserve">PRESTATIONS COURANTES DE NETTOYAGE  (y compris la gestion des déchets) </t>
  </si>
  <si>
    <t xml:space="preserve">Prix forfaitaire annuel / m² </t>
  </si>
  <si>
    <t xml:space="preserve">F1 A </t>
  </si>
  <si>
    <t xml:space="preserve">NETTOYAGE EN TEMPS NORMAL (hors crise sanitaire) </t>
  </si>
  <si>
    <t>F1 B</t>
  </si>
  <si>
    <t xml:space="preserve">NETTOYAGE EN TEMPS DE CRISE SANITAIRE  </t>
  </si>
  <si>
    <t xml:space="preserve">PRESTATIONS COURANTES DE VITRERIE </t>
  </si>
  <si>
    <t>F2</t>
  </si>
  <si>
    <t xml:space="preserve">VITRERIE </t>
  </si>
  <si>
    <t xml:space="preserve">PRESTATIONS COURANTES CONSOMMABLES  ( y compris des matériels de distribution) </t>
  </si>
  <si>
    <t xml:space="preserve">Prix forfaitaire annuel / agent </t>
  </si>
  <si>
    <t xml:space="preserve">F3 </t>
  </si>
  <si>
    <t xml:space="preserve">CONSOMMABLES (y compris matériels de distribution) </t>
  </si>
  <si>
    <t xml:space="preserve">PRESTATIONS PONCTUELLES </t>
  </si>
  <si>
    <t>UO1</t>
  </si>
  <si>
    <t>UO2</t>
  </si>
  <si>
    <t>UO3</t>
  </si>
  <si>
    <t>UO4</t>
  </si>
  <si>
    <t>UO5</t>
  </si>
  <si>
    <t xml:space="preserve">Prix par véhicule </t>
  </si>
  <si>
    <t>DQE
Marche de prestations de services ayant pour objet le nettoyage  des locaux, de la vitrerie ainsi que la fourniture des consommables sanitaires et l’évacuation des déchets de l'IFREMER</t>
  </si>
  <si>
    <t xml:space="preserve">Le candidat ne doit en aucun cas modifier ce présent onglet. </t>
  </si>
  <si>
    <t>Taux de TVA</t>
  </si>
  <si>
    <t xml:space="preserve">UNITE DE LA QUANTITE </t>
  </si>
  <si>
    <t xml:space="preserve">TOTAL en € TTC </t>
  </si>
  <si>
    <t xml:space="preserve">PRESTATIONS COURANTES DE NETTOYAGE (y compris la gestion des déchets) </t>
  </si>
  <si>
    <t xml:space="preserve">m² </t>
  </si>
  <si>
    <t xml:space="preserve">agents </t>
  </si>
  <si>
    <t xml:space="preserve">véhicules </t>
  </si>
  <si>
    <t>N°9 LA TREMBLADE</t>
  </si>
  <si>
    <t>Nettoyage intérieur seul de véhicule</t>
  </si>
  <si>
    <t>VITRERIE intérieure et extérieure</t>
  </si>
  <si>
    <t>Nettoyage et désinfection d'un container poubelle 120 L</t>
  </si>
  <si>
    <t>Nettoyage et désinfection d'un container poubelle 240 L</t>
  </si>
  <si>
    <t>Nettoyage et désinfection d'un container poubelle 360 L</t>
  </si>
  <si>
    <t>Nettoyage et désinfection d'un container poubelle 660 L</t>
  </si>
  <si>
    <t>Unité</t>
  </si>
  <si>
    <t>Notes</t>
  </si>
  <si>
    <t>-Matériel et produits a la charge du Titulaire
- Prestation UNE fois par Semestre</t>
  </si>
  <si>
    <t>- Superficie Une face = 330 m2
-La superficie exprimée içi est DEUX Faces X 2 fois par an
-Prestation à réaliser 1 fois par SEMESTRE</t>
  </si>
  <si>
    <t>-Nettoyage intérieur Seul
-Matériel et produits a la charge du Titulaire
- Prestation a la demande en fonction de l'état intérieur du véhicule (9) : nbr moyen / an = 40</t>
  </si>
  <si>
    <t>Nettoyage intérieur seul  de véhicule</t>
  </si>
  <si>
    <t>Prix par container</t>
  </si>
  <si>
    <t>Prix unitaire</t>
  </si>
  <si>
    <t>Les prix comprennent les prestations détaillées au CCTP commun à tous lots et au CCTP du lot 9</t>
  </si>
  <si>
    <t xml:space="preserve">QUANTITE ANNUELLE </t>
  </si>
  <si>
    <r>
      <t xml:space="preserve">Prix forfaitaire annuel / m² </t>
    </r>
    <r>
      <rPr>
        <b/>
        <sz val="11"/>
        <color rgb="FFFF0000"/>
        <rFont val="Arial"/>
        <family val="2"/>
      </rPr>
      <t>(chiffrage en plus value par rapport au forfait de nettoyage en temps normal)</t>
    </r>
  </si>
  <si>
    <t>Nettoyage journalier réalisé par un agent</t>
  </si>
  <si>
    <r>
      <t xml:space="preserve">Prix journalier d'un agent de nettoyage </t>
    </r>
    <r>
      <rPr>
        <b/>
        <sz val="11"/>
        <color rgb="FFFF0000"/>
        <rFont val="Arial"/>
        <family val="2"/>
      </rPr>
      <t>(chiffré sur la base du forfait annuel)</t>
    </r>
  </si>
  <si>
    <t>F4</t>
  </si>
  <si>
    <t>SO</t>
  </si>
  <si>
    <t>Journalier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</si>
</sst>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_-* #,##0.00\ [$€]_-;\-* #,##0.00\ [$€]_-;_-* &quot;-&quot;??\ [$€]_-;_-@_-"/>
    <numFmt numFmtId="166" formatCode="#,##0.00\ _€"/>
    <numFmt numFmtId="167" formatCode="_-* #,##0.00\ [$€-1]_-;\-* #,##0.00\ [$€-1]_-;_-* &quot;-&quot;??\ [$€-1]_-;_-@_-"/>
    <numFmt numFmtId="168" formatCode="#,##0.00\ [$€-1];\-#,##0.00\ [$€-1]"/>
    <numFmt numFmtId="169" formatCode="_-* #,##0\ _€_-;\-* #,##0\ _€_-;_-* &quot;-&quot;??\ _€_-;_-@_-"/>
    <numFmt numFmtId="170" formatCode="#,##0.00\ &quot;€&quot;"/>
  </numFmts>
  <fonts count="26" x14ac:knownFonts="1">
    <font>
      <sz val="10"/>
      <color theme="1"/>
      <name val="Arial"/>
    </font>
    <font>
      <sz val="11"/>
      <color indexed="64"/>
      <name val="Calibri"/>
      <family val="2"/>
    </font>
    <font>
      <sz val="10"/>
      <name val="Arial"/>
      <family val="2"/>
    </font>
    <font>
      <sz val="11"/>
      <color theme="1"/>
      <name val="Calibri"/>
      <family val="2"/>
      <scheme val="minor"/>
    </font>
    <font>
      <sz val="11"/>
      <color indexed="64"/>
      <name val="Arial"/>
      <family val="2"/>
    </font>
    <font>
      <b/>
      <sz val="12"/>
      <color theme="0"/>
      <name val="Arial"/>
      <family val="2"/>
    </font>
    <font>
      <b/>
      <sz val="12"/>
      <color indexed="64"/>
      <name val="Arial"/>
      <family val="2"/>
    </font>
    <font>
      <b/>
      <sz val="10"/>
      <color indexed="64"/>
      <name val="Arial"/>
      <family val="2"/>
    </font>
    <font>
      <sz val="11"/>
      <name val="Arial"/>
      <family val="2"/>
    </font>
    <font>
      <b/>
      <sz val="11"/>
      <color indexed="64"/>
      <name val="Arial"/>
      <family val="2"/>
    </font>
    <font>
      <sz val="12"/>
      <color indexed="64"/>
      <name val="Arial"/>
      <family val="2"/>
    </font>
    <font>
      <b/>
      <sz val="11"/>
      <name val="Arial"/>
      <family val="2"/>
    </font>
    <font>
      <b/>
      <sz val="10"/>
      <name val="Arial"/>
      <family val="2"/>
    </font>
    <font>
      <b/>
      <sz val="14"/>
      <name val="Arial"/>
      <family val="2"/>
    </font>
    <font>
      <b/>
      <sz val="16"/>
      <name val="Arial"/>
      <family val="2"/>
    </font>
    <font>
      <b/>
      <sz val="16"/>
      <color indexed="2"/>
      <name val="Arial"/>
      <family val="2"/>
    </font>
    <font>
      <b/>
      <u/>
      <sz val="14"/>
      <color indexed="64"/>
      <name val="Arial"/>
      <family val="2"/>
    </font>
    <font>
      <sz val="8"/>
      <name val="Arial"/>
      <family val="2"/>
    </font>
    <font>
      <b/>
      <sz val="11"/>
      <color indexed="64"/>
      <name val="Arial"/>
      <family val="2"/>
    </font>
    <font>
      <b/>
      <sz val="10"/>
      <name val="Arial"/>
      <family val="2"/>
    </font>
    <font>
      <b/>
      <sz val="12"/>
      <color indexed="64"/>
      <name val="Arial"/>
      <family val="2"/>
    </font>
    <font>
      <sz val="8"/>
      <name val="Arial"/>
      <family val="2"/>
    </font>
    <font>
      <b/>
      <sz val="11"/>
      <name val="Arial"/>
      <family val="2"/>
    </font>
    <font>
      <b/>
      <sz val="11"/>
      <color rgb="FFFF0000"/>
      <name val="Arial"/>
      <family val="2"/>
    </font>
    <font>
      <sz val="12"/>
      <color indexed="8"/>
      <name val="Arial"/>
      <family val="2"/>
    </font>
    <font>
      <sz val="12"/>
      <name val="Arial"/>
      <family val="2"/>
    </font>
  </fonts>
  <fills count="13">
    <fill>
      <patternFill patternType="none"/>
    </fill>
    <fill>
      <patternFill patternType="gray125"/>
    </fill>
    <fill>
      <patternFill patternType="solid">
        <fgColor rgb="FF002060"/>
      </patternFill>
    </fill>
    <fill>
      <patternFill patternType="solid">
        <fgColor rgb="FFE6F0F6"/>
      </patternFill>
    </fill>
    <fill>
      <patternFill patternType="solid">
        <fgColor theme="0"/>
      </patternFill>
    </fill>
    <fill>
      <patternFill patternType="solid">
        <fgColor theme="2"/>
      </patternFill>
    </fill>
    <fill>
      <patternFill patternType="solid">
        <fgColor theme="2" tint="-0.249977111117893"/>
        <bgColor indexed="65"/>
      </patternFill>
    </fill>
    <fill>
      <patternFill patternType="solid">
        <fgColor rgb="FFFFFF00"/>
        <bgColor indexed="64"/>
      </patternFill>
    </fill>
    <fill>
      <patternFill patternType="solid">
        <fgColor theme="0"/>
        <bgColor indexed="64"/>
      </patternFill>
    </fill>
    <fill>
      <patternFill patternType="solid">
        <fgColor rgb="FFE6F0F6"/>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s>
  <borders count="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s>
  <cellStyleXfs count="7">
    <xf numFmtId="0" fontId="0" fillId="0" borderId="0"/>
    <xf numFmtId="165" fontId="2" fillId="0" borderId="0" applyFont="0" applyFill="0" applyBorder="0" applyProtection="0"/>
    <xf numFmtId="164" fontId="2" fillId="0" borderId="0" applyFont="0" applyFill="0" applyBorder="0" applyProtection="0"/>
    <xf numFmtId="0" fontId="2" fillId="0" borderId="0"/>
    <xf numFmtId="0" fontId="3" fillId="0" borderId="0"/>
    <xf numFmtId="9" fontId="1" fillId="0" borderId="0" applyFont="0" applyFill="0" applyBorder="0" applyProtection="0"/>
    <xf numFmtId="9" fontId="3" fillId="0" borderId="0" applyFont="0" applyFill="0" applyBorder="0" applyProtection="0"/>
  </cellStyleXfs>
  <cellXfs count="97">
    <xf numFmtId="0" fontId="0" fillId="0" borderId="0" xfId="0"/>
    <xf numFmtId="0" fontId="4" fillId="0" borderId="0" xfId="4" applyFont="1" applyAlignment="1">
      <alignment vertical="center"/>
    </xf>
    <xf numFmtId="0" fontId="4" fillId="0" borderId="0" xfId="4" applyFont="1" applyAlignment="1">
      <alignment horizontal="left" vertical="center"/>
    </xf>
    <xf numFmtId="0" fontId="6" fillId="0" borderId="0" xfId="4" applyFont="1" applyAlignment="1">
      <alignment horizontal="center" vertical="center"/>
    </xf>
    <xf numFmtId="2" fontId="7" fillId="3" borderId="0" xfId="4" applyNumberFormat="1" applyFont="1" applyFill="1" applyAlignment="1">
      <alignment horizontal="left" vertical="center" wrapText="1"/>
    </xf>
    <xf numFmtId="0" fontId="4" fillId="0" borderId="0" xfId="4" applyFont="1" applyAlignment="1">
      <alignment horizontal="center" vertical="center"/>
    </xf>
    <xf numFmtId="9" fontId="4" fillId="3" borderId="4" xfId="6" applyNumberFormat="1" applyFont="1" applyFill="1" applyBorder="1" applyAlignment="1">
      <alignment horizontal="center" vertical="center"/>
    </xf>
    <xf numFmtId="0" fontId="4" fillId="4" borderId="0" xfId="4" applyFont="1" applyFill="1" applyAlignment="1">
      <alignment horizontal="center" vertical="center"/>
    </xf>
    <xf numFmtId="0" fontId="4" fillId="4" borderId="0" xfId="4" applyFont="1" applyFill="1" applyAlignment="1">
      <alignment horizontal="left" vertical="center"/>
    </xf>
    <xf numFmtId="0" fontId="6" fillId="0" borderId="0" xfId="4" applyFont="1" applyAlignment="1">
      <alignment horizontal="center" vertical="center" wrapText="1"/>
    </xf>
    <xf numFmtId="0" fontId="9" fillId="5" borderId="4" xfId="4" applyFont="1" applyFill="1" applyBorder="1" applyAlignment="1">
      <alignment horizontal="center" vertical="center" wrapText="1"/>
    </xf>
    <xf numFmtId="0" fontId="9" fillId="0" borderId="0" xfId="4" applyFont="1" applyAlignment="1">
      <alignment vertical="center" wrapText="1"/>
    </xf>
    <xf numFmtId="0" fontId="9" fillId="5" borderId="4" xfId="4" applyFont="1" applyFill="1" applyBorder="1" applyAlignment="1">
      <alignment horizontal="left" vertical="center" wrapText="1"/>
    </xf>
    <xf numFmtId="0" fontId="9" fillId="0" borderId="4" xfId="4" applyFont="1" applyBorder="1" applyAlignment="1">
      <alignment horizontal="left" vertical="center" wrapText="1"/>
    </xf>
    <xf numFmtId="0" fontId="9" fillId="0" borderId="4" xfId="4" applyFont="1" applyBorder="1" applyAlignment="1">
      <alignment horizontal="center" vertical="center" wrapText="1"/>
    </xf>
    <xf numFmtId="166" fontId="10" fillId="3" borderId="4" xfId="4" applyNumberFormat="1" applyFont="1" applyFill="1" applyBorder="1" applyAlignment="1">
      <alignment horizontal="center" vertical="center"/>
    </xf>
    <xf numFmtId="0" fontId="4" fillId="0" borderId="0" xfId="4" applyFont="1" applyAlignment="1">
      <alignment vertical="center" wrapText="1"/>
    </xf>
    <xf numFmtId="0" fontId="9" fillId="0" borderId="4" xfId="4" applyFont="1" applyBorder="1" applyAlignment="1">
      <alignment horizontal="center" vertical="center"/>
    </xf>
    <xf numFmtId="0" fontId="9" fillId="0" borderId="4" xfId="4" applyFont="1" applyBorder="1" applyAlignment="1">
      <alignment vertical="center"/>
    </xf>
    <xf numFmtId="167" fontId="4" fillId="0" borderId="0" xfId="4" applyNumberFormat="1" applyFont="1" applyAlignment="1">
      <alignment vertical="center"/>
    </xf>
    <xf numFmtId="168" fontId="10" fillId="0" borderId="0" xfId="4" applyNumberFormat="1" applyFont="1" applyAlignment="1">
      <alignment horizontal="center" vertical="center"/>
    </xf>
    <xf numFmtId="0" fontId="9" fillId="0" borderId="0" xfId="4" applyFont="1" applyAlignment="1">
      <alignment horizontal="center" vertical="center" wrapText="1"/>
    </xf>
    <xf numFmtId="0" fontId="9" fillId="0" borderId="0" xfId="4" applyFont="1" applyAlignment="1">
      <alignment horizontal="left" vertical="center"/>
    </xf>
    <xf numFmtId="0" fontId="7" fillId="0" borderId="0" xfId="4" applyFont="1" applyAlignment="1">
      <alignment horizontal="left" vertical="center"/>
    </xf>
    <xf numFmtId="169" fontId="4" fillId="4" borderId="0" xfId="2" applyNumberFormat="1" applyFont="1" applyFill="1" applyAlignment="1">
      <alignment horizontal="center" vertical="center"/>
    </xf>
    <xf numFmtId="169" fontId="6" fillId="4" borderId="0" xfId="2" applyNumberFormat="1" applyFont="1" applyFill="1" applyAlignment="1">
      <alignment horizontal="center" vertical="center"/>
    </xf>
    <xf numFmtId="0" fontId="4" fillId="4" borderId="0" xfId="4" applyFont="1" applyFill="1" applyAlignment="1">
      <alignment vertical="center"/>
    </xf>
    <xf numFmtId="9" fontId="4" fillId="4" borderId="4" xfId="6" applyNumberFormat="1" applyFont="1" applyFill="1" applyBorder="1" applyAlignment="1">
      <alignment horizontal="center" vertical="center"/>
    </xf>
    <xf numFmtId="169" fontId="9" fillId="5" borderId="4" xfId="2" applyNumberFormat="1" applyFont="1" applyFill="1" applyBorder="1" applyAlignment="1">
      <alignment horizontal="center" vertical="center" wrapText="1"/>
    </xf>
    <xf numFmtId="0" fontId="9" fillId="5" borderId="4" xfId="4" applyFont="1" applyFill="1" applyBorder="1" applyAlignment="1">
      <alignment vertical="center" wrapText="1"/>
    </xf>
    <xf numFmtId="0" fontId="9" fillId="0" borderId="4" xfId="4" applyFont="1" applyBorder="1" applyAlignment="1">
      <alignment vertical="center" wrapText="1"/>
    </xf>
    <xf numFmtId="168" fontId="10" fillId="4" borderId="4" xfId="4" applyNumberFormat="1" applyFont="1" applyFill="1" applyBorder="1" applyAlignment="1">
      <alignment horizontal="center" vertical="center"/>
    </xf>
    <xf numFmtId="168" fontId="4" fillId="0" borderId="0" xfId="4" applyNumberFormat="1" applyFont="1" applyAlignment="1">
      <alignment vertical="center"/>
    </xf>
    <xf numFmtId="168" fontId="15" fillId="5" borderId="4" xfId="4" applyNumberFormat="1" applyFont="1" applyFill="1" applyBorder="1" applyAlignment="1">
      <alignment horizontal="center" vertical="center"/>
    </xf>
    <xf numFmtId="0" fontId="16" fillId="0" borderId="0" xfId="4" applyFont="1" applyAlignment="1">
      <alignment vertical="center"/>
    </xf>
    <xf numFmtId="169" fontId="10" fillId="4" borderId="0" xfId="2" applyNumberFormat="1" applyFont="1" applyFill="1" applyAlignment="1">
      <alignment horizontal="center" vertical="center"/>
    </xf>
    <xf numFmtId="0" fontId="9" fillId="0" borderId="4" xfId="4" applyFont="1" applyFill="1" applyBorder="1" applyAlignment="1">
      <alignment vertical="center"/>
    </xf>
    <xf numFmtId="0" fontId="9" fillId="0" borderId="4" xfId="4" applyFont="1" applyFill="1" applyBorder="1" applyAlignment="1">
      <alignment horizontal="center" vertical="center"/>
    </xf>
    <xf numFmtId="0" fontId="12" fillId="0" borderId="4" xfId="4" applyFont="1" applyFill="1" applyBorder="1" applyAlignment="1">
      <alignment horizontal="left" vertical="center" wrapText="1"/>
    </xf>
    <xf numFmtId="168" fontId="10" fillId="0" borderId="4" xfId="4" applyNumberFormat="1" applyFont="1" applyFill="1" applyBorder="1" applyAlignment="1">
      <alignment horizontal="center" vertical="center"/>
    </xf>
    <xf numFmtId="168" fontId="4" fillId="0" borderId="4" xfId="4" applyNumberFormat="1" applyFont="1" applyFill="1" applyBorder="1" applyAlignment="1">
      <alignment horizontal="center" vertical="center"/>
    </xf>
    <xf numFmtId="0" fontId="9" fillId="0" borderId="4" xfId="4" applyFont="1" applyFill="1" applyBorder="1" applyAlignment="1">
      <alignment horizontal="center" vertical="center" wrapText="1"/>
    </xf>
    <xf numFmtId="0" fontId="9" fillId="0" borderId="4" xfId="4" applyFont="1" applyFill="1" applyBorder="1" applyAlignment="1">
      <alignment vertical="center" wrapText="1"/>
    </xf>
    <xf numFmtId="0" fontId="9" fillId="0" borderId="5" xfId="4" applyFont="1" applyFill="1" applyBorder="1" applyAlignment="1">
      <alignment horizontal="center" vertical="center" wrapText="1"/>
    </xf>
    <xf numFmtId="168" fontId="4" fillId="0" borderId="4" xfId="4" applyNumberFormat="1" applyFont="1" applyFill="1" applyBorder="1" applyAlignment="1">
      <alignment vertical="center"/>
    </xf>
    <xf numFmtId="0" fontId="9" fillId="0" borderId="4" xfId="4" applyFont="1" applyFill="1" applyBorder="1" applyAlignment="1">
      <alignment horizontal="left" vertical="center" wrapText="1"/>
    </xf>
    <xf numFmtId="0" fontId="18" fillId="0" borderId="4" xfId="4" applyFont="1" applyFill="1" applyBorder="1" applyAlignment="1">
      <alignment horizontal="left" vertical="center" wrapText="1"/>
    </xf>
    <xf numFmtId="49" fontId="20" fillId="0" borderId="4" xfId="4" applyNumberFormat="1" applyFont="1" applyFill="1" applyBorder="1" applyAlignment="1">
      <alignment vertical="center" wrapText="1"/>
    </xf>
    <xf numFmtId="49" fontId="18" fillId="0" borderId="4" xfId="4" applyNumberFormat="1" applyFont="1" applyFill="1" applyBorder="1" applyAlignment="1">
      <alignment vertical="center" wrapText="1"/>
    </xf>
    <xf numFmtId="0" fontId="19" fillId="0" borderId="4" xfId="4" applyFont="1" applyFill="1" applyBorder="1" applyAlignment="1">
      <alignment horizontal="left" vertical="center" wrapText="1"/>
    </xf>
    <xf numFmtId="0" fontId="18" fillId="0" borderId="4" xfId="4" applyFont="1" applyFill="1" applyBorder="1" applyAlignment="1">
      <alignment horizontal="center" vertical="center" wrapText="1"/>
    </xf>
    <xf numFmtId="169" fontId="20" fillId="0" borderId="5" xfId="2" applyNumberFormat="1" applyFont="1" applyFill="1" applyBorder="1" applyAlignment="1">
      <alignment vertical="center"/>
    </xf>
    <xf numFmtId="169" fontId="20" fillId="0" borderId="4" xfId="2" applyNumberFormat="1" applyFont="1" applyFill="1" applyBorder="1" applyAlignment="1">
      <alignment vertical="center"/>
    </xf>
    <xf numFmtId="168" fontId="20" fillId="0" borderId="0" xfId="4" applyNumberFormat="1" applyFont="1" applyAlignment="1">
      <alignment vertical="center"/>
    </xf>
    <xf numFmtId="0" fontId="19" fillId="0" borderId="4" xfId="4" applyFont="1" applyBorder="1" applyAlignment="1">
      <alignment horizontal="left" vertical="center" wrapText="1"/>
    </xf>
    <xf numFmtId="0" fontId="18" fillId="0" borderId="4" xfId="4" applyFont="1" applyFill="1" applyBorder="1" applyAlignment="1">
      <alignment vertical="center"/>
    </xf>
    <xf numFmtId="0" fontId="18" fillId="0" borderId="4" xfId="4" applyFont="1" applyBorder="1" applyAlignment="1">
      <alignment vertical="center"/>
    </xf>
    <xf numFmtId="0" fontId="18" fillId="0" borderId="4" xfId="4" applyFont="1" applyBorder="1" applyAlignment="1">
      <alignment horizontal="left" vertical="center" wrapText="1"/>
    </xf>
    <xf numFmtId="0" fontId="11" fillId="5" borderId="4" xfId="4" applyFont="1" applyFill="1" applyBorder="1" applyAlignment="1">
      <alignment horizontal="left" vertical="center" wrapText="1"/>
    </xf>
    <xf numFmtId="0" fontId="11" fillId="0" borderId="4" xfId="4" applyFont="1" applyBorder="1" applyAlignment="1">
      <alignment horizontal="left" vertical="center" wrapText="1"/>
    </xf>
    <xf numFmtId="0" fontId="11" fillId="8" borderId="4" xfId="4" applyFont="1" applyFill="1" applyBorder="1" applyAlignment="1">
      <alignment horizontal="center" vertical="center"/>
    </xf>
    <xf numFmtId="166" fontId="24" fillId="9" borderId="4" xfId="4" applyNumberFormat="1" applyFont="1" applyFill="1" applyBorder="1" applyAlignment="1">
      <alignment horizontal="center" vertical="center"/>
    </xf>
    <xf numFmtId="170" fontId="8" fillId="8" borderId="4" xfId="4" applyNumberFormat="1" applyFont="1" applyFill="1" applyBorder="1" applyAlignment="1">
      <alignment horizontal="center" vertical="center"/>
    </xf>
    <xf numFmtId="168" fontId="8" fillId="0" borderId="0" xfId="4" applyNumberFormat="1" applyFont="1" applyAlignment="1">
      <alignment vertical="center"/>
    </xf>
    <xf numFmtId="0" fontId="8" fillId="0" borderId="0" xfId="4" applyFont="1" applyAlignment="1">
      <alignment vertical="center"/>
    </xf>
    <xf numFmtId="170" fontId="4" fillId="0" borderId="4" xfId="4" applyNumberFormat="1" applyFont="1" applyBorder="1" applyAlignment="1">
      <alignment horizontal="center" vertical="center"/>
    </xf>
    <xf numFmtId="170" fontId="4" fillId="0" borderId="0" xfId="4" applyNumberFormat="1" applyFont="1" applyAlignment="1">
      <alignment vertical="center"/>
    </xf>
    <xf numFmtId="170" fontId="25" fillId="8" borderId="4" xfId="4" applyNumberFormat="1" applyFont="1" applyFill="1" applyBorder="1" applyAlignment="1">
      <alignment horizontal="center" vertical="center"/>
    </xf>
    <xf numFmtId="169" fontId="8" fillId="10" borderId="4" xfId="2" applyNumberFormat="1" applyFont="1" applyFill="1" applyBorder="1" applyAlignment="1">
      <alignment horizontal="center" vertical="center"/>
    </xf>
    <xf numFmtId="0" fontId="11" fillId="8" borderId="4" xfId="4" applyFont="1" applyFill="1" applyBorder="1" applyAlignment="1">
      <alignment horizontal="center" vertical="center" wrapText="1"/>
    </xf>
    <xf numFmtId="168" fontId="25" fillId="11" borderId="4" xfId="4" applyNumberFormat="1" applyFont="1" applyFill="1" applyBorder="1" applyAlignment="1">
      <alignment horizontal="center" vertical="center"/>
    </xf>
    <xf numFmtId="168" fontId="8" fillId="0" borderId="4" xfId="4" applyNumberFormat="1" applyFont="1" applyBorder="1" applyAlignment="1">
      <alignment vertical="center"/>
    </xf>
    <xf numFmtId="0" fontId="9" fillId="12" borderId="4" xfId="4" applyFont="1" applyFill="1" applyBorder="1" applyAlignment="1">
      <alignment vertical="center" wrapText="1"/>
    </xf>
    <xf numFmtId="0" fontId="9" fillId="12" borderId="4" xfId="4" applyFont="1" applyFill="1" applyBorder="1" applyAlignment="1">
      <alignment horizontal="left" vertical="center" wrapText="1"/>
    </xf>
    <xf numFmtId="0" fontId="11" fillId="12" borderId="4" xfId="4" applyFont="1" applyFill="1" applyBorder="1" applyAlignment="1">
      <alignment horizontal="left" vertical="center" wrapText="1"/>
    </xf>
    <xf numFmtId="0" fontId="5" fillId="2" borderId="0" xfId="4" applyFont="1" applyFill="1" applyAlignment="1">
      <alignment horizontal="center" vertical="center" wrapText="1"/>
    </xf>
    <xf numFmtId="2" fontId="7" fillId="3" borderId="0" xfId="4" applyNumberFormat="1" applyFont="1" applyFill="1" applyAlignment="1">
      <alignment horizontal="left" vertical="center" wrapText="1"/>
    </xf>
    <xf numFmtId="0" fontId="22" fillId="7" borderId="1" xfId="4" applyFont="1" applyFill="1" applyBorder="1" applyAlignment="1">
      <alignment horizontal="center" vertical="center" wrapText="1"/>
    </xf>
    <xf numFmtId="0" fontId="22" fillId="7" borderId="2" xfId="4" applyFont="1" applyFill="1" applyBorder="1" applyAlignment="1">
      <alignment horizontal="center" vertical="center" wrapText="1"/>
    </xf>
    <xf numFmtId="0" fontId="22" fillId="7" borderId="3" xfId="4" applyFont="1" applyFill="1" applyBorder="1" applyAlignment="1">
      <alignment horizontal="center" vertical="center" wrapText="1"/>
    </xf>
    <xf numFmtId="0" fontId="8" fillId="3" borderId="1" xfId="4" applyFont="1" applyFill="1" applyBorder="1" applyAlignment="1">
      <alignment horizontal="center" vertical="center" wrapText="1"/>
    </xf>
    <xf numFmtId="0" fontId="8" fillId="3" borderId="2" xfId="4" applyFont="1" applyFill="1" applyBorder="1" applyAlignment="1">
      <alignment horizontal="center" vertical="center" wrapText="1"/>
    </xf>
    <xf numFmtId="0" fontId="8" fillId="3" borderId="3" xfId="4" applyFont="1" applyFill="1" applyBorder="1" applyAlignment="1">
      <alignment horizontal="center" vertical="center" wrapText="1"/>
    </xf>
    <xf numFmtId="0" fontId="4" fillId="0" borderId="0" xfId="4" applyFont="1" applyAlignment="1">
      <alignment horizontal="left" vertical="center"/>
    </xf>
    <xf numFmtId="0" fontId="4" fillId="0" borderId="0" xfId="4" applyFont="1" applyAlignment="1">
      <alignment horizontal="left" vertical="top" wrapText="1"/>
    </xf>
    <xf numFmtId="0" fontId="6" fillId="0" borderId="0" xfId="4" applyFont="1" applyAlignment="1">
      <alignment horizontal="center" vertical="center" wrapText="1"/>
    </xf>
    <xf numFmtId="0" fontId="9" fillId="5" borderId="4" xfId="4" applyFont="1" applyFill="1" applyBorder="1" applyAlignment="1">
      <alignment horizontal="left" vertical="center" wrapText="1"/>
    </xf>
    <xf numFmtId="0" fontId="11" fillId="6" borderId="5" xfId="4" applyFont="1" applyFill="1" applyBorder="1" applyAlignment="1">
      <alignment horizontal="center" vertical="center" wrapText="1"/>
    </xf>
    <xf numFmtId="0" fontId="11" fillId="6" borderId="6" xfId="4" applyFont="1" applyFill="1" applyBorder="1" applyAlignment="1">
      <alignment horizontal="center" vertical="center" wrapText="1"/>
    </xf>
    <xf numFmtId="0" fontId="4" fillId="0" borderId="7" xfId="4" applyFont="1" applyBorder="1" applyAlignment="1">
      <alignment horizontal="left" vertical="center"/>
    </xf>
    <xf numFmtId="0" fontId="13" fillId="7" borderId="1" xfId="4" applyFont="1" applyFill="1" applyBorder="1" applyAlignment="1">
      <alignment horizontal="center" vertical="center" wrapText="1"/>
    </xf>
    <xf numFmtId="0" fontId="13" fillId="7" borderId="2" xfId="4" applyFont="1" applyFill="1" applyBorder="1" applyAlignment="1">
      <alignment horizontal="center" vertical="center" wrapText="1"/>
    </xf>
    <xf numFmtId="0" fontId="13" fillId="7" borderId="3" xfId="4" applyFont="1" applyFill="1" applyBorder="1" applyAlignment="1">
      <alignment horizontal="center" vertical="center" wrapText="1"/>
    </xf>
    <xf numFmtId="0" fontId="14" fillId="4" borderId="4" xfId="4" applyFont="1" applyFill="1" applyBorder="1" applyAlignment="1">
      <alignment horizontal="center" vertical="center" wrapText="1"/>
    </xf>
    <xf numFmtId="0" fontId="8" fillId="4" borderId="1" xfId="4" applyFont="1" applyFill="1" applyBorder="1" applyAlignment="1">
      <alignment horizontal="center" vertical="center" wrapText="1"/>
    </xf>
    <xf numFmtId="0" fontId="8" fillId="4" borderId="2" xfId="4" applyFont="1" applyFill="1" applyBorder="1" applyAlignment="1">
      <alignment horizontal="center" vertical="center" wrapText="1"/>
    </xf>
    <xf numFmtId="0" fontId="8" fillId="4" borderId="3" xfId="4" applyFont="1" applyFill="1" applyBorder="1" applyAlignment="1">
      <alignment horizontal="center" vertical="center" wrapText="1"/>
    </xf>
  </cellXfs>
  <cellStyles count="7">
    <cellStyle name="Euro" xfId="1" xr:uid="{00000000-0005-0000-0000-00001C000000}"/>
    <cellStyle name="Milliers" xfId="2" builtinId="3"/>
    <cellStyle name="Normal" xfId="0" builtinId="0"/>
    <cellStyle name="Normal 2" xfId="3" xr:uid="{00000000-0005-0000-0000-000021000000}"/>
    <cellStyle name="Normal 3" xfId="4" xr:uid="{00000000-0005-0000-0000-000022000000}"/>
    <cellStyle name="Pourcentage 2" xfId="5" xr:uid="{00000000-0005-0000-0000-000024000000}"/>
    <cellStyle name="Pourcentage 3" xfId="6" xr:uid="{00000000-0005-0000-0000-00002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8"/>
  <sheetViews>
    <sheetView showGridLines="0" tabSelected="1" view="pageBreakPreview" topLeftCell="A11" zoomScale="85" workbookViewId="0">
      <selection activeCell="F15" sqref="F15"/>
    </sheetView>
  </sheetViews>
  <sheetFormatPr baseColWidth="10" defaultColWidth="11" defaultRowHeight="14.25" x14ac:dyDescent="0.2"/>
  <cols>
    <col min="1" max="1" width="29.5703125" style="1" customWidth="1"/>
    <col min="2" max="2" width="35.5703125" style="1" customWidth="1"/>
    <col min="3" max="3" width="16.42578125" style="1" customWidth="1"/>
    <col min="4" max="4" width="60.140625" style="2" customWidth="1"/>
    <col min="5" max="5" width="40.42578125" style="1" customWidth="1"/>
    <col min="6" max="6" width="37" style="1" customWidth="1"/>
    <col min="7" max="8" width="15.5703125" style="1" customWidth="1"/>
    <col min="9" max="9" width="16.42578125" style="1" customWidth="1"/>
    <col min="10" max="11" width="12.5703125" style="1" customWidth="1"/>
    <col min="12" max="12" width="11.5703125" style="1" customWidth="1"/>
    <col min="13" max="14" width="12.5703125" style="1" customWidth="1"/>
    <col min="15" max="15" width="11.5703125" style="1" customWidth="1"/>
    <col min="16" max="16" width="12.5703125" style="1" customWidth="1"/>
    <col min="17" max="16384" width="11" style="1"/>
  </cols>
  <sheetData>
    <row r="1" spans="1:8" ht="69" customHeight="1" x14ac:dyDescent="0.2">
      <c r="A1" s="75" t="s">
        <v>0</v>
      </c>
      <c r="B1" s="75"/>
      <c r="C1" s="75"/>
      <c r="D1" s="75"/>
      <c r="E1" s="75"/>
      <c r="F1" s="75"/>
      <c r="G1" s="75"/>
      <c r="H1" s="75"/>
    </row>
    <row r="2" spans="1:8" ht="14.25" customHeight="1" x14ac:dyDescent="0.2">
      <c r="E2" s="3"/>
      <c r="F2" s="3"/>
    </row>
    <row r="3" spans="1:8" ht="45.6" customHeight="1" x14ac:dyDescent="0.2">
      <c r="A3" s="76" t="s">
        <v>1</v>
      </c>
      <c r="B3" s="76"/>
      <c r="C3" s="76"/>
      <c r="D3" s="4"/>
    </row>
    <row r="4" spans="1:8" ht="14.25" customHeight="1" x14ac:dyDescent="0.2">
      <c r="E4" s="5"/>
    </row>
    <row r="5" spans="1:8" ht="14.25" customHeight="1" x14ac:dyDescent="0.2">
      <c r="A5" s="1" t="s">
        <v>2</v>
      </c>
      <c r="C5" s="77" t="s">
        <v>38</v>
      </c>
      <c r="D5" s="78"/>
      <c r="E5" s="79"/>
    </row>
    <row r="6" spans="1:8" ht="14.25" customHeight="1" x14ac:dyDescent="0.2">
      <c r="E6" s="5"/>
    </row>
    <row r="7" spans="1:8" ht="29.25" customHeight="1" x14ac:dyDescent="0.2">
      <c r="A7" s="1" t="s">
        <v>3</v>
      </c>
      <c r="C7" s="80"/>
      <c r="D7" s="81"/>
      <c r="E7" s="81"/>
    </row>
    <row r="8" spans="1:8" ht="24" customHeight="1" x14ac:dyDescent="0.2">
      <c r="A8" s="1" t="s">
        <v>4</v>
      </c>
      <c r="C8" s="80"/>
      <c r="D8" s="81"/>
      <c r="E8" s="82"/>
    </row>
    <row r="9" spans="1:8" ht="12.75" customHeight="1" x14ac:dyDescent="0.2">
      <c r="A9" s="2"/>
      <c r="B9" s="2"/>
      <c r="C9" s="5"/>
      <c r="E9" s="5"/>
    </row>
    <row r="10" spans="1:8" ht="17.25" customHeight="1" x14ac:dyDescent="0.2">
      <c r="A10" s="2" t="s">
        <v>5</v>
      </c>
      <c r="B10" s="2"/>
      <c r="C10" s="6"/>
      <c r="E10" s="5"/>
    </row>
    <row r="11" spans="1:8" ht="15" customHeight="1" x14ac:dyDescent="0.2">
      <c r="A11" s="2"/>
      <c r="B11" s="2"/>
      <c r="C11" s="5"/>
      <c r="E11" s="5"/>
    </row>
    <row r="12" spans="1:8" ht="15" customHeight="1" x14ac:dyDescent="0.2">
      <c r="A12" s="2"/>
      <c r="B12" s="2"/>
      <c r="C12" s="5"/>
      <c r="E12" s="5"/>
    </row>
    <row r="13" spans="1:8" ht="17.100000000000001" customHeight="1" x14ac:dyDescent="0.2">
      <c r="A13" s="2" t="s">
        <v>53</v>
      </c>
      <c r="B13" s="2"/>
      <c r="C13" s="7"/>
      <c r="D13" s="8"/>
      <c r="E13" s="7"/>
    </row>
    <row r="14" spans="1:8" ht="32.450000000000003" customHeight="1" x14ac:dyDescent="0.2">
      <c r="A14" s="84" t="s">
        <v>6</v>
      </c>
      <c r="B14" s="84"/>
      <c r="C14" s="85"/>
      <c r="D14" s="85"/>
      <c r="E14" s="85"/>
      <c r="F14" s="85"/>
      <c r="G14" s="85"/>
      <c r="H14" s="85"/>
    </row>
    <row r="15" spans="1:8" ht="54.6" customHeight="1" x14ac:dyDescent="0.2">
      <c r="E15" s="10" t="s">
        <v>7</v>
      </c>
      <c r="F15" s="10" t="s">
        <v>8</v>
      </c>
      <c r="G15" s="11"/>
      <c r="H15" s="11"/>
    </row>
    <row r="16" spans="1:8" ht="54.6" customHeight="1" x14ac:dyDescent="0.2">
      <c r="A16" s="86" t="s">
        <v>9</v>
      </c>
      <c r="B16" s="13" t="s">
        <v>10</v>
      </c>
      <c r="C16" s="14" t="s">
        <v>11</v>
      </c>
      <c r="D16" s="13" t="s">
        <v>12</v>
      </c>
      <c r="E16" s="15"/>
      <c r="F16" s="65">
        <f t="shared" ref="F16:F19" si="0">E16+($C$10*E16)</f>
        <v>0</v>
      </c>
      <c r="G16" s="16"/>
      <c r="H16" s="16"/>
    </row>
    <row r="17" spans="1:11" ht="91.35" customHeight="1" x14ac:dyDescent="0.2">
      <c r="A17" s="86"/>
      <c r="B17" s="57" t="s">
        <v>55</v>
      </c>
      <c r="C17" s="14" t="s">
        <v>13</v>
      </c>
      <c r="D17" s="13" t="s">
        <v>14</v>
      </c>
      <c r="E17" s="15"/>
      <c r="F17" s="65">
        <f t="shared" si="0"/>
        <v>0</v>
      </c>
    </row>
    <row r="18" spans="1:11" ht="77.099999999999994" customHeight="1" x14ac:dyDescent="0.2">
      <c r="A18" s="12" t="s">
        <v>15</v>
      </c>
      <c r="B18" s="13" t="s">
        <v>10</v>
      </c>
      <c r="C18" s="17" t="s">
        <v>16</v>
      </c>
      <c r="D18" s="13" t="s">
        <v>17</v>
      </c>
      <c r="E18" s="15"/>
      <c r="F18" s="65">
        <f t="shared" si="0"/>
        <v>0</v>
      </c>
    </row>
    <row r="19" spans="1:11" ht="114.6" customHeight="1" x14ac:dyDescent="0.2">
      <c r="A19" s="12" t="s">
        <v>18</v>
      </c>
      <c r="B19" s="13" t="s">
        <v>19</v>
      </c>
      <c r="C19" s="17" t="s">
        <v>20</v>
      </c>
      <c r="D19" s="13" t="s">
        <v>21</v>
      </c>
      <c r="E19" s="15"/>
      <c r="F19" s="65">
        <f t="shared" si="0"/>
        <v>0</v>
      </c>
    </row>
    <row r="20" spans="1:11" s="64" customFormat="1" ht="61.5" customHeight="1" x14ac:dyDescent="0.2">
      <c r="A20" s="58" t="s">
        <v>56</v>
      </c>
      <c r="B20" s="59" t="s">
        <v>57</v>
      </c>
      <c r="C20" s="60" t="s">
        <v>58</v>
      </c>
      <c r="D20" s="59" t="s">
        <v>56</v>
      </c>
      <c r="E20" s="61"/>
      <c r="F20" s="62">
        <f>E20+($C$10*E20)</f>
        <v>0</v>
      </c>
      <c r="G20" s="63"/>
    </row>
    <row r="21" spans="1:11" ht="33.6" customHeight="1" x14ac:dyDescent="0.2">
      <c r="D21" s="1"/>
      <c r="F21" s="66"/>
    </row>
    <row r="22" spans="1:11" ht="44.1" customHeight="1" x14ac:dyDescent="0.2">
      <c r="A22" s="87" t="s">
        <v>22</v>
      </c>
      <c r="B22" s="18" t="s">
        <v>28</v>
      </c>
      <c r="C22" s="17" t="s">
        <v>23</v>
      </c>
      <c r="D22" s="54" t="s">
        <v>50</v>
      </c>
      <c r="E22" s="15"/>
      <c r="F22" s="65">
        <f t="shared" ref="F22" si="1">E22+($C$10*E22)</f>
        <v>0</v>
      </c>
    </row>
    <row r="23" spans="1:11" ht="36" customHeight="1" x14ac:dyDescent="0.2">
      <c r="A23" s="88"/>
      <c r="B23" s="56" t="s">
        <v>52</v>
      </c>
      <c r="C23" s="17" t="s">
        <v>24</v>
      </c>
      <c r="D23" s="49" t="s">
        <v>41</v>
      </c>
      <c r="E23" s="15"/>
      <c r="F23" s="65">
        <f t="shared" ref="F23:F26" si="2">E23+($C$10*E23)</f>
        <v>0</v>
      </c>
      <c r="G23" s="5"/>
      <c r="H23" s="5"/>
      <c r="I23" s="5"/>
      <c r="J23" s="5"/>
      <c r="K23" s="5"/>
    </row>
    <row r="24" spans="1:11" ht="36" customHeight="1" x14ac:dyDescent="0.2">
      <c r="A24" s="88"/>
      <c r="B24" s="56" t="s">
        <v>52</v>
      </c>
      <c r="C24" s="17" t="s">
        <v>25</v>
      </c>
      <c r="D24" s="49" t="s">
        <v>42</v>
      </c>
      <c r="E24" s="15"/>
      <c r="F24" s="65">
        <f t="shared" si="2"/>
        <v>0</v>
      </c>
      <c r="G24" s="5"/>
      <c r="H24" s="5"/>
      <c r="I24" s="5"/>
      <c r="J24" s="5"/>
      <c r="K24" s="5"/>
    </row>
    <row r="25" spans="1:11" ht="36" customHeight="1" x14ac:dyDescent="0.2">
      <c r="A25" s="88"/>
      <c r="B25" s="56" t="s">
        <v>52</v>
      </c>
      <c r="C25" s="17" t="s">
        <v>26</v>
      </c>
      <c r="D25" s="49" t="s">
        <v>43</v>
      </c>
      <c r="E25" s="15"/>
      <c r="F25" s="65">
        <f t="shared" si="2"/>
        <v>0</v>
      </c>
      <c r="G25" s="5"/>
      <c r="H25" s="5"/>
      <c r="I25" s="5"/>
      <c r="J25" s="5"/>
      <c r="K25" s="5"/>
    </row>
    <row r="26" spans="1:11" ht="36" customHeight="1" x14ac:dyDescent="0.2">
      <c r="A26" s="88"/>
      <c r="B26" s="56" t="s">
        <v>52</v>
      </c>
      <c r="C26" s="17" t="s">
        <v>27</v>
      </c>
      <c r="D26" s="49" t="s">
        <v>44</v>
      </c>
      <c r="E26" s="15"/>
      <c r="F26" s="65">
        <f t="shared" si="2"/>
        <v>0</v>
      </c>
      <c r="G26" s="5"/>
      <c r="H26" s="5"/>
      <c r="I26" s="5"/>
      <c r="J26" s="5"/>
      <c r="K26" s="5"/>
    </row>
    <row r="27" spans="1:11" x14ac:dyDescent="0.2">
      <c r="G27" s="5"/>
      <c r="H27" s="5"/>
      <c r="I27" s="5"/>
      <c r="J27" s="5"/>
      <c r="K27" s="5"/>
    </row>
    <row r="28" spans="1:11" x14ac:dyDescent="0.2">
      <c r="G28" s="5"/>
      <c r="H28" s="5"/>
      <c r="I28" s="5"/>
      <c r="J28" s="5"/>
      <c r="K28" s="5"/>
    </row>
    <row r="29" spans="1:11" x14ac:dyDescent="0.2">
      <c r="H29" s="19"/>
    </row>
    <row r="31" spans="1:11" x14ac:dyDescent="0.2">
      <c r="H31" s="19"/>
    </row>
    <row r="32" spans="1:11" x14ac:dyDescent="0.2">
      <c r="C32" s="83"/>
      <c r="D32" s="83"/>
      <c r="H32" s="19"/>
    </row>
    <row r="33" spans="3:9" x14ac:dyDescent="0.2">
      <c r="C33" s="83"/>
      <c r="D33" s="83"/>
      <c r="H33" s="19"/>
    </row>
    <row r="34" spans="3:9" x14ac:dyDescent="0.2">
      <c r="F34" s="5"/>
      <c r="H34" s="19"/>
    </row>
    <row r="35" spans="3:9" ht="15" x14ac:dyDescent="0.2">
      <c r="E35" s="20"/>
    </row>
    <row r="36" spans="3:9" ht="15" x14ac:dyDescent="0.2">
      <c r="C36" s="21"/>
      <c r="F36" s="5"/>
      <c r="G36" s="5"/>
      <c r="H36" s="20"/>
      <c r="I36" s="19"/>
    </row>
    <row r="37" spans="3:9" ht="15" x14ac:dyDescent="0.2">
      <c r="D37" s="22"/>
    </row>
    <row r="38" spans="3:9" x14ac:dyDescent="0.2">
      <c r="D38" s="23"/>
    </row>
  </sheetData>
  <sheetProtection formatColumns="0" formatRows="0"/>
  <mergeCells count="11">
    <mergeCell ref="C33:D33"/>
    <mergeCell ref="A14:B14"/>
    <mergeCell ref="C14:H14"/>
    <mergeCell ref="A16:A17"/>
    <mergeCell ref="A22:A26"/>
    <mergeCell ref="C32:D32"/>
    <mergeCell ref="A1:H1"/>
    <mergeCell ref="A3:C3"/>
    <mergeCell ref="C5:E5"/>
    <mergeCell ref="C7:E7"/>
    <mergeCell ref="C8:E8"/>
  </mergeCells>
  <phoneticPr fontId="21" type="noConversion"/>
  <printOptions horizontalCentered="1"/>
  <pageMargins left="0.25" right="0.25" top="0.35" bottom="0.52" header="0.15748031496062992" footer="0.11811023622047245"/>
  <pageSetup paperSize="9" scale="40" fitToHeight="2" orientation="portrait" cellComments="asDisplayed" r:id="rId1"/>
  <headerFooter>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5"/>
  <sheetViews>
    <sheetView showGridLines="0" topLeftCell="A13" zoomScale="70" workbookViewId="0">
      <selection activeCell="E21" sqref="E21"/>
    </sheetView>
  </sheetViews>
  <sheetFormatPr baseColWidth="10" defaultColWidth="11" defaultRowHeight="14.25" x14ac:dyDescent="0.2"/>
  <cols>
    <col min="1" max="1" width="27.42578125" style="1" customWidth="1"/>
    <col min="2" max="2" width="29.42578125" style="1" customWidth="1"/>
    <col min="3" max="3" width="16.42578125" style="1" customWidth="1"/>
    <col min="4" max="4" width="44.42578125" style="2" customWidth="1"/>
    <col min="5" max="5" width="12.85546875" style="2" customWidth="1"/>
    <col min="6" max="6" width="14" style="2" customWidth="1"/>
    <col min="7" max="7" width="15.5703125" style="24" customWidth="1"/>
    <col min="8" max="8" width="26.42578125" style="1" bestFit="1" customWidth="1"/>
    <col min="9" max="9" width="29" style="1" customWidth="1"/>
    <col min="10" max="10" width="56.42578125" style="1" customWidth="1"/>
    <col min="11" max="12" width="12.5703125" style="1" customWidth="1"/>
    <col min="13" max="13" width="11.5703125" style="1" customWidth="1"/>
    <col min="14" max="15" width="12.5703125" style="1" customWidth="1"/>
    <col min="16" max="16" width="11.5703125" style="1" customWidth="1"/>
    <col min="17" max="17" width="12.5703125" style="1" customWidth="1"/>
    <col min="18" max="16384" width="11" style="1"/>
  </cols>
  <sheetData>
    <row r="1" spans="1:10" ht="69" customHeight="1" x14ac:dyDescent="0.2">
      <c r="A1" s="75" t="s">
        <v>29</v>
      </c>
      <c r="B1" s="75"/>
      <c r="C1" s="75"/>
      <c r="D1" s="75"/>
      <c r="E1" s="75"/>
      <c r="F1" s="75"/>
      <c r="G1" s="75"/>
      <c r="H1" s="75"/>
      <c r="I1" s="75"/>
    </row>
    <row r="2" spans="1:10" ht="14.25" customHeight="1" x14ac:dyDescent="0.2">
      <c r="G2" s="25"/>
      <c r="H2" s="3"/>
    </row>
    <row r="3" spans="1:10" ht="45.6" customHeight="1" x14ac:dyDescent="0.2">
      <c r="A3" s="76" t="s">
        <v>30</v>
      </c>
      <c r="B3" s="76"/>
      <c r="C3" s="76"/>
      <c r="D3" s="4"/>
      <c r="E3" s="4"/>
      <c r="F3" s="4"/>
    </row>
    <row r="4" spans="1:10" ht="14.25" customHeight="1" x14ac:dyDescent="0.2"/>
    <row r="5" spans="1:10" ht="14.25" customHeight="1" x14ac:dyDescent="0.2">
      <c r="A5" s="1" t="s">
        <v>2</v>
      </c>
      <c r="C5" s="90" t="str">
        <f>'BP '!C5:E5</f>
        <v>N°9 LA TREMBLADE</v>
      </c>
      <c r="D5" s="91"/>
      <c r="E5" s="91"/>
      <c r="F5" s="91"/>
      <c r="G5" s="92"/>
    </row>
    <row r="6" spans="1:10" ht="14.25" customHeight="1" x14ac:dyDescent="0.2">
      <c r="C6" s="26"/>
      <c r="D6" s="8"/>
      <c r="E6" s="8"/>
      <c r="F6" s="8"/>
    </row>
    <row r="7" spans="1:10" ht="29.25" customHeight="1" x14ac:dyDescent="0.2">
      <c r="A7" s="1" t="s">
        <v>3</v>
      </c>
      <c r="C7" s="93">
        <f>'BP '!C7:E7</f>
        <v>0</v>
      </c>
      <c r="D7" s="93"/>
      <c r="E7" s="93"/>
      <c r="F7" s="93"/>
      <c r="G7" s="93"/>
    </row>
    <row r="8" spans="1:10" ht="24" customHeight="1" x14ac:dyDescent="0.2">
      <c r="A8" s="1" t="s">
        <v>4</v>
      </c>
      <c r="C8" s="94">
        <f>'BP '!C8:E8</f>
        <v>0</v>
      </c>
      <c r="D8" s="95"/>
      <c r="E8" s="95"/>
      <c r="F8" s="95"/>
      <c r="G8" s="96"/>
    </row>
    <row r="9" spans="1:10" ht="12.75" customHeight="1" x14ac:dyDescent="0.2">
      <c r="A9" s="2"/>
      <c r="B9" s="2"/>
      <c r="C9" s="7"/>
      <c r="D9" s="8"/>
      <c r="E9" s="8"/>
      <c r="F9" s="8"/>
    </row>
    <row r="10" spans="1:10" ht="17.25" customHeight="1" x14ac:dyDescent="0.2">
      <c r="A10" s="2" t="s">
        <v>31</v>
      </c>
      <c r="B10" s="2"/>
      <c r="C10" s="27">
        <f>'BP '!C10</f>
        <v>0</v>
      </c>
      <c r="D10" s="8"/>
      <c r="E10" s="8"/>
      <c r="F10" s="8"/>
    </row>
    <row r="11" spans="1:10" ht="15" customHeight="1" x14ac:dyDescent="0.2">
      <c r="A11" s="2"/>
      <c r="B11" s="2"/>
      <c r="C11" s="5"/>
    </row>
    <row r="12" spans="1:10" ht="15" customHeight="1" x14ac:dyDescent="0.2">
      <c r="A12" s="2"/>
      <c r="B12" s="2"/>
      <c r="C12" s="5"/>
    </row>
    <row r="13" spans="1:10" ht="9.6" customHeight="1" x14ac:dyDescent="0.2">
      <c r="A13" s="2" t="str">
        <f>'BP '!A13</f>
        <v>Les prix comprennent les prestations détaillées au CCTP commun à tous lots et au CCTP du lot 9</v>
      </c>
      <c r="B13" s="2"/>
      <c r="C13" s="7"/>
      <c r="D13" s="8"/>
      <c r="E13" s="8"/>
      <c r="F13" s="8"/>
    </row>
    <row r="14" spans="1:10" ht="14.25" customHeight="1" x14ac:dyDescent="0.2">
      <c r="A14" s="1" t="str">
        <f>'BP '!A14:B14</f>
        <v xml:space="preserve">Les prix doivent être présentés avec deux chiffres après la virgule </v>
      </c>
      <c r="C14" s="85"/>
      <c r="D14" s="85"/>
      <c r="E14" s="85"/>
      <c r="F14" s="85"/>
      <c r="G14" s="85"/>
      <c r="H14" s="85"/>
      <c r="I14" s="85"/>
    </row>
    <row r="15" spans="1:10" ht="50.45" customHeight="1" x14ac:dyDescent="0.2">
      <c r="C15" s="9"/>
      <c r="D15" s="9"/>
      <c r="E15" s="9"/>
      <c r="F15" s="9"/>
      <c r="G15" s="9"/>
      <c r="H15" s="9"/>
      <c r="I15" s="9"/>
    </row>
    <row r="16" spans="1:10" ht="53.45" customHeight="1" x14ac:dyDescent="0.2">
      <c r="E16" s="10" t="str">
        <f>'BP '!E15</f>
        <v xml:space="preserve">Prix en € HT </v>
      </c>
      <c r="F16" s="10" t="str">
        <f>'BP '!F15</f>
        <v xml:space="preserve">Prix en € TTC </v>
      </c>
      <c r="G16" s="28" t="s">
        <v>54</v>
      </c>
      <c r="H16" s="10" t="s">
        <v>32</v>
      </c>
      <c r="I16" s="10" t="s">
        <v>33</v>
      </c>
      <c r="J16" s="10" t="s">
        <v>46</v>
      </c>
    </row>
    <row r="17" spans="1:10" ht="92.25" customHeight="1" x14ac:dyDescent="0.2">
      <c r="A17" s="72" t="s">
        <v>34</v>
      </c>
      <c r="B17" s="42" t="s">
        <v>10</v>
      </c>
      <c r="C17" s="41" t="s">
        <v>11</v>
      </c>
      <c r="D17" s="42" t="str">
        <f>+'BP '!D16</f>
        <v xml:space="preserve">NETTOYAGE EN TEMPS NORMAL (hors crise sanitaire) </v>
      </c>
      <c r="E17" s="39">
        <f>'BP '!E16</f>
        <v>0</v>
      </c>
      <c r="F17" s="40">
        <f t="shared" ref="F17:F19" si="0">(E17*$C$10)+E17</f>
        <v>0</v>
      </c>
      <c r="G17" s="51">
        <v>1980</v>
      </c>
      <c r="H17" s="43" t="s">
        <v>35</v>
      </c>
      <c r="I17" s="39">
        <f t="shared" ref="I17:I19" si="1">G17*F17</f>
        <v>0</v>
      </c>
      <c r="J17" s="44"/>
    </row>
    <row r="18" spans="1:10" ht="101.25" customHeight="1" x14ac:dyDescent="0.2">
      <c r="A18" s="73" t="s">
        <v>15</v>
      </c>
      <c r="B18" s="46" t="s">
        <v>55</v>
      </c>
      <c r="C18" s="37" t="s">
        <v>16</v>
      </c>
      <c r="D18" s="45" t="s">
        <v>40</v>
      </c>
      <c r="E18" s="39">
        <f>'BP '!E18</f>
        <v>0</v>
      </c>
      <c r="F18" s="40">
        <f t="shared" si="0"/>
        <v>0</v>
      </c>
      <c r="G18" s="51">
        <v>1320</v>
      </c>
      <c r="H18" s="43" t="s">
        <v>35</v>
      </c>
      <c r="I18" s="39">
        <f t="shared" si="1"/>
        <v>0</v>
      </c>
      <c r="J18" s="47" t="s">
        <v>48</v>
      </c>
    </row>
    <row r="19" spans="1:10" ht="107.45" customHeight="1" x14ac:dyDescent="0.2">
      <c r="A19" s="73" t="s">
        <v>18</v>
      </c>
      <c r="B19" s="45" t="s">
        <v>19</v>
      </c>
      <c r="C19" s="37" t="s">
        <v>20</v>
      </c>
      <c r="D19" s="45" t="s">
        <v>21</v>
      </c>
      <c r="E19" s="39">
        <f>'BP '!E19</f>
        <v>0</v>
      </c>
      <c r="F19" s="40">
        <f t="shared" si="0"/>
        <v>0</v>
      </c>
      <c r="G19" s="52">
        <v>62</v>
      </c>
      <c r="H19" s="41" t="s">
        <v>36</v>
      </c>
      <c r="I19" s="39">
        <f t="shared" si="1"/>
        <v>0</v>
      </c>
      <c r="J19" s="44"/>
    </row>
    <row r="20" spans="1:10" s="64" customFormat="1" ht="61.5" customHeight="1" x14ac:dyDescent="0.2">
      <c r="A20" s="74" t="s">
        <v>56</v>
      </c>
      <c r="B20" s="59" t="s">
        <v>57</v>
      </c>
      <c r="C20" s="60" t="s">
        <v>58</v>
      </c>
      <c r="D20" s="59" t="s">
        <v>56</v>
      </c>
      <c r="E20" s="67">
        <f>'BP '!E20</f>
        <v>0</v>
      </c>
      <c r="F20" s="62">
        <f>E20+($C$10*E20)</f>
        <v>0</v>
      </c>
      <c r="G20" s="68" t="s">
        <v>59</v>
      </c>
      <c r="H20" s="69" t="s">
        <v>60</v>
      </c>
      <c r="I20" s="70"/>
      <c r="J20" s="71"/>
    </row>
    <row r="21" spans="1:10" ht="65.099999999999994" customHeight="1" x14ac:dyDescent="0.2">
      <c r="A21" s="32"/>
      <c r="B21" s="32"/>
      <c r="C21" s="32"/>
      <c r="D21" s="32"/>
      <c r="E21" s="32"/>
      <c r="F21" s="32"/>
      <c r="G21" s="53"/>
      <c r="H21" s="32"/>
      <c r="I21" s="32"/>
      <c r="J21" s="32"/>
    </row>
    <row r="22" spans="1:10" ht="44.1" customHeight="1" x14ac:dyDescent="0.2">
      <c r="A22" s="87" t="s">
        <v>22</v>
      </c>
      <c r="B22" s="36" t="s">
        <v>28</v>
      </c>
      <c r="C22" s="17" t="s">
        <v>23</v>
      </c>
      <c r="D22" s="38" t="s">
        <v>39</v>
      </c>
      <c r="E22" s="39">
        <f>'BP '!E17</f>
        <v>0</v>
      </c>
      <c r="F22" s="40">
        <f t="shared" ref="F22:F26" si="2">(E22*$C$10)+E22</f>
        <v>0</v>
      </c>
      <c r="G22" s="51">
        <v>40</v>
      </c>
      <c r="H22" s="41" t="s">
        <v>37</v>
      </c>
      <c r="I22" s="39">
        <f t="shared" ref="I22:I26" si="3">G22*F22</f>
        <v>0</v>
      </c>
      <c r="J22" s="48" t="s">
        <v>49</v>
      </c>
    </row>
    <row r="23" spans="1:10" ht="35.450000000000003" customHeight="1" x14ac:dyDescent="0.2">
      <c r="A23" s="88"/>
      <c r="B23" s="55" t="s">
        <v>51</v>
      </c>
      <c r="C23" s="17" t="s">
        <v>24</v>
      </c>
      <c r="D23" s="49" t="s">
        <v>41</v>
      </c>
      <c r="E23" s="39">
        <f>'BP '!E18</f>
        <v>0</v>
      </c>
      <c r="F23" s="40">
        <f t="shared" si="2"/>
        <v>0</v>
      </c>
      <c r="G23" s="52">
        <v>2</v>
      </c>
      <c r="H23" s="50" t="s">
        <v>45</v>
      </c>
      <c r="I23" s="39">
        <f t="shared" si="3"/>
        <v>0</v>
      </c>
      <c r="J23" s="48" t="s">
        <v>47</v>
      </c>
    </row>
    <row r="24" spans="1:10" ht="71.099999999999994" customHeight="1" x14ac:dyDescent="0.2">
      <c r="A24" s="88"/>
      <c r="B24" s="55" t="s">
        <v>51</v>
      </c>
      <c r="C24" s="17" t="s">
        <v>25</v>
      </c>
      <c r="D24" s="49" t="s">
        <v>42</v>
      </c>
      <c r="E24" s="39">
        <f>'BP '!E19</f>
        <v>0</v>
      </c>
      <c r="F24" s="40">
        <f t="shared" si="2"/>
        <v>0</v>
      </c>
      <c r="G24" s="52">
        <v>1</v>
      </c>
      <c r="H24" s="50" t="s">
        <v>45</v>
      </c>
      <c r="I24" s="39">
        <f t="shared" si="3"/>
        <v>0</v>
      </c>
      <c r="J24" s="48" t="s">
        <v>47</v>
      </c>
    </row>
    <row r="25" spans="1:10" ht="41.45" customHeight="1" x14ac:dyDescent="0.2">
      <c r="A25" s="88"/>
      <c r="B25" s="55" t="s">
        <v>51</v>
      </c>
      <c r="C25" s="17" t="s">
        <v>26</v>
      </c>
      <c r="D25" s="49" t="s">
        <v>43</v>
      </c>
      <c r="E25" s="39">
        <f>'BP '!E21</f>
        <v>0</v>
      </c>
      <c r="F25" s="40">
        <f t="shared" si="2"/>
        <v>0</v>
      </c>
      <c r="G25" s="52">
        <v>3</v>
      </c>
      <c r="H25" s="50" t="s">
        <v>45</v>
      </c>
      <c r="I25" s="39">
        <f t="shared" si="3"/>
        <v>0</v>
      </c>
      <c r="J25" s="48" t="s">
        <v>47</v>
      </c>
    </row>
    <row r="26" spans="1:10" ht="48" customHeight="1" x14ac:dyDescent="0.2">
      <c r="A26" s="88"/>
      <c r="B26" s="55" t="s">
        <v>51</v>
      </c>
      <c r="C26" s="17" t="s">
        <v>27</v>
      </c>
      <c r="D26" s="49" t="s">
        <v>44</v>
      </c>
      <c r="E26" s="39">
        <f>'BP '!E22</f>
        <v>0</v>
      </c>
      <c r="F26" s="40">
        <f t="shared" si="2"/>
        <v>0</v>
      </c>
      <c r="G26" s="52">
        <v>1</v>
      </c>
      <c r="H26" s="50" t="s">
        <v>45</v>
      </c>
      <c r="I26" s="39">
        <f t="shared" si="3"/>
        <v>0</v>
      </c>
      <c r="J26" s="48" t="s">
        <v>47</v>
      </c>
    </row>
    <row r="27" spans="1:10" ht="53.45" customHeight="1" x14ac:dyDescent="0.2">
      <c r="E27" s="1"/>
      <c r="F27" s="1"/>
      <c r="I27" s="33">
        <f>SUM(I17:I19)+ SUM(I22:I26)</f>
        <v>0</v>
      </c>
      <c r="J27" s="32"/>
    </row>
    <row r="28" spans="1:10" x14ac:dyDescent="0.2">
      <c r="E28" s="1"/>
      <c r="F28" s="1"/>
    </row>
    <row r="29" spans="1:10" ht="18" x14ac:dyDescent="0.2">
      <c r="A29" s="34"/>
      <c r="E29" s="1"/>
      <c r="F29" s="1"/>
    </row>
    <row r="30" spans="1:10" x14ac:dyDescent="0.2">
      <c r="C30" s="89"/>
      <c r="D30" s="89"/>
      <c r="E30" s="1"/>
      <c r="F30" s="1"/>
    </row>
    <row r="31" spans="1:10" ht="78" customHeight="1" x14ac:dyDescent="0.2">
      <c r="A31" s="29" t="s">
        <v>9</v>
      </c>
      <c r="B31" s="30" t="s">
        <v>10</v>
      </c>
      <c r="C31" s="30" t="s">
        <v>13</v>
      </c>
      <c r="D31" s="30" t="s">
        <v>14</v>
      </c>
      <c r="E31" s="31">
        <f>'BP '!E17</f>
        <v>0</v>
      </c>
      <c r="F31" s="33">
        <f>'BP '!F17</f>
        <v>0</v>
      </c>
    </row>
    <row r="32" spans="1:10" ht="15" x14ac:dyDescent="0.2">
      <c r="G32" s="35"/>
    </row>
    <row r="33" spans="3:10" ht="15" x14ac:dyDescent="0.2">
      <c r="C33" s="21"/>
      <c r="H33" s="5"/>
      <c r="I33" s="5"/>
      <c r="J33" s="19"/>
    </row>
    <row r="34" spans="3:10" ht="15" x14ac:dyDescent="0.2">
      <c r="D34" s="22"/>
      <c r="E34" s="22"/>
      <c r="F34" s="22"/>
    </row>
    <row r="35" spans="3:10" x14ac:dyDescent="0.2">
      <c r="D35" s="23"/>
      <c r="E35" s="23"/>
      <c r="F35" s="23"/>
    </row>
  </sheetData>
  <sheetProtection formatColumns="0" formatRows="0"/>
  <mergeCells count="8">
    <mergeCell ref="C30:D30"/>
    <mergeCell ref="A22:A26"/>
    <mergeCell ref="C14:I14"/>
    <mergeCell ref="A1:I1"/>
    <mergeCell ref="A3:C3"/>
    <mergeCell ref="C5:G5"/>
    <mergeCell ref="C7:G7"/>
    <mergeCell ref="C8:G8"/>
  </mergeCells>
  <phoneticPr fontId="17" type="noConversion"/>
  <printOptions horizontalCentered="1"/>
  <pageMargins left="0.25" right="0.25" top="0.35" bottom="0.52" header="0.15748031496062992" footer="0.11811023622047245"/>
  <pageSetup paperSize="9" scale="33" fitToHeight="2" orientation="portrait" cellComments="asDisplayed" r:id="rId1"/>
  <headerFooter>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FBF3A014525044087071D2AD89833A3" ma:contentTypeVersion="6" ma:contentTypeDescription="Crée un document." ma:contentTypeScope="" ma:versionID="25e33765911cc14e64a4c450901c991a">
  <xsd:schema xmlns:xsd="http://www.w3.org/2001/XMLSchema" xmlns:xs="http://www.w3.org/2001/XMLSchema" xmlns:p="http://schemas.microsoft.com/office/2006/metadata/properties" xmlns:ns2="18f33359-94c2-40c0-8302-1c483e64fd0c" xmlns:ns3="e359d49d-998b-442e-9862-71b2e0ed4920" targetNamespace="http://schemas.microsoft.com/office/2006/metadata/properties" ma:root="true" ma:fieldsID="37e9fed290a3e2ec6c08335462933379" ns2:_="" ns3:_="">
    <xsd:import namespace="18f33359-94c2-40c0-8302-1c483e64fd0c"/>
    <xsd:import namespace="e359d49d-998b-442e-9862-71b2e0ed492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f33359-94c2-40c0-8302-1c483e64fd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59d49d-998b-442e-9862-71b2e0ed4920"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C080CAF-70B8-4684-83C5-E5F20818A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f33359-94c2-40c0-8302-1c483e64fd0c"/>
    <ds:schemaRef ds:uri="e359d49d-998b-442e-9862-71b2e0ed49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FF981E-9B59-45E0-A7FC-201E99FC3922}">
  <ds:schemaRefs>
    <ds:schemaRef ds:uri="http://schemas.microsoft.com/sharepoint/v3/contenttype/forms"/>
  </ds:schemaRefs>
</ds:datastoreItem>
</file>

<file path=customXml/itemProps3.xml><?xml version="1.0" encoding="utf-8"?>
<ds:datastoreItem xmlns:ds="http://schemas.openxmlformats.org/officeDocument/2006/customXml" ds:itemID="{1CEE1691-9391-40F6-9E17-E6DD6DF4B578}">
  <ds:schemaRefs>
    <ds:schemaRef ds:uri="http://purl.org/dc/elements/1.1/"/>
    <ds:schemaRef ds:uri="18f33359-94c2-40c0-8302-1c483e64fd0c"/>
    <ds:schemaRef ds:uri="http://purl.org/dc/terms/"/>
    <ds:schemaRef ds:uri="http://purl.org/dc/dcmitype/"/>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e359d49d-998b-442e-9862-71b2e0ed492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 </vt:lpstr>
      <vt:lpstr>DQE</vt:lpstr>
      <vt:lpstr>'BP '!Print_Titles</vt:lpstr>
      <vt:lpstr>DQE!Print_Titles</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Aurelien VERITE</cp:lastModifiedBy>
  <cp:revision>1</cp:revision>
  <dcterms:created xsi:type="dcterms:W3CDTF">2014-09-10T09:26:15Z</dcterms:created>
  <dcterms:modified xsi:type="dcterms:W3CDTF">2024-12-05T10:15:07Z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0x0101002FBF3A014525044087071D2AD89833A3</vt:lpwstr>
  </property>
  <property fmtid="{D5CDD505-2E9C-101B-9397-08002B2CF9AE}" pid="3" name="MediaServiceImageTags">
    <vt:lpwstr/>
  </property>
</Properties>
</file>