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worksheets/sheet4.xml" ContentType="application/vnd.openxmlformats-officedocument.spreadsheetml.worksheet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<Relationships xmlns="http://schemas.openxmlformats.org/package/2006/relationships"><Relationship  Id="rId1" Type="http://schemas.openxmlformats.org/officeDocument/2006/relationships/extended-properties" Target="docProps/app.xml"/><Relationship  Id="rId2" Type="http://schemas.openxmlformats.org/package/2006/relationships/metadata/core-properties" Target="docProps/core.xml"/><Relationship  Id="rId3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4="http://schemas.microsoft.com/office/spreadsheetml/2009/9/main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workbookPr/>
  <bookViews>
    <workbookView xWindow="360" yWindow="15" windowWidth="20955" windowHeight="9720" activeTab="3"/>
  </bookViews>
  <sheets>
    <sheet name="Plouzané" sheetId="1" state="visible" r:id="rId1"/>
    <sheet name="Argenton" sheetId="2" state="visible" r:id="rId2"/>
    <sheet name="Concarneau" sheetId="3" state="visible" r:id="rId3"/>
    <sheet name="Lorient" sheetId="4" state="visible" r:id="rId4"/>
  </sheets>
  <calcPr/>
  <extLst>
    <ext xmlns:x15="http://schemas.microsoft.com/office/spreadsheetml/2010/11/main" uri="{D0CA8CA8-9F24-4464-BF8E-62219DCF47F9}"/>
  </extLst>
</workbook>
</file>

<file path=xl/sharedStrings.xml><?xml version="1.0" encoding="utf-8"?>
<sst xmlns="http://schemas.openxmlformats.org/spreadsheetml/2006/main" count="61" uniqueCount="61">
  <si>
    <t xml:space="preserve">Annexe 1 : Détail du site de Plouzané</t>
  </si>
  <si>
    <t xml:space="preserve">Les surfaces sont exprimées en m²</t>
  </si>
  <si>
    <t xml:space="preserve">Surface cat 1</t>
  </si>
  <si>
    <t xml:space="preserve">Zones de réception du public (hall d'accueil, bureau de réception, escalier, ascenseur, couloir, amphithéâtre…)</t>
  </si>
  <si>
    <t xml:space="preserve">Surface cat 2</t>
  </si>
  <si>
    <t xml:space="preserve">Zones administratives (bureau classique, salles de réunion ou de formation…)</t>
  </si>
  <si>
    <t xml:space="preserve">Surface cat 3</t>
  </si>
  <si>
    <t xml:space="preserve">Zones espaces sanitaires (toilette, douche…)</t>
  </si>
  <si>
    <t xml:space="preserve">Surface cat 4</t>
  </si>
  <si>
    <t xml:space="preserve">Zones espaces détente, café, pause…</t>
  </si>
  <si>
    <t xml:space="preserve">Surface cat 5</t>
  </si>
  <si>
    <t xml:space="preserve">Zones laboratoires</t>
  </si>
  <si>
    <t xml:space="preserve">Surface cat 6</t>
  </si>
  <si>
    <t xml:space="preserve">Zones ateliers</t>
  </si>
  <si>
    <t>Site</t>
  </si>
  <si>
    <t xml:space="preserve">N° de bâtiment</t>
  </si>
  <si>
    <t xml:space="preserve">Surface totale</t>
  </si>
  <si>
    <t xml:space="preserve">Nb de niveaux</t>
  </si>
  <si>
    <t xml:space="preserve">Surface Cat 1</t>
  </si>
  <si>
    <t xml:space="preserve">Surface Cat 2</t>
  </si>
  <si>
    <t xml:space="preserve">Surface Cat 3</t>
  </si>
  <si>
    <t xml:space="preserve">Surface Cat 4</t>
  </si>
  <si>
    <t xml:space="preserve">Surface Cat 5</t>
  </si>
  <si>
    <t xml:space="preserve">Surface Cat 6</t>
  </si>
  <si>
    <t xml:space="preserve">Surface vitrerie R/V &lt; 3m</t>
  </si>
  <si>
    <t xml:space="preserve">Surface vitrerie R/V &gt;3m</t>
  </si>
  <si>
    <t xml:space="preserve">Surface cloisons et portes vitrées</t>
  </si>
  <si>
    <t xml:space="preserve">Nb de distributeur de PH</t>
  </si>
  <si>
    <t xml:space="preserve">Nb d'essuie mains tissus</t>
  </si>
  <si>
    <t xml:space="preserve">Nb de distributeurs de savon</t>
  </si>
  <si>
    <t xml:space="preserve">Nb de poubelles </t>
  </si>
  <si>
    <t>Plouzané</t>
  </si>
  <si>
    <t xml:space="preserve">227 A</t>
  </si>
  <si>
    <t xml:space="preserve">227 B</t>
  </si>
  <si>
    <t xml:space="preserve">217 B</t>
  </si>
  <si>
    <t xml:space="preserve">216 C</t>
  </si>
  <si>
    <t xml:space="preserve">216 B</t>
  </si>
  <si>
    <t xml:space="preserve">229 B</t>
  </si>
  <si>
    <t xml:space="preserve">220 B</t>
  </si>
  <si>
    <t xml:space="preserve">209 B</t>
  </si>
  <si>
    <t xml:space="preserve">203 B</t>
  </si>
  <si>
    <t>Totaux</t>
  </si>
  <si>
    <t xml:space="preserve">Annexe 1 : Détail du site de Argenton</t>
  </si>
  <si>
    <t>Argenton</t>
  </si>
  <si>
    <t xml:space="preserve">260 et 260B</t>
  </si>
  <si>
    <t xml:space="preserve">Annexe 1 : Détail du site de Concarneau</t>
  </si>
  <si>
    <t>Concarneau</t>
  </si>
  <si>
    <t xml:space="preserve">45 (1)</t>
  </si>
  <si>
    <t xml:space="preserve">111( 2)</t>
  </si>
  <si>
    <t xml:space="preserve">32 (3)</t>
  </si>
  <si>
    <t xml:space="preserve">32 (4)</t>
  </si>
  <si>
    <t xml:space="preserve">0 (5)</t>
  </si>
  <si>
    <t xml:space="preserve">(1) dont 7 m2 escalier MNHN </t>
  </si>
  <si>
    <t xml:space="preserve">(2) dont 20 m2 labos côté MNHN (usage Ifremer)</t>
  </si>
  <si>
    <t xml:space="preserve">(3) vitres R/V côté bassins : nettoyage réalisable depuis l'intérieur </t>
  </si>
  <si>
    <t xml:space="preserve">(4) vitres côté rue : nettoyage extérieur (16m2) réalisable avec une perche, nettoyage intérieur (16 m2 réalisable depuis l'intérieur)</t>
  </si>
  <si>
    <t xml:space="preserve">(5) contrat à part pour la fourniture des essuis mains tissus</t>
  </si>
  <si>
    <t xml:space="preserve">Annexe 1 : Détail du site de Lorient</t>
  </si>
  <si>
    <t xml:space="preserve">Nombre de véhicules Aspiration  intérieur 1/mois</t>
  </si>
  <si>
    <t>Lorient</t>
  </si>
  <si>
    <t>280B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</si>
</sst>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fonts count="4">
    <font>
      <sz val="11.000000"/>
      <color theme="1"/>
      <name val="Calibri"/>
      <scheme val="minor"/>
    </font>
    <font>
      <b/>
      <sz val="14.000000"/>
      <color theme="1"/>
      <name val="Calibri"/>
      <scheme val="minor"/>
    </font>
    <font>
      <b/>
      <sz val="11.000000"/>
      <color theme="1"/>
      <name val="Calibri"/>
      <scheme val="minor"/>
    </font>
    <font>
      <sz val="11.000000"/>
      <name val="Calibri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5"/>
      </patternFill>
    </fill>
  </fills>
  <borders count="2">
    <border>
      <left style="none"/>
      <right style="none"/>
      <top style="none"/>
      <bottom style="none"/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</borders>
  <cellStyleXfs count="1">
    <xf fontId="0" fillId="0" borderId="0" numFmtId="0" applyNumberFormat="1" applyFont="1" applyFill="1" applyBorder="1"/>
  </cellStyleXfs>
  <cellXfs count="12">
    <xf fontId="0" fillId="0" borderId="0" numFmtId="0" xfId="0"/>
    <xf fontId="0" fillId="0" borderId="0" numFmtId="0" xfId="0" applyAlignment="1">
      <alignment horizontal="right"/>
    </xf>
    <xf fontId="1" fillId="2" borderId="0" numFmtId="0" xfId="0" applyFont="1" applyFill="1" applyAlignment="1">
      <alignment horizontal="center"/>
    </xf>
    <xf fontId="0" fillId="0" borderId="0" numFmtId="0" xfId="0" applyAlignment="1">
      <alignment horizontal="left"/>
    </xf>
    <xf fontId="0" fillId="0" borderId="0" numFmtId="0" xfId="0" applyAlignment="1">
      <alignment horizontal="center" vertical="center" wrapText="1"/>
    </xf>
    <xf fontId="2" fillId="0" borderId="1" numFmtId="0" xfId="0" applyFont="1" applyBorder="1" applyAlignment="1">
      <alignment horizontal="center" vertical="center" wrapText="1"/>
    </xf>
    <xf fontId="0" fillId="0" borderId="0" numFmtId="0" xfId="0" applyAlignment="1">
      <alignment horizontal="center" vertical="center"/>
    </xf>
    <xf fontId="0" fillId="0" borderId="1" numFmtId="0" xfId="0" applyBorder="1" applyAlignment="1">
      <alignment horizontal="center" vertical="center"/>
    </xf>
    <xf fontId="3" fillId="0" borderId="1" numFmtId="0" xfId="0" applyFont="1" applyBorder="1" applyAlignment="1">
      <alignment horizontal="center" vertical="center"/>
    </xf>
    <xf fontId="0" fillId="0" borderId="0" numFmtId="0" xfId="0" applyAlignment="1">
      <alignment horizontal="center"/>
    </xf>
    <xf fontId="0" fillId="0" borderId="1" numFmtId="0" xfId="0" applyBorder="1" applyAlignment="1">
      <alignment horizontal="center"/>
    </xf>
    <xf fontId="0" fillId="0" borderId="0" numFmt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 Id="rId1" Type="http://schemas.openxmlformats.org/officeDocument/2006/relationships/worksheet" Target="worksheets/sheet1.xml"/><Relationship  Id="rId2" Type="http://schemas.openxmlformats.org/officeDocument/2006/relationships/worksheet" Target="worksheets/sheet2.xml"/><Relationship  Id="rId3" Type="http://schemas.openxmlformats.org/officeDocument/2006/relationships/worksheet" Target="worksheets/sheet3.xml"/><Relationship  Id="rId4" Type="http://schemas.openxmlformats.org/officeDocument/2006/relationships/worksheet" Target="worksheets/sheet4.xml"/><Relationship  Id="rId5" Type="http://schemas.openxmlformats.org/officeDocument/2006/relationships/theme" Target="theme/theme1.xml"/><Relationship  Id="rId6" Type="http://schemas.openxmlformats.org/officeDocument/2006/relationships/sharedStrings" Target="sharedStrings.xml"/><Relationship  Id="rId7" Type="http://schemas.openxmlformats.org/officeDocument/2006/relationships/styles" Target="styles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topLeftCell="A10" zoomScale="100" workbookViewId="0">
      <selection activeCell="B46" activeCellId="0" sqref="B12:B46"/>
    </sheetView>
  </sheetViews>
  <sheetFormatPr baseColWidth="10" defaultRowHeight="14.4"/>
  <cols>
    <col bestFit="1" customWidth="1" min="1" max="1" width="12.33203125"/>
    <col customWidth="1" min="2" max="2" style="1" width="9.44140625"/>
    <col customWidth="1" min="3" max="3" style="1" width="8.44140625"/>
    <col customWidth="1" min="4" max="4" style="1" width="7.5546875"/>
    <col customWidth="1" min="5" max="5" width="8.33203125"/>
    <col customWidth="1" min="6" max="8" width="7.5546875"/>
    <col customWidth="1" min="9" max="10" width="8.44140625"/>
    <col customWidth="1" min="11" max="11" width="11.33203125"/>
    <col customWidth="1" min="12" max="12" width="12.21875"/>
    <col customWidth="1" min="13" max="13" width="13.44140625"/>
    <col customWidth="1" min="14" max="14" width="12.77734375"/>
    <col customWidth="1" min="15" max="15" width="12.44140625"/>
    <col customWidth="1" min="16" max="16" width="12.33203125"/>
    <col customWidth="1" min="17" max="17" width="15.6640625"/>
  </cols>
  <sheetData>
    <row r="1" ht="18.60000000000000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</row>
    <row r="2">
      <c r="A2" t="s">
        <v>1</v>
      </c>
    </row>
    <row r="3">
      <c r="A3" t="s">
        <v>2</v>
      </c>
      <c r="B3" s="3" t="s">
        <v>3</v>
      </c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</row>
    <row r="4">
      <c r="A4" t="s">
        <v>4</v>
      </c>
      <c r="B4" s="3" t="s">
        <v>5</v>
      </c>
      <c r="C4" s="3"/>
      <c r="D4" s="3"/>
      <c r="E4" s="3"/>
      <c r="F4" s="3"/>
      <c r="G4" s="3"/>
      <c r="H4" s="3"/>
      <c r="I4" s="3"/>
      <c r="J4" s="3"/>
    </row>
    <row r="5">
      <c r="A5" t="s">
        <v>6</v>
      </c>
      <c r="B5" s="3" t="s">
        <v>7</v>
      </c>
      <c r="C5" s="3"/>
      <c r="D5" s="3"/>
      <c r="E5" s="3"/>
      <c r="F5" s="3"/>
      <c r="G5" s="3"/>
      <c r="H5" s="3"/>
      <c r="I5" s="3"/>
      <c r="J5" s="3"/>
    </row>
    <row r="6">
      <c r="A6" t="s">
        <v>8</v>
      </c>
      <c r="B6" s="3" t="s">
        <v>9</v>
      </c>
      <c r="C6" s="3"/>
      <c r="D6" s="3"/>
      <c r="E6" s="3"/>
      <c r="F6" s="3"/>
      <c r="G6" s="3"/>
      <c r="H6" s="3"/>
      <c r="I6" s="3"/>
      <c r="J6" s="3"/>
    </row>
    <row r="7">
      <c r="A7" t="s">
        <v>10</v>
      </c>
      <c r="B7" s="3" t="s">
        <v>11</v>
      </c>
      <c r="C7" s="3"/>
      <c r="D7" s="3"/>
      <c r="E7" s="3"/>
      <c r="F7" s="3"/>
      <c r="G7" s="3"/>
      <c r="H7" s="3"/>
      <c r="I7" s="3"/>
      <c r="J7" s="3"/>
    </row>
    <row r="8">
      <c r="A8" t="s">
        <v>12</v>
      </c>
      <c r="B8" s="3" t="s">
        <v>13</v>
      </c>
      <c r="C8" s="3"/>
      <c r="D8" s="3"/>
      <c r="E8" s="3"/>
      <c r="F8" s="3"/>
      <c r="G8" s="3"/>
      <c r="H8" s="3"/>
      <c r="I8" s="3"/>
      <c r="J8" s="3"/>
    </row>
    <row r="11" s="4" customFormat="1" ht="52.799999999999997" customHeight="1">
      <c r="A11" s="5" t="s">
        <v>14</v>
      </c>
      <c r="B11" s="5" t="s">
        <v>15</v>
      </c>
      <c r="C11" s="5" t="s">
        <v>16</v>
      </c>
      <c r="D11" s="5" t="s">
        <v>17</v>
      </c>
      <c r="E11" s="5" t="s">
        <v>18</v>
      </c>
      <c r="F11" s="5" t="s">
        <v>19</v>
      </c>
      <c r="G11" s="5" t="s">
        <v>20</v>
      </c>
      <c r="H11" s="5" t="s">
        <v>21</v>
      </c>
      <c r="I11" s="5" t="s">
        <v>22</v>
      </c>
      <c r="J11" s="5" t="s">
        <v>23</v>
      </c>
      <c r="K11" s="5" t="s">
        <v>24</v>
      </c>
      <c r="L11" s="5" t="s">
        <v>25</v>
      </c>
      <c r="M11" s="5" t="s">
        <v>26</v>
      </c>
      <c r="N11" s="5" t="s">
        <v>27</v>
      </c>
      <c r="O11" s="5" t="s">
        <v>28</v>
      </c>
      <c r="P11" s="5" t="s">
        <v>29</v>
      </c>
      <c r="Q11" s="5" t="s">
        <v>30</v>
      </c>
    </row>
    <row r="12" s="6" customFormat="1">
      <c r="A12" s="7" t="s">
        <v>31</v>
      </c>
      <c r="B12" s="7">
        <v>205</v>
      </c>
      <c r="C12" s="7">
        <f t="shared" ref="C12:C46" si="0">SUM(E12:J12)</f>
        <v>135.14000000000001</v>
      </c>
      <c r="D12" s="7">
        <v>1</v>
      </c>
      <c r="E12" s="7">
        <v>8.3800000000000008</v>
      </c>
      <c r="F12" s="7">
        <v>0</v>
      </c>
      <c r="G12" s="7">
        <v>30</v>
      </c>
      <c r="H12" s="7">
        <v>0</v>
      </c>
      <c r="I12" s="7">
        <v>0</v>
      </c>
      <c r="J12" s="7">
        <f>105.14-8.38</f>
        <v>96.760000000000005</v>
      </c>
      <c r="K12" s="7">
        <v>0</v>
      </c>
      <c r="L12" s="7">
        <v>0</v>
      </c>
      <c r="M12" s="7">
        <v>0</v>
      </c>
      <c r="N12" s="7">
        <v>1</v>
      </c>
      <c r="O12" s="7">
        <v>1</v>
      </c>
      <c r="P12" s="7">
        <v>1</v>
      </c>
      <c r="Q12" s="7">
        <v>1</v>
      </c>
    </row>
    <row r="13" s="6" customFormat="1">
      <c r="A13" s="7" t="s">
        <v>31</v>
      </c>
      <c r="B13" s="7">
        <v>219</v>
      </c>
      <c r="C13" s="7">
        <f t="shared" si="0"/>
        <v>32.5</v>
      </c>
      <c r="D13" s="7">
        <v>1</v>
      </c>
      <c r="E13" s="7">
        <v>25</v>
      </c>
      <c r="F13" s="7">
        <v>0</v>
      </c>
      <c r="G13" s="7">
        <v>7.5</v>
      </c>
      <c r="H13" s="7">
        <v>0</v>
      </c>
      <c r="I13" s="7">
        <v>0</v>
      </c>
      <c r="J13" s="7">
        <v>0</v>
      </c>
      <c r="K13" s="7">
        <v>0</v>
      </c>
      <c r="L13" s="7">
        <v>0</v>
      </c>
      <c r="M13" s="7">
        <v>0</v>
      </c>
      <c r="N13" s="7">
        <v>1</v>
      </c>
      <c r="O13" s="7">
        <v>1</v>
      </c>
      <c r="P13" s="7">
        <v>1</v>
      </c>
      <c r="Q13" s="7">
        <v>1</v>
      </c>
    </row>
    <row r="14" s="6" customFormat="1">
      <c r="A14" s="7" t="s">
        <v>31</v>
      </c>
      <c r="B14" s="7">
        <v>211</v>
      </c>
      <c r="C14" s="7">
        <f t="shared" si="0"/>
        <v>2032.8100000000002</v>
      </c>
      <c r="D14" s="7">
        <v>4</v>
      </c>
      <c r="E14" s="7">
        <v>545.42999999999995</v>
      </c>
      <c r="F14" s="7">
        <v>1009.22</v>
      </c>
      <c r="G14" s="7">
        <v>110</v>
      </c>
      <c r="H14" s="7">
        <v>106.48</v>
      </c>
      <c r="I14" s="7">
        <v>0</v>
      </c>
      <c r="J14" s="7">
        <v>261.68000000000001</v>
      </c>
      <c r="K14" s="7">
        <v>1005</v>
      </c>
      <c r="L14" s="7">
        <v>75</v>
      </c>
      <c r="M14" s="7">
        <v>40</v>
      </c>
      <c r="N14" s="7">
        <v>15</v>
      </c>
      <c r="O14" s="7">
        <v>12</v>
      </c>
      <c r="P14" s="7">
        <v>12</v>
      </c>
      <c r="Q14" s="7">
        <v>15</v>
      </c>
    </row>
    <row r="15" s="6" customFormat="1">
      <c r="A15" s="7" t="s">
        <v>31</v>
      </c>
      <c r="B15" s="7">
        <v>226</v>
      </c>
      <c r="C15" s="7">
        <f t="shared" si="0"/>
        <v>4330.3299999999999</v>
      </c>
      <c r="D15" s="7">
        <v>3</v>
      </c>
      <c r="E15" s="7">
        <v>559.79999999999995</v>
      </c>
      <c r="F15" s="7">
        <v>142.5</v>
      </c>
      <c r="G15" s="7">
        <v>57.979999999999997</v>
      </c>
      <c r="H15" s="7">
        <v>10.91</v>
      </c>
      <c r="I15" s="7">
        <v>0</v>
      </c>
      <c r="J15" s="7">
        <v>3559.1399999999999</v>
      </c>
      <c r="K15" s="7">
        <v>30</v>
      </c>
      <c r="L15" s="7">
        <v>140</v>
      </c>
      <c r="M15" s="7">
        <v>0</v>
      </c>
      <c r="N15" s="7">
        <v>2</v>
      </c>
      <c r="O15" s="7">
        <v>3</v>
      </c>
      <c r="P15" s="7">
        <v>3</v>
      </c>
      <c r="Q15" s="7">
        <v>2</v>
      </c>
    </row>
    <row r="16" s="6" customFormat="1">
      <c r="A16" s="7" t="s">
        <v>31</v>
      </c>
      <c r="B16" s="7">
        <v>227</v>
      </c>
      <c r="C16" s="7">
        <f t="shared" si="0"/>
        <v>1274</v>
      </c>
      <c r="D16" s="7">
        <v>1</v>
      </c>
      <c r="E16" s="7">
        <v>858.58000000000004</v>
      </c>
      <c r="F16" s="7">
        <v>70.079999999999998</v>
      </c>
      <c r="G16" s="7">
        <v>47.93</v>
      </c>
      <c r="H16" s="7">
        <v>0</v>
      </c>
      <c r="I16" s="7">
        <v>0</v>
      </c>
      <c r="J16" s="7">
        <v>297.41000000000003</v>
      </c>
      <c r="K16" s="7">
        <v>0</v>
      </c>
      <c r="L16" s="7">
        <v>0</v>
      </c>
      <c r="M16" s="7">
        <v>0</v>
      </c>
      <c r="N16" s="7">
        <v>3</v>
      </c>
      <c r="O16" s="7">
        <v>3</v>
      </c>
      <c r="P16" s="7">
        <v>3</v>
      </c>
      <c r="Q16" s="7">
        <v>3</v>
      </c>
    </row>
    <row r="17" s="6" customFormat="1">
      <c r="A17" s="7" t="s">
        <v>31</v>
      </c>
      <c r="B17" s="7" t="s">
        <v>32</v>
      </c>
      <c r="C17" s="7">
        <f t="shared" si="0"/>
        <v>218.10000000000002</v>
      </c>
      <c r="D17" s="7">
        <v>1</v>
      </c>
      <c r="E17" s="7">
        <v>56.130000000000003</v>
      </c>
      <c r="F17" s="7">
        <v>143.36000000000001</v>
      </c>
      <c r="G17" s="7">
        <v>8.6099999999999994</v>
      </c>
      <c r="H17" s="7">
        <v>10</v>
      </c>
      <c r="I17" s="7">
        <v>0</v>
      </c>
      <c r="J17" s="7">
        <v>0</v>
      </c>
      <c r="K17" s="7">
        <v>180</v>
      </c>
      <c r="L17" s="7">
        <v>0</v>
      </c>
      <c r="M17" s="7">
        <v>15</v>
      </c>
      <c r="N17" s="7">
        <v>3</v>
      </c>
      <c r="O17" s="7">
        <v>3</v>
      </c>
      <c r="P17" s="7">
        <v>3</v>
      </c>
      <c r="Q17" s="7">
        <v>3</v>
      </c>
    </row>
    <row r="18" s="6" customFormat="1">
      <c r="A18" s="7" t="s">
        <v>31</v>
      </c>
      <c r="B18" s="7" t="s">
        <v>33</v>
      </c>
      <c r="C18" s="7">
        <f t="shared" si="0"/>
        <v>196.88</v>
      </c>
      <c r="D18" s="7">
        <v>1</v>
      </c>
      <c r="E18" s="7">
        <v>0</v>
      </c>
      <c r="F18" s="7">
        <v>0</v>
      </c>
      <c r="G18" s="7">
        <v>0</v>
      </c>
      <c r="H18" s="7">
        <v>0</v>
      </c>
      <c r="I18" s="7">
        <v>0</v>
      </c>
      <c r="J18" s="7">
        <v>196.88</v>
      </c>
      <c r="K18" s="7">
        <v>0</v>
      </c>
      <c r="L18" s="7">
        <v>0</v>
      </c>
      <c r="M18" s="7">
        <v>0</v>
      </c>
      <c r="N18" s="7">
        <v>0</v>
      </c>
      <c r="O18" s="7">
        <v>0</v>
      </c>
      <c r="P18" s="7">
        <v>0</v>
      </c>
      <c r="Q18" s="7">
        <v>0</v>
      </c>
    </row>
    <row r="19" s="6" customFormat="1">
      <c r="A19" s="7" t="s">
        <v>31</v>
      </c>
      <c r="B19" s="7">
        <v>233</v>
      </c>
      <c r="C19" s="7">
        <f t="shared" si="0"/>
        <v>1198.79</v>
      </c>
      <c r="D19" s="7">
        <v>2</v>
      </c>
      <c r="E19" s="7">
        <v>334.13</v>
      </c>
      <c r="F19" s="7">
        <v>347.69</v>
      </c>
      <c r="G19" s="7">
        <v>37</v>
      </c>
      <c r="H19" s="7">
        <v>34</v>
      </c>
      <c r="I19" s="7">
        <v>445.97000000000003</v>
      </c>
      <c r="J19" s="7">
        <v>0</v>
      </c>
      <c r="K19" s="7">
        <v>530</v>
      </c>
      <c r="L19" s="7">
        <v>70</v>
      </c>
      <c r="M19" s="7">
        <v>25</v>
      </c>
      <c r="N19" s="7">
        <v>6</v>
      </c>
      <c r="O19" s="7">
        <v>5</v>
      </c>
      <c r="P19" s="7">
        <v>5</v>
      </c>
      <c r="Q19" s="7">
        <v>6</v>
      </c>
    </row>
    <row r="20" s="6" customFormat="1">
      <c r="A20" s="7" t="s">
        <v>31</v>
      </c>
      <c r="B20" s="7" t="s">
        <v>34</v>
      </c>
      <c r="C20" s="7">
        <f t="shared" si="0"/>
        <v>1651.6799999999998</v>
      </c>
      <c r="D20" s="7">
        <v>2</v>
      </c>
      <c r="E20" s="7">
        <v>362.82999999999998</v>
      </c>
      <c r="F20" s="7">
        <v>745.63999999999999</v>
      </c>
      <c r="G20" s="7">
        <v>48.329999999999998</v>
      </c>
      <c r="H20" s="7">
        <v>0</v>
      </c>
      <c r="I20" s="7">
        <v>494.88</v>
      </c>
      <c r="J20" s="7"/>
      <c r="K20" s="7">
        <v>195</v>
      </c>
      <c r="L20" s="7">
        <v>105</v>
      </c>
      <c r="M20" s="7">
        <v>107</v>
      </c>
      <c r="N20" s="7">
        <v>4</v>
      </c>
      <c r="O20" s="7">
        <v>3</v>
      </c>
      <c r="P20" s="7">
        <v>3</v>
      </c>
      <c r="Q20" s="7">
        <v>4</v>
      </c>
    </row>
    <row r="21" s="6" customFormat="1">
      <c r="A21" s="7" t="s">
        <v>31</v>
      </c>
      <c r="B21" s="7">
        <v>217</v>
      </c>
      <c r="C21" s="7">
        <f t="shared" si="0"/>
        <v>308.44</v>
      </c>
      <c r="D21" s="7">
        <v>1</v>
      </c>
      <c r="E21" s="7">
        <v>108.19</v>
      </c>
      <c r="F21" s="7">
        <v>102.95999999999999</v>
      </c>
      <c r="G21" s="7">
        <v>0</v>
      </c>
      <c r="H21" s="7">
        <v>0</v>
      </c>
      <c r="I21" s="7">
        <v>97.290000000000006</v>
      </c>
      <c r="J21" s="7">
        <v>0</v>
      </c>
      <c r="K21" s="7">
        <v>120</v>
      </c>
      <c r="L21" s="7">
        <v>0</v>
      </c>
      <c r="M21" s="7">
        <v>0</v>
      </c>
      <c r="N21" s="7">
        <v>0</v>
      </c>
      <c r="O21" s="7">
        <v>0</v>
      </c>
      <c r="P21" s="7">
        <v>0</v>
      </c>
      <c r="Q21" s="7">
        <v>0</v>
      </c>
    </row>
    <row r="22" s="6" customFormat="1">
      <c r="A22" s="7" t="s">
        <v>31</v>
      </c>
      <c r="B22" s="7">
        <v>218</v>
      </c>
      <c r="C22" s="7">
        <f t="shared" si="0"/>
        <v>1490.6100000000001</v>
      </c>
      <c r="D22" s="7">
        <v>2</v>
      </c>
      <c r="E22" s="7">
        <v>310.16000000000003</v>
      </c>
      <c r="F22" s="7">
        <v>275.42000000000002</v>
      </c>
      <c r="G22" s="7">
        <v>25.25</v>
      </c>
      <c r="H22" s="7">
        <v>0</v>
      </c>
      <c r="I22" s="7">
        <v>837.47000000000003</v>
      </c>
      <c r="J22" s="7">
        <v>42.310000000000002</v>
      </c>
      <c r="K22" s="7">
        <v>280</v>
      </c>
      <c r="L22" s="7">
        <v>0</v>
      </c>
      <c r="M22" s="7">
        <v>25</v>
      </c>
      <c r="N22" s="7">
        <v>6</v>
      </c>
      <c r="O22" s="7">
        <v>4</v>
      </c>
      <c r="P22" s="7">
        <v>4</v>
      </c>
      <c r="Q22" s="7">
        <v>6</v>
      </c>
    </row>
    <row r="23" s="6" customFormat="1">
      <c r="A23" s="7" t="s">
        <v>31</v>
      </c>
      <c r="B23" s="7">
        <v>236</v>
      </c>
      <c r="C23" s="7">
        <f t="shared" si="0"/>
        <v>167.26999999999998</v>
      </c>
      <c r="D23" s="7">
        <v>1</v>
      </c>
      <c r="E23" s="7">
        <v>33.920000000000002</v>
      </c>
      <c r="F23" s="7">
        <v>131.28999999999999</v>
      </c>
      <c r="G23" s="7">
        <v>2.0600000000000001</v>
      </c>
      <c r="H23" s="7">
        <v>0</v>
      </c>
      <c r="I23" s="7">
        <v>0</v>
      </c>
      <c r="J23" s="7">
        <v>0</v>
      </c>
      <c r="K23" s="7">
        <v>48</v>
      </c>
      <c r="L23" s="7">
        <v>0</v>
      </c>
      <c r="M23" s="7">
        <v>0</v>
      </c>
      <c r="N23" s="7">
        <v>1</v>
      </c>
      <c r="O23" s="7">
        <v>1</v>
      </c>
      <c r="P23" s="7">
        <v>1</v>
      </c>
      <c r="Q23" s="7">
        <v>1</v>
      </c>
    </row>
    <row r="24" s="6" customFormat="1">
      <c r="A24" s="7" t="s">
        <v>31</v>
      </c>
      <c r="B24" s="7">
        <v>210</v>
      </c>
      <c r="C24" s="7">
        <f t="shared" si="0"/>
        <v>516.38999999999999</v>
      </c>
      <c r="D24" s="7">
        <v>1</v>
      </c>
      <c r="E24" s="7">
        <v>101.62</v>
      </c>
      <c r="F24" s="7">
        <v>355.55000000000001</v>
      </c>
      <c r="G24" s="7">
        <v>12.69</v>
      </c>
      <c r="H24" s="7">
        <v>0</v>
      </c>
      <c r="I24" s="7">
        <v>35.890000000000001</v>
      </c>
      <c r="J24" s="7">
        <v>10.640000000000001</v>
      </c>
      <c r="K24" s="7">
        <v>176</v>
      </c>
      <c r="L24" s="7">
        <v>0</v>
      </c>
      <c r="M24" s="7">
        <v>10</v>
      </c>
      <c r="N24" s="7">
        <v>3</v>
      </c>
      <c r="O24" s="7">
        <v>2</v>
      </c>
      <c r="P24" s="7">
        <v>2</v>
      </c>
      <c r="Q24" s="7">
        <v>3</v>
      </c>
    </row>
    <row r="25" s="6" customFormat="1">
      <c r="A25" s="7" t="s">
        <v>31</v>
      </c>
      <c r="B25" s="7">
        <v>231</v>
      </c>
      <c r="C25" s="7">
        <f t="shared" si="0"/>
        <v>1041.25</v>
      </c>
      <c r="D25" s="7">
        <v>2</v>
      </c>
      <c r="E25" s="7">
        <v>252.87</v>
      </c>
      <c r="F25" s="7">
        <v>624.24000000000001</v>
      </c>
      <c r="G25" s="7">
        <v>20.280000000000001</v>
      </c>
      <c r="H25" s="7">
        <v>12.449999999999999</v>
      </c>
      <c r="I25" s="7">
        <v>131.41</v>
      </c>
      <c r="J25" s="7">
        <v>0</v>
      </c>
      <c r="K25" s="7">
        <v>470</v>
      </c>
      <c r="L25" s="7">
        <v>0</v>
      </c>
      <c r="M25" s="7">
        <v>23</v>
      </c>
      <c r="N25" s="7">
        <v>4</v>
      </c>
      <c r="O25" s="7">
        <v>6</v>
      </c>
      <c r="P25" s="7">
        <v>6</v>
      </c>
      <c r="Q25" s="7">
        <v>4</v>
      </c>
    </row>
    <row r="26" s="6" customFormat="1">
      <c r="A26" s="7" t="s">
        <v>31</v>
      </c>
      <c r="B26" s="7">
        <v>215</v>
      </c>
      <c r="C26" s="7">
        <f t="shared" si="0"/>
        <v>2045.8900000000001</v>
      </c>
      <c r="D26" s="7">
        <v>2</v>
      </c>
      <c r="E26" s="7">
        <v>377.92000000000002</v>
      </c>
      <c r="F26" s="7">
        <v>624.21000000000004</v>
      </c>
      <c r="G26" s="7">
        <v>24.879999999999999</v>
      </c>
      <c r="H26" s="7">
        <v>0</v>
      </c>
      <c r="I26" s="7">
        <v>485.83999999999997</v>
      </c>
      <c r="J26" s="7">
        <v>533.03999999999996</v>
      </c>
      <c r="K26" s="7">
        <v>244</v>
      </c>
      <c r="L26" s="7">
        <v>16</v>
      </c>
      <c r="M26" s="7">
        <v>140</v>
      </c>
      <c r="N26" s="7">
        <v>4</v>
      </c>
      <c r="O26" s="7">
        <v>3</v>
      </c>
      <c r="P26" s="7">
        <v>3</v>
      </c>
      <c r="Q26" s="7">
        <v>4</v>
      </c>
    </row>
    <row r="27" s="6" customFormat="1">
      <c r="A27" s="7" t="s">
        <v>31</v>
      </c>
      <c r="B27" s="7">
        <v>213</v>
      </c>
      <c r="C27" s="7">
        <f t="shared" si="0"/>
        <v>274.54000000000002</v>
      </c>
      <c r="D27" s="7">
        <v>1</v>
      </c>
      <c r="E27" s="7">
        <v>66.650000000000006</v>
      </c>
      <c r="F27" s="7">
        <v>150.25</v>
      </c>
      <c r="G27" s="7">
        <v>0</v>
      </c>
      <c r="H27" s="7">
        <v>0</v>
      </c>
      <c r="I27" s="7">
        <v>0</v>
      </c>
      <c r="J27" s="7">
        <v>57.640000000000001</v>
      </c>
      <c r="K27" s="7">
        <v>66</v>
      </c>
      <c r="L27" s="7">
        <v>4</v>
      </c>
      <c r="M27" s="7">
        <v>0</v>
      </c>
      <c r="N27" s="7">
        <v>0</v>
      </c>
      <c r="O27" s="7">
        <v>0</v>
      </c>
      <c r="P27" s="7">
        <v>0</v>
      </c>
      <c r="Q27" s="7">
        <v>0</v>
      </c>
    </row>
    <row r="28" s="6" customFormat="1">
      <c r="A28" s="7" t="s">
        <v>31</v>
      </c>
      <c r="B28" s="7">
        <v>214</v>
      </c>
      <c r="C28" s="7">
        <f t="shared" si="0"/>
        <v>1544.3699999999999</v>
      </c>
      <c r="D28" s="7">
        <v>2</v>
      </c>
      <c r="E28" s="7">
        <v>394.14999999999998</v>
      </c>
      <c r="F28" s="7">
        <v>871.50999999999999</v>
      </c>
      <c r="G28" s="7">
        <v>37.840000000000003</v>
      </c>
      <c r="H28" s="7">
        <v>0</v>
      </c>
      <c r="I28" s="7">
        <v>175.5</v>
      </c>
      <c r="J28" s="7">
        <v>65.370000000000005</v>
      </c>
      <c r="K28" s="7">
        <v>298</v>
      </c>
      <c r="L28" s="7">
        <v>42</v>
      </c>
      <c r="M28" s="7">
        <v>80</v>
      </c>
      <c r="N28" s="7">
        <v>8</v>
      </c>
      <c r="O28" s="7">
        <v>6</v>
      </c>
      <c r="P28" s="7">
        <v>6</v>
      </c>
      <c r="Q28" s="7">
        <v>8</v>
      </c>
    </row>
    <row r="29" s="6" customFormat="1">
      <c r="A29" s="7" t="s">
        <v>31</v>
      </c>
      <c r="B29" s="7">
        <v>239</v>
      </c>
      <c r="C29" s="7">
        <f t="shared" si="0"/>
        <v>70.189999999999998</v>
      </c>
      <c r="D29" s="7">
        <v>1</v>
      </c>
      <c r="E29" s="7">
        <v>0</v>
      </c>
      <c r="F29" s="7">
        <v>0</v>
      </c>
      <c r="G29" s="7">
        <v>0</v>
      </c>
      <c r="H29" s="7">
        <v>0</v>
      </c>
      <c r="I29" s="7">
        <v>0</v>
      </c>
      <c r="J29" s="7">
        <v>70.189999999999998</v>
      </c>
      <c r="K29" s="7">
        <v>10</v>
      </c>
      <c r="L29" s="7">
        <v>0</v>
      </c>
      <c r="M29" s="7">
        <v>0</v>
      </c>
      <c r="N29" s="7">
        <v>0</v>
      </c>
      <c r="O29" s="7">
        <v>0</v>
      </c>
      <c r="P29" s="7">
        <v>0</v>
      </c>
      <c r="Q29" s="7">
        <v>0</v>
      </c>
    </row>
    <row r="30" s="6" customFormat="1">
      <c r="A30" s="7" t="s">
        <v>31</v>
      </c>
      <c r="B30" s="7">
        <v>216</v>
      </c>
      <c r="C30" s="7">
        <f t="shared" si="0"/>
        <v>2263.54</v>
      </c>
      <c r="D30" s="7">
        <v>2</v>
      </c>
      <c r="E30" s="7">
        <v>685.67999999999995</v>
      </c>
      <c r="F30" s="8">
        <v>921.61000000000001</v>
      </c>
      <c r="G30" s="7">
        <v>40.590000000000003</v>
      </c>
      <c r="H30" s="7">
        <v>20</v>
      </c>
      <c r="I30" s="8">
        <v>588.59000000000003</v>
      </c>
      <c r="J30" s="7">
        <v>7.0700000000000003</v>
      </c>
      <c r="K30" s="7">
        <v>523</v>
      </c>
      <c r="L30" s="7">
        <v>297</v>
      </c>
      <c r="M30" s="7">
        <v>25</v>
      </c>
      <c r="N30" s="7">
        <v>8</v>
      </c>
      <c r="O30" s="7">
        <v>8</v>
      </c>
      <c r="P30" s="7">
        <v>8</v>
      </c>
      <c r="Q30" s="7">
        <v>8</v>
      </c>
    </row>
    <row r="31" s="6" customFormat="1">
      <c r="A31" s="7" t="s">
        <v>31</v>
      </c>
      <c r="B31" s="7" t="s">
        <v>35</v>
      </c>
      <c r="C31" s="7">
        <f t="shared" si="0"/>
        <v>16.41</v>
      </c>
      <c r="D31" s="7">
        <v>1</v>
      </c>
      <c r="E31" s="7">
        <v>0</v>
      </c>
      <c r="F31" s="7">
        <v>0</v>
      </c>
      <c r="G31" s="7">
        <v>0</v>
      </c>
      <c r="H31" s="7">
        <v>0</v>
      </c>
      <c r="I31" s="7">
        <v>16.41</v>
      </c>
      <c r="J31" s="7">
        <v>0</v>
      </c>
      <c r="K31" s="7">
        <v>0</v>
      </c>
      <c r="L31" s="7">
        <v>0</v>
      </c>
      <c r="M31" s="7">
        <v>0</v>
      </c>
      <c r="N31" s="7">
        <v>0</v>
      </c>
      <c r="O31" s="7">
        <v>0</v>
      </c>
      <c r="P31" s="7">
        <v>0</v>
      </c>
      <c r="Q31" s="7">
        <v>0</v>
      </c>
    </row>
    <row r="32" s="6" customFormat="1">
      <c r="A32" s="7" t="s">
        <v>31</v>
      </c>
      <c r="B32" s="7" t="s">
        <v>36</v>
      </c>
      <c r="C32" s="7">
        <f t="shared" si="0"/>
        <v>87.879999999999995</v>
      </c>
      <c r="D32" s="7">
        <v>1</v>
      </c>
      <c r="E32" s="7">
        <v>0</v>
      </c>
      <c r="F32" s="7">
        <v>0</v>
      </c>
      <c r="G32" s="7">
        <v>0</v>
      </c>
      <c r="H32" s="7">
        <v>0</v>
      </c>
      <c r="I32" s="7">
        <v>0</v>
      </c>
      <c r="J32" s="7">
        <v>87.879999999999995</v>
      </c>
      <c r="K32" s="7">
        <v>16</v>
      </c>
      <c r="L32" s="7">
        <v>0</v>
      </c>
      <c r="M32" s="7">
        <v>0</v>
      </c>
      <c r="N32" s="7">
        <v>0</v>
      </c>
      <c r="O32" s="7">
        <v>0</v>
      </c>
      <c r="P32" s="7">
        <v>0</v>
      </c>
      <c r="Q32" s="7">
        <v>0</v>
      </c>
    </row>
    <row r="33" s="6" customFormat="1">
      <c r="A33" s="7" t="s">
        <v>31</v>
      </c>
      <c r="B33" s="7">
        <v>229</v>
      </c>
      <c r="C33" s="7">
        <f t="shared" si="0"/>
        <v>1078.01</v>
      </c>
      <c r="D33" s="7">
        <v>2</v>
      </c>
      <c r="E33" s="7">
        <v>135.19</v>
      </c>
      <c r="F33" s="7">
        <v>899.08000000000004</v>
      </c>
      <c r="G33" s="7">
        <v>23.739999999999998</v>
      </c>
      <c r="H33" s="7">
        <v>20</v>
      </c>
      <c r="I33" s="7">
        <v>0</v>
      </c>
      <c r="J33" s="7">
        <v>0</v>
      </c>
      <c r="K33" s="7">
        <v>270</v>
      </c>
      <c r="L33" s="7">
        <v>70</v>
      </c>
      <c r="M33" s="7">
        <v>40</v>
      </c>
      <c r="N33" s="7">
        <v>4</v>
      </c>
      <c r="O33" s="7">
        <v>6</v>
      </c>
      <c r="P33" s="7">
        <v>6</v>
      </c>
      <c r="Q33" s="7">
        <v>4</v>
      </c>
    </row>
    <row r="34" s="6" customFormat="1">
      <c r="A34" s="7" t="s">
        <v>31</v>
      </c>
      <c r="B34" s="7" t="s">
        <v>37</v>
      </c>
      <c r="C34" s="7">
        <f t="shared" si="0"/>
        <v>26.210000000000001</v>
      </c>
      <c r="D34" s="7">
        <v>1</v>
      </c>
      <c r="E34" s="7">
        <v>1.51</v>
      </c>
      <c r="F34" s="7">
        <v>24.699999999999999</v>
      </c>
      <c r="G34" s="7">
        <v>0</v>
      </c>
      <c r="H34" s="7">
        <v>0</v>
      </c>
      <c r="I34" s="7">
        <v>0</v>
      </c>
      <c r="J34" s="7">
        <v>0</v>
      </c>
      <c r="K34" s="7">
        <v>0</v>
      </c>
      <c r="L34" s="7">
        <v>0</v>
      </c>
      <c r="M34" s="7">
        <v>0</v>
      </c>
      <c r="N34" s="7">
        <v>0</v>
      </c>
      <c r="O34" s="7">
        <v>0</v>
      </c>
      <c r="P34" s="7">
        <v>0</v>
      </c>
      <c r="Q34" s="7">
        <v>0</v>
      </c>
    </row>
    <row r="35" s="6" customFormat="1">
      <c r="A35" s="7" t="s">
        <v>31</v>
      </c>
      <c r="B35" s="7">
        <v>220</v>
      </c>
      <c r="C35" s="7">
        <f t="shared" si="0"/>
        <v>401.42999999999995</v>
      </c>
      <c r="D35" s="7">
        <v>2</v>
      </c>
      <c r="E35" s="7">
        <v>104.64</v>
      </c>
      <c r="F35" s="7">
        <v>189.28</v>
      </c>
      <c r="G35" s="7">
        <v>26.390000000000001</v>
      </c>
      <c r="H35" s="7">
        <v>0</v>
      </c>
      <c r="I35" s="7">
        <v>38.960000000000001</v>
      </c>
      <c r="J35" s="7">
        <v>42.159999999999997</v>
      </c>
      <c r="K35" s="7">
        <v>153</v>
      </c>
      <c r="L35" s="7">
        <v>67</v>
      </c>
      <c r="M35" s="7">
        <v>10</v>
      </c>
      <c r="N35" s="7">
        <v>5</v>
      </c>
      <c r="O35" s="7">
        <v>7</v>
      </c>
      <c r="P35" s="7">
        <v>7</v>
      </c>
      <c r="Q35" s="7">
        <v>5</v>
      </c>
    </row>
    <row r="36" s="6" customFormat="1">
      <c r="A36" s="7" t="s">
        <v>31</v>
      </c>
      <c r="B36" s="7" t="s">
        <v>38</v>
      </c>
      <c r="C36" s="7">
        <f t="shared" si="0"/>
        <v>77.519999999999996</v>
      </c>
      <c r="D36" s="7">
        <v>1</v>
      </c>
      <c r="E36" s="7">
        <v>0</v>
      </c>
      <c r="F36" s="7">
        <v>0</v>
      </c>
      <c r="G36" s="7">
        <v>0</v>
      </c>
      <c r="H36" s="7">
        <v>0</v>
      </c>
      <c r="I36" s="7">
        <v>0</v>
      </c>
      <c r="J36" s="7">
        <v>77.519999999999996</v>
      </c>
      <c r="K36" s="7">
        <v>0</v>
      </c>
      <c r="L36" s="7">
        <v>0</v>
      </c>
      <c r="M36" s="7">
        <v>0</v>
      </c>
      <c r="N36" s="7">
        <v>0</v>
      </c>
      <c r="O36" s="7">
        <v>0</v>
      </c>
      <c r="P36" s="7">
        <v>0</v>
      </c>
      <c r="Q36" s="7">
        <v>0</v>
      </c>
    </row>
    <row r="37" s="6" customFormat="1">
      <c r="A37" s="7" t="s">
        <v>31</v>
      </c>
      <c r="B37" s="7">
        <v>209</v>
      </c>
      <c r="C37" s="7">
        <f t="shared" si="0"/>
        <v>1565.01</v>
      </c>
      <c r="D37" s="7">
        <v>3</v>
      </c>
      <c r="E37" s="7">
        <v>464</v>
      </c>
      <c r="F37" s="7">
        <v>1020.9400000000001</v>
      </c>
      <c r="G37" s="7">
        <v>57.219999999999999</v>
      </c>
      <c r="H37" s="7">
        <v>9.3200000000000003</v>
      </c>
      <c r="I37" s="7">
        <v>0</v>
      </c>
      <c r="J37" s="7">
        <v>13.529999999999999</v>
      </c>
      <c r="K37" s="7">
        <v>850</v>
      </c>
      <c r="L37" s="7">
        <v>30</v>
      </c>
      <c r="M37" s="7">
        <v>40</v>
      </c>
      <c r="N37" s="7">
        <v>11</v>
      </c>
      <c r="O37" s="7">
        <v>11</v>
      </c>
      <c r="P37" s="7">
        <v>11</v>
      </c>
      <c r="Q37" s="7">
        <v>11</v>
      </c>
    </row>
    <row r="38" s="6" customFormat="1">
      <c r="A38" s="7" t="s">
        <v>31</v>
      </c>
      <c r="B38" s="7" t="s">
        <v>39</v>
      </c>
      <c r="C38" s="7">
        <f t="shared" si="0"/>
        <v>100.96000000000001</v>
      </c>
      <c r="D38" s="7">
        <v>2</v>
      </c>
      <c r="E38" s="7">
        <v>22.010000000000002</v>
      </c>
      <c r="F38" s="7">
        <v>78.950000000000003</v>
      </c>
      <c r="G38" s="7">
        <v>0</v>
      </c>
      <c r="H38" s="7">
        <v>0</v>
      </c>
      <c r="I38" s="7">
        <v>0</v>
      </c>
      <c r="J38" s="7">
        <v>0</v>
      </c>
      <c r="K38" s="7">
        <v>0</v>
      </c>
      <c r="L38" s="7">
        <v>0</v>
      </c>
      <c r="M38" s="7">
        <v>0</v>
      </c>
      <c r="N38" s="7">
        <v>0</v>
      </c>
      <c r="O38" s="7">
        <v>0</v>
      </c>
      <c r="P38" s="7">
        <v>0</v>
      </c>
      <c r="Q38" s="7">
        <v>0</v>
      </c>
    </row>
    <row r="39" s="6" customFormat="1">
      <c r="A39" s="7" t="s">
        <v>31</v>
      </c>
      <c r="B39" s="7">
        <v>208</v>
      </c>
      <c r="C39" s="7">
        <f t="shared" si="0"/>
        <v>3897.0599999999999</v>
      </c>
      <c r="D39" s="7">
        <v>5</v>
      </c>
      <c r="E39" s="7">
        <v>1612.3</v>
      </c>
      <c r="F39" s="7">
        <v>2113.21</v>
      </c>
      <c r="G39" s="7">
        <v>137.62</v>
      </c>
      <c r="H39" s="7">
        <v>33.93</v>
      </c>
      <c r="I39" s="7">
        <v>0</v>
      </c>
      <c r="J39" s="7">
        <v>0</v>
      </c>
      <c r="K39" s="7">
        <v>1000</v>
      </c>
      <c r="L39" s="7">
        <v>600</v>
      </c>
      <c r="M39" s="7">
        <v>170</v>
      </c>
      <c r="N39" s="7">
        <v>22</v>
      </c>
      <c r="O39" s="7">
        <v>26</v>
      </c>
      <c r="P39" s="7">
        <v>26</v>
      </c>
      <c r="Q39" s="7">
        <v>22</v>
      </c>
    </row>
    <row r="40" s="6" customFormat="1">
      <c r="A40" s="7" t="s">
        <v>31</v>
      </c>
      <c r="B40" s="7">
        <v>212</v>
      </c>
      <c r="C40" s="7">
        <f t="shared" si="0"/>
        <v>407.09000000000003</v>
      </c>
      <c r="D40" s="7">
        <v>2</v>
      </c>
      <c r="E40" s="7">
        <v>109.29000000000001</v>
      </c>
      <c r="F40" s="7">
        <v>228.63999999999999</v>
      </c>
      <c r="G40" s="7">
        <v>54.159999999999997</v>
      </c>
      <c r="H40" s="7">
        <v>15</v>
      </c>
      <c r="I40" s="7">
        <v>0</v>
      </c>
      <c r="J40" s="7">
        <v>0</v>
      </c>
      <c r="K40" s="7">
        <v>145</v>
      </c>
      <c r="L40" s="7">
        <v>45</v>
      </c>
      <c r="M40" s="7">
        <v>0</v>
      </c>
      <c r="N40" s="7">
        <v>2</v>
      </c>
      <c r="O40" s="7">
        <v>4</v>
      </c>
      <c r="P40" s="7">
        <v>4</v>
      </c>
      <c r="Q40" s="7">
        <v>2</v>
      </c>
    </row>
    <row r="41" s="6" customFormat="1">
      <c r="A41" s="7" t="s">
        <v>31</v>
      </c>
      <c r="B41" s="7">
        <v>237</v>
      </c>
      <c r="C41" s="7">
        <f t="shared" si="0"/>
        <v>523.9799999999999</v>
      </c>
      <c r="D41" s="7">
        <v>2</v>
      </c>
      <c r="E41" s="7">
        <v>83.819999999999993</v>
      </c>
      <c r="F41" s="7">
        <v>256.39999999999998</v>
      </c>
      <c r="G41" s="7">
        <v>35.700000000000003</v>
      </c>
      <c r="H41" s="7">
        <v>22</v>
      </c>
      <c r="I41" s="7">
        <v>98.939999999999998</v>
      </c>
      <c r="J41" s="7">
        <v>27.120000000000001</v>
      </c>
      <c r="K41" s="7">
        <v>18</v>
      </c>
      <c r="L41" s="7">
        <v>18</v>
      </c>
      <c r="M41" s="7">
        <v>10</v>
      </c>
      <c r="N41" s="7">
        <v>5</v>
      </c>
      <c r="O41" s="7">
        <v>7</v>
      </c>
      <c r="P41" s="7">
        <v>10</v>
      </c>
      <c r="Q41" s="7">
        <v>5</v>
      </c>
    </row>
    <row r="42" s="6" customFormat="1">
      <c r="A42" s="7" t="s">
        <v>31</v>
      </c>
      <c r="B42" s="7">
        <v>222</v>
      </c>
      <c r="C42" s="7">
        <f t="shared" si="0"/>
        <v>1737.1900000000001</v>
      </c>
      <c r="D42" s="7">
        <v>3</v>
      </c>
      <c r="E42" s="7">
        <v>432.93000000000001</v>
      </c>
      <c r="F42" s="7">
        <v>997.08000000000004</v>
      </c>
      <c r="G42" s="7">
        <v>55.850000000000001</v>
      </c>
      <c r="H42" s="7">
        <v>20</v>
      </c>
      <c r="I42" s="7">
        <v>108.40000000000001</v>
      </c>
      <c r="J42" s="7">
        <v>122.93000000000001</v>
      </c>
      <c r="K42" s="7">
        <v>493</v>
      </c>
      <c r="L42" s="7">
        <v>247</v>
      </c>
      <c r="M42" s="7">
        <v>150</v>
      </c>
      <c r="N42" s="7">
        <v>8</v>
      </c>
      <c r="O42" s="7">
        <v>10</v>
      </c>
      <c r="P42" s="7">
        <v>10</v>
      </c>
      <c r="Q42" s="7">
        <v>8</v>
      </c>
    </row>
    <row r="43" s="6" customFormat="1">
      <c r="A43" s="7" t="s">
        <v>31</v>
      </c>
      <c r="B43" s="7">
        <v>203</v>
      </c>
      <c r="C43" s="7">
        <f t="shared" si="0"/>
        <v>165.48000000000002</v>
      </c>
      <c r="D43" s="7">
        <v>2</v>
      </c>
      <c r="E43" s="7">
        <v>57.460000000000001</v>
      </c>
      <c r="F43" s="7">
        <v>14.35</v>
      </c>
      <c r="G43" s="7">
        <v>35.340000000000003</v>
      </c>
      <c r="H43" s="7">
        <v>10.529999999999999</v>
      </c>
      <c r="I43" s="7">
        <v>0</v>
      </c>
      <c r="J43" s="7">
        <v>47.799999999999997</v>
      </c>
      <c r="K43" s="7">
        <v>20</v>
      </c>
      <c r="L43" s="7">
        <v>0</v>
      </c>
      <c r="M43" s="7">
        <v>0</v>
      </c>
      <c r="N43" s="7">
        <v>2</v>
      </c>
      <c r="O43" s="7">
        <v>2</v>
      </c>
      <c r="P43" s="7">
        <v>2</v>
      </c>
      <c r="Q43" s="7">
        <v>2</v>
      </c>
    </row>
    <row r="44" s="6" customFormat="1">
      <c r="A44" s="7" t="s">
        <v>31</v>
      </c>
      <c r="B44" s="7" t="s">
        <v>40</v>
      </c>
      <c r="C44" s="7">
        <f t="shared" si="0"/>
        <v>99</v>
      </c>
      <c r="D44" s="7">
        <v>1</v>
      </c>
      <c r="E44" s="7">
        <v>7</v>
      </c>
      <c r="F44" s="7">
        <v>37</v>
      </c>
      <c r="G44" s="7">
        <v>0</v>
      </c>
      <c r="H44" s="7">
        <v>0</v>
      </c>
      <c r="I44" s="7">
        <v>0</v>
      </c>
      <c r="J44" s="7">
        <v>55</v>
      </c>
      <c r="K44" s="7">
        <v>20</v>
      </c>
      <c r="L44" s="7">
        <v>0</v>
      </c>
      <c r="M44" s="7">
        <v>0</v>
      </c>
      <c r="N44" s="7">
        <v>0</v>
      </c>
      <c r="O44" s="7">
        <v>0</v>
      </c>
      <c r="P44" s="7">
        <v>0</v>
      </c>
      <c r="Q44" s="7">
        <v>0</v>
      </c>
    </row>
    <row r="45" s="6" customFormat="1">
      <c r="A45" s="7" t="s">
        <v>31</v>
      </c>
      <c r="B45" s="7">
        <v>221</v>
      </c>
      <c r="C45" s="7">
        <f t="shared" si="0"/>
        <v>1751.3899999999999</v>
      </c>
      <c r="D45" s="7">
        <v>1</v>
      </c>
      <c r="E45" s="7">
        <v>101.84</v>
      </c>
      <c r="F45" s="7">
        <v>368.86000000000001</v>
      </c>
      <c r="G45" s="7">
        <v>16.68</v>
      </c>
      <c r="H45" s="7">
        <v>13.140000000000001</v>
      </c>
      <c r="I45" s="7">
        <v>295.25999999999999</v>
      </c>
      <c r="J45" s="7">
        <v>955.61000000000001</v>
      </c>
      <c r="K45" s="7">
        <v>160</v>
      </c>
      <c r="L45" s="7">
        <v>0</v>
      </c>
      <c r="M45" s="7">
        <v>40</v>
      </c>
      <c r="N45" s="7">
        <v>4</v>
      </c>
      <c r="O45" s="7">
        <v>4</v>
      </c>
      <c r="P45" s="7">
        <v>4</v>
      </c>
      <c r="Q45" s="7">
        <v>4</v>
      </c>
    </row>
    <row r="46" s="6" customFormat="1">
      <c r="A46" s="7" t="s">
        <v>31</v>
      </c>
      <c r="B46" s="7">
        <v>223</v>
      </c>
      <c r="C46" s="7">
        <f t="shared" si="0"/>
        <v>2130.5700000000002</v>
      </c>
      <c r="D46" s="7">
        <v>2</v>
      </c>
      <c r="E46" s="7">
        <v>81.510000000000005</v>
      </c>
      <c r="F46" s="7">
        <v>189.34</v>
      </c>
      <c r="G46" s="7">
        <v>63.25</v>
      </c>
      <c r="H46" s="7">
        <v>15.07</v>
      </c>
      <c r="I46" s="7">
        <v>12.16</v>
      </c>
      <c r="J46" s="7">
        <v>1769.24</v>
      </c>
      <c r="K46" s="7">
        <v>120</v>
      </c>
      <c r="L46" s="7">
        <v>0</v>
      </c>
      <c r="M46" s="7">
        <v>30</v>
      </c>
      <c r="N46" s="7">
        <v>7</v>
      </c>
      <c r="O46" s="7">
        <v>8</v>
      </c>
      <c r="P46" s="7">
        <v>8</v>
      </c>
      <c r="Q46" s="7">
        <v>7</v>
      </c>
    </row>
    <row r="47">
      <c r="B47" s="9" t="s">
        <v>41</v>
      </c>
      <c r="C47" s="10">
        <f>SUM(C12:C46)</f>
        <v>34857.909999999996</v>
      </c>
      <c r="D47" s="10">
        <f t="shared" ref="D47:Q47" si="1">SUM(D12:D46)</f>
        <v>62</v>
      </c>
      <c r="E47" s="10">
        <f t="shared" si="1"/>
        <v>8294.9400000000005</v>
      </c>
      <c r="F47" s="10">
        <f t="shared" si="1"/>
        <v>12933.359999999999</v>
      </c>
      <c r="G47" s="10">
        <f t="shared" si="1"/>
        <v>1016.8900000000001</v>
      </c>
      <c r="H47" s="10">
        <f t="shared" si="1"/>
        <v>352.82999999999993</v>
      </c>
      <c r="I47" s="10">
        <f t="shared" si="1"/>
        <v>3862.9700000000003</v>
      </c>
      <c r="J47" s="10">
        <f t="shared" si="1"/>
        <v>8396.9200000000001</v>
      </c>
      <c r="K47" s="10">
        <f t="shared" si="1"/>
        <v>7440</v>
      </c>
      <c r="L47" s="10">
        <f t="shared" si="1"/>
        <v>1826</v>
      </c>
      <c r="M47" s="10">
        <f t="shared" si="1"/>
        <v>980</v>
      </c>
      <c r="N47" s="10">
        <f t="shared" si="1"/>
        <v>139</v>
      </c>
      <c r="O47" s="10">
        <f t="shared" si="1"/>
        <v>146</v>
      </c>
      <c r="P47" s="10">
        <f t="shared" si="1"/>
        <v>149</v>
      </c>
      <c r="Q47" s="10">
        <f t="shared" si="1"/>
        <v>139</v>
      </c>
    </row>
  </sheetData>
  <mergeCells count="6">
    <mergeCell ref="A1:Q1"/>
    <mergeCell ref="B3:O3"/>
    <mergeCell ref="B4:J4"/>
    <mergeCell ref="B5:J5"/>
    <mergeCell ref="B6:J6"/>
    <mergeCell ref="B8:J8"/>
  </mergeCells>
  <printOptions headings="0" gridLines="0"/>
  <pageMargins left="0.69999999999999996" right="0.69999999999999996" top="0.75" bottom="0.75" header="0.29999999999999999" footer="0.29999999999999999"/>
  <pageSetup paperSize="9" scale="67" fitToWidth="1" fitToHeight="1" pageOrder="downThenOver" orientation="landscape" usePrinterDefaults="1" blackAndWhite="0" draft="0" cellComments="none" useFirstPageNumber="0" errors="displayed" horizontalDpi="600" verticalDpi="600" copies="1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selection activeCell="C15" activeCellId="0" sqref="C15"/>
    </sheetView>
  </sheetViews>
  <sheetFormatPr baseColWidth="10" defaultRowHeight="14.4"/>
  <cols>
    <col customWidth="1" min="2" max="2" style="1" width="10.109375"/>
    <col customWidth="1" min="3" max="3" style="1" width="7.77734375"/>
    <col customWidth="1" min="4" max="4" style="1" width="8.77734375"/>
    <col customWidth="1" min="5" max="5" width="7.77734375"/>
    <col customWidth="1" min="6" max="6" width="7.33203125"/>
    <col customWidth="1" min="7" max="7" width="7.88671875"/>
    <col customWidth="1" min="8" max="8" width="7.33203125"/>
    <col customWidth="1" min="9" max="10" width="7.109375"/>
    <col customWidth="1" min="11" max="11" width="11.6640625"/>
    <col customWidth="1" min="12" max="12" width="10.44140625"/>
    <col customWidth="1" min="13" max="13" width="13.5546875"/>
    <col customWidth="1" min="14" max="14" width="10.88671875"/>
    <col customWidth="1" min="15" max="15" width="11.77734375"/>
    <col customWidth="1" min="16" max="16" width="12.44140625"/>
    <col customWidth="1" min="17" max="17" width="14.33203125"/>
  </cols>
  <sheetData>
    <row r="1" ht="18.600000000000001">
      <c r="A1" s="2" t="s">
        <v>42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</row>
    <row r="2">
      <c r="A2" t="s">
        <v>1</v>
      </c>
    </row>
    <row r="3">
      <c r="A3" t="s">
        <v>2</v>
      </c>
      <c r="B3" s="3" t="s">
        <v>3</v>
      </c>
      <c r="C3" s="3"/>
      <c r="D3" s="3"/>
      <c r="E3" s="3"/>
      <c r="F3" s="3"/>
      <c r="G3" s="3"/>
      <c r="H3" s="3"/>
      <c r="I3" s="3"/>
      <c r="J3" s="3"/>
    </row>
    <row r="4">
      <c r="A4" t="s">
        <v>4</v>
      </c>
      <c r="B4" s="3" t="s">
        <v>5</v>
      </c>
      <c r="C4" s="3"/>
      <c r="D4" s="3"/>
      <c r="E4" s="3"/>
      <c r="F4" s="3"/>
      <c r="G4" s="3"/>
      <c r="H4" s="3"/>
      <c r="I4" s="3"/>
      <c r="J4" s="3"/>
    </row>
    <row r="5">
      <c r="A5" t="s">
        <v>6</v>
      </c>
      <c r="B5" s="3" t="s">
        <v>7</v>
      </c>
      <c r="C5" s="3"/>
      <c r="D5" s="3"/>
      <c r="E5" s="3"/>
      <c r="F5" s="3"/>
      <c r="G5" s="3"/>
      <c r="H5" s="3"/>
      <c r="I5" s="3"/>
      <c r="J5" s="3"/>
    </row>
    <row r="6">
      <c r="A6" t="s">
        <v>8</v>
      </c>
      <c r="B6" s="3" t="s">
        <v>9</v>
      </c>
      <c r="C6" s="3"/>
      <c r="D6" s="3"/>
      <c r="E6" s="3"/>
      <c r="F6" s="3"/>
      <c r="G6" s="3"/>
      <c r="H6" s="3"/>
      <c r="I6" s="3"/>
      <c r="J6" s="3"/>
    </row>
    <row r="7">
      <c r="A7" t="s">
        <v>10</v>
      </c>
      <c r="B7" s="3" t="s">
        <v>11</v>
      </c>
      <c r="C7" s="3"/>
      <c r="D7" s="3"/>
      <c r="E7" s="3"/>
      <c r="F7" s="3"/>
      <c r="G7" s="3"/>
      <c r="H7" s="3"/>
      <c r="I7" s="3"/>
      <c r="J7" s="3"/>
    </row>
    <row r="8">
      <c r="A8" t="s">
        <v>12</v>
      </c>
      <c r="B8" s="3" t="s">
        <v>13</v>
      </c>
      <c r="C8" s="3"/>
      <c r="D8" s="3"/>
      <c r="E8" s="3"/>
      <c r="F8" s="3"/>
      <c r="G8" s="3"/>
      <c r="H8" s="3"/>
      <c r="I8" s="3"/>
      <c r="J8" s="3"/>
    </row>
    <row r="11" s="4" customFormat="1" ht="51" customHeight="1">
      <c r="A11" s="5" t="s">
        <v>14</v>
      </c>
      <c r="B11" s="5" t="s">
        <v>15</v>
      </c>
      <c r="C11" s="5" t="s">
        <v>16</v>
      </c>
      <c r="D11" s="5" t="s">
        <v>17</v>
      </c>
      <c r="E11" s="5" t="s">
        <v>18</v>
      </c>
      <c r="F11" s="5" t="s">
        <v>19</v>
      </c>
      <c r="G11" s="5" t="s">
        <v>20</v>
      </c>
      <c r="H11" s="5" t="s">
        <v>21</v>
      </c>
      <c r="I11" s="5" t="s">
        <v>22</v>
      </c>
      <c r="J11" s="5" t="s">
        <v>23</v>
      </c>
      <c r="K11" s="5" t="s">
        <v>24</v>
      </c>
      <c r="L11" s="5" t="s">
        <v>25</v>
      </c>
      <c r="M11" s="5" t="s">
        <v>26</v>
      </c>
      <c r="N11" s="5" t="s">
        <v>27</v>
      </c>
      <c r="O11" s="5" t="s">
        <v>28</v>
      </c>
      <c r="P11" s="5" t="s">
        <v>29</v>
      </c>
      <c r="Q11" s="5" t="s">
        <v>30</v>
      </c>
    </row>
    <row r="12" s="6" customFormat="1">
      <c r="A12" s="7" t="s">
        <v>43</v>
      </c>
      <c r="B12" s="7" t="s">
        <v>44</v>
      </c>
      <c r="C12" s="7">
        <f>SUM(E12:J12)</f>
        <v>756</v>
      </c>
      <c r="D12" s="7">
        <v>2</v>
      </c>
      <c r="E12" s="7">
        <v>153</v>
      </c>
      <c r="F12" s="7">
        <v>110</v>
      </c>
      <c r="G12" s="7">
        <v>15</v>
      </c>
      <c r="H12" s="7">
        <v>22</v>
      </c>
      <c r="I12" s="7">
        <v>420</v>
      </c>
      <c r="J12" s="7">
        <v>36</v>
      </c>
      <c r="K12" s="7">
        <v>150</v>
      </c>
      <c r="L12" s="7">
        <v>0</v>
      </c>
      <c r="M12" s="7">
        <v>30</v>
      </c>
      <c r="N12" s="7">
        <v>3</v>
      </c>
      <c r="O12" s="7">
        <v>4</v>
      </c>
      <c r="P12" s="7">
        <v>4</v>
      </c>
      <c r="Q12" s="7">
        <v>3</v>
      </c>
    </row>
  </sheetData>
  <mergeCells count="6">
    <mergeCell ref="A1:Q1"/>
    <mergeCell ref="B3:J3"/>
    <mergeCell ref="B4:J4"/>
    <mergeCell ref="B5:J5"/>
    <mergeCell ref="B6:J6"/>
    <mergeCell ref="B8:J8"/>
  </mergeCells>
  <printOptions headings="0" gridLines="0"/>
  <pageMargins left="0.69999999999999996" right="0.69999999999999996" top="0.75" bottom="0.75" header="0.29999999999999999" footer="0.29999999999999999"/>
  <pageSetup paperSize="9" scale="100" fitToWidth="1" fitToHeight="1" pageOrder="downThenOver" orientation="portrait" usePrinterDefaults="1" blackAndWhite="0" draft="0" cellComments="none" useFirstPageNumber="0" errors="displayed" horizontalDpi="600" verticalDpi="600" copies="1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selection activeCell="B6" activeCellId="0" sqref="B6:J6"/>
    </sheetView>
  </sheetViews>
  <sheetFormatPr baseColWidth="10" defaultRowHeight="14.4"/>
  <cols>
    <col bestFit="1" customWidth="1" min="1" max="1" width="12.33203125"/>
    <col customWidth="1" min="2" max="2" style="1" width="9.44140625"/>
    <col customWidth="1" min="3" max="3" style="1" width="8.44140625"/>
    <col customWidth="1" min="4" max="4" style="1" width="7.5546875"/>
    <col customWidth="1" min="5" max="5" width="8.33203125"/>
    <col customWidth="1" min="6" max="8" width="7.5546875"/>
    <col customWidth="1" min="9" max="9" width="7.109375"/>
    <col customWidth="1" min="10" max="10" width="7.21875"/>
    <col customWidth="1" min="11" max="11" width="11.33203125"/>
    <col customWidth="1" min="12" max="12" width="12.21875"/>
    <col customWidth="1" min="13" max="13" width="13.44140625"/>
    <col customWidth="1" min="14" max="14" width="12.77734375"/>
    <col customWidth="1" min="15" max="15" width="12.44140625"/>
    <col customWidth="1" min="16" max="16" width="12.33203125"/>
    <col customWidth="1" min="17" max="17" width="15.6640625"/>
  </cols>
  <sheetData>
    <row r="1" ht="18.600000000000001">
      <c r="A1" s="2" t="s">
        <v>45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</row>
    <row r="2">
      <c r="A2" t="s">
        <v>1</v>
      </c>
    </row>
    <row r="3">
      <c r="A3" t="s">
        <v>2</v>
      </c>
      <c r="B3" s="3" t="s">
        <v>3</v>
      </c>
      <c r="C3" s="3"/>
      <c r="D3" s="3"/>
      <c r="E3" s="3"/>
      <c r="F3" s="3"/>
      <c r="G3" s="3"/>
      <c r="H3" s="3"/>
      <c r="I3" s="3"/>
      <c r="J3" s="3"/>
    </row>
    <row r="4">
      <c r="A4" t="s">
        <v>4</v>
      </c>
      <c r="B4" s="3" t="s">
        <v>5</v>
      </c>
      <c r="C4" s="3"/>
      <c r="D4" s="3"/>
      <c r="E4" s="3"/>
      <c r="F4" s="3"/>
      <c r="G4" s="3"/>
      <c r="H4" s="3"/>
      <c r="I4" s="3"/>
      <c r="J4" s="3"/>
    </row>
    <row r="5">
      <c r="A5" t="s">
        <v>6</v>
      </c>
      <c r="B5" s="3" t="s">
        <v>7</v>
      </c>
      <c r="C5" s="3"/>
      <c r="D5" s="3"/>
      <c r="E5" s="3"/>
      <c r="F5" s="3"/>
      <c r="G5" s="3"/>
      <c r="H5" s="3"/>
      <c r="I5" s="3"/>
      <c r="J5" s="3"/>
    </row>
    <row r="6">
      <c r="A6" t="s">
        <v>8</v>
      </c>
      <c r="B6" s="3" t="s">
        <v>9</v>
      </c>
      <c r="C6" s="3"/>
      <c r="D6" s="3"/>
      <c r="E6" s="3"/>
      <c r="F6" s="3"/>
      <c r="G6" s="3"/>
      <c r="H6" s="3"/>
      <c r="I6" s="3"/>
      <c r="J6" s="3"/>
    </row>
    <row r="7">
      <c r="A7" t="s">
        <v>10</v>
      </c>
      <c r="B7" s="3" t="s">
        <v>11</v>
      </c>
      <c r="C7" s="3"/>
      <c r="D7" s="3"/>
      <c r="E7" s="3"/>
      <c r="F7" s="3"/>
      <c r="G7" s="3"/>
      <c r="H7" s="3"/>
      <c r="I7" s="3"/>
      <c r="J7" s="3"/>
    </row>
    <row r="8">
      <c r="A8" t="s">
        <v>12</v>
      </c>
      <c r="B8" s="3" t="s">
        <v>13</v>
      </c>
      <c r="C8" s="3"/>
      <c r="D8" s="3"/>
      <c r="E8" s="3"/>
      <c r="F8" s="3"/>
      <c r="G8" s="3"/>
      <c r="H8" s="3"/>
      <c r="I8" s="3"/>
      <c r="J8" s="3"/>
    </row>
    <row r="11" s="4" customFormat="1" ht="52.799999999999997" customHeight="1">
      <c r="A11" s="5" t="s">
        <v>14</v>
      </c>
      <c r="B11" s="5" t="s">
        <v>15</v>
      </c>
      <c r="C11" s="5" t="s">
        <v>16</v>
      </c>
      <c r="D11" s="5" t="s">
        <v>17</v>
      </c>
      <c r="E11" s="5" t="s">
        <v>18</v>
      </c>
      <c r="F11" s="5" t="s">
        <v>19</v>
      </c>
      <c r="G11" s="5" t="s">
        <v>20</v>
      </c>
      <c r="H11" s="5" t="s">
        <v>21</v>
      </c>
      <c r="I11" s="5" t="s">
        <v>22</v>
      </c>
      <c r="J11" s="5" t="s">
        <v>23</v>
      </c>
      <c r="K11" s="5" t="s">
        <v>24</v>
      </c>
      <c r="L11" s="5" t="s">
        <v>25</v>
      </c>
      <c r="M11" s="5" t="s">
        <v>26</v>
      </c>
      <c r="N11" s="5" t="s">
        <v>27</v>
      </c>
      <c r="O11" s="5" t="s">
        <v>28</v>
      </c>
      <c r="P11" s="5" t="s">
        <v>29</v>
      </c>
      <c r="Q11" s="5" t="s">
        <v>30</v>
      </c>
    </row>
    <row r="12" s="6" customFormat="1">
      <c r="A12" s="7" t="s">
        <v>46</v>
      </c>
      <c r="B12" s="7">
        <v>275</v>
      </c>
      <c r="C12" s="7">
        <v>294</v>
      </c>
      <c r="D12" s="7">
        <v>1</v>
      </c>
      <c r="E12" s="7" t="s">
        <v>47</v>
      </c>
      <c r="F12" s="7">
        <v>119</v>
      </c>
      <c r="G12" s="7">
        <v>11</v>
      </c>
      <c r="H12" s="7">
        <v>7</v>
      </c>
      <c r="I12" s="7" t="s">
        <v>48</v>
      </c>
      <c r="J12" s="7">
        <v>0</v>
      </c>
      <c r="K12" s="7" t="s">
        <v>49</v>
      </c>
      <c r="L12" s="7" t="s">
        <v>50</v>
      </c>
      <c r="M12" s="7">
        <v>28</v>
      </c>
      <c r="N12" s="7">
        <v>2</v>
      </c>
      <c r="O12" s="7" t="s">
        <v>51</v>
      </c>
      <c r="P12" s="7">
        <v>2</v>
      </c>
      <c r="Q12" s="7">
        <v>19</v>
      </c>
    </row>
    <row r="14">
      <c r="A14" s="11" t="s">
        <v>52</v>
      </c>
    </row>
    <row r="15">
      <c r="A15" s="11" t="s">
        <v>53</v>
      </c>
    </row>
    <row r="16">
      <c r="A16" s="11" t="s">
        <v>54</v>
      </c>
    </row>
    <row r="17">
      <c r="A17" s="11" t="s">
        <v>55</v>
      </c>
    </row>
    <row r="18">
      <c r="A18" s="11" t="s">
        <v>56</v>
      </c>
    </row>
  </sheetData>
  <mergeCells count="6">
    <mergeCell ref="A1:Q1"/>
    <mergeCell ref="B3:J3"/>
    <mergeCell ref="B4:J4"/>
    <mergeCell ref="B5:J5"/>
    <mergeCell ref="B6:J6"/>
    <mergeCell ref="B8:J8"/>
  </mergeCells>
  <printOptions headings="0" gridLines="0"/>
  <pageMargins left="0.69999999999999996" right="0.69999999999999996" top="0.75" bottom="0.75" header="0.29999999999999999" footer="0.29999999999999999"/>
  <pageSetup paperSize="9" scale="100" fitToWidth="1" fitToHeight="1" pageOrder="downThenOver" orientation="portrait" usePrinterDefaults="1" blackAndWhite="0" draft="0" cellComments="none" useFirstPageNumber="0" errors="displayed" horizontalDpi="600" verticalDpi="600" copies="1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selection activeCell="O20" activeCellId="0" sqref="O20"/>
    </sheetView>
  </sheetViews>
  <sheetFormatPr baseColWidth="10" defaultRowHeight="14.4"/>
  <cols>
    <col bestFit="1" customWidth="1" min="1" max="1" width="12.33203125"/>
    <col customWidth="1" min="2" max="2" style="1" width="9.44140625"/>
    <col customWidth="1" min="3" max="3" style="1" width="8.44140625"/>
    <col customWidth="1" min="4" max="4" style="1" width="7.5546875"/>
    <col customWidth="1" min="5" max="5" width="8.33203125"/>
    <col customWidth="1" min="6" max="8" width="7.5546875"/>
    <col customWidth="1" min="9" max="9" width="7.109375"/>
    <col customWidth="1" min="10" max="10" width="7.21875"/>
    <col customWidth="1" min="11" max="11" width="11.33203125"/>
    <col customWidth="1" min="12" max="12" width="12.21875"/>
    <col customWidth="1" min="13" max="13" width="13.44140625"/>
    <col customWidth="1" min="14" max="14" width="12.77734375"/>
    <col customWidth="1" min="15" max="15" width="12.44140625"/>
    <col customWidth="1" min="16" max="16" width="12.33203125"/>
    <col customWidth="1" min="17" max="17" width="15.6640625"/>
  </cols>
  <sheetData>
    <row r="1" ht="18.600000000000001">
      <c r="A1" s="2" t="s">
        <v>57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</row>
    <row r="2">
      <c r="A2" t="s">
        <v>1</v>
      </c>
    </row>
    <row r="3">
      <c r="A3" t="s">
        <v>2</v>
      </c>
      <c r="B3" s="3" t="s">
        <v>3</v>
      </c>
      <c r="C3" s="3"/>
      <c r="D3" s="3"/>
      <c r="E3" s="3"/>
      <c r="F3" s="3"/>
      <c r="G3" s="3"/>
      <c r="H3" s="3"/>
      <c r="I3" s="3"/>
      <c r="J3" s="3"/>
    </row>
    <row r="4">
      <c r="A4" t="s">
        <v>4</v>
      </c>
      <c r="B4" s="3" t="s">
        <v>5</v>
      </c>
      <c r="C4" s="3"/>
      <c r="D4" s="3"/>
      <c r="E4" s="3"/>
      <c r="F4" s="3"/>
      <c r="G4" s="3"/>
      <c r="H4" s="3"/>
      <c r="I4" s="3"/>
      <c r="J4" s="3"/>
    </row>
    <row r="5">
      <c r="A5" t="s">
        <v>6</v>
      </c>
      <c r="B5" s="3" t="s">
        <v>7</v>
      </c>
      <c r="C5" s="3"/>
      <c r="D5" s="3"/>
      <c r="E5" s="3"/>
      <c r="F5" s="3"/>
      <c r="G5" s="3"/>
      <c r="H5" s="3"/>
      <c r="I5" s="3"/>
      <c r="J5" s="3"/>
    </row>
    <row r="6">
      <c r="A6" t="s">
        <v>8</v>
      </c>
      <c r="B6" s="3" t="s">
        <v>9</v>
      </c>
      <c r="C6" s="3"/>
      <c r="D6" s="3"/>
      <c r="E6" s="3"/>
      <c r="F6" s="3"/>
      <c r="G6" s="3"/>
      <c r="H6" s="3"/>
      <c r="I6" s="3"/>
      <c r="J6" s="3"/>
    </row>
    <row r="7">
      <c r="A7" t="s">
        <v>10</v>
      </c>
      <c r="B7" s="3" t="s">
        <v>11</v>
      </c>
      <c r="C7" s="3"/>
      <c r="D7" s="3"/>
      <c r="E7" s="3"/>
      <c r="F7" s="3"/>
      <c r="G7" s="3"/>
      <c r="H7" s="3"/>
      <c r="I7" s="3"/>
      <c r="J7" s="3"/>
    </row>
    <row r="8">
      <c r="A8" t="s">
        <v>12</v>
      </c>
      <c r="B8" s="3" t="s">
        <v>13</v>
      </c>
      <c r="C8" s="3"/>
      <c r="D8" s="3"/>
      <c r="E8" s="3"/>
      <c r="F8" s="3"/>
      <c r="G8" s="3"/>
      <c r="H8" s="3"/>
      <c r="I8" s="3"/>
      <c r="J8" s="3"/>
    </row>
    <row r="10" ht="14.4"/>
    <row r="11" s="4" customFormat="1" ht="72" customHeight="1">
      <c r="A11" s="5" t="s">
        <v>14</v>
      </c>
      <c r="B11" s="5" t="s">
        <v>15</v>
      </c>
      <c r="C11" s="5" t="s">
        <v>16</v>
      </c>
      <c r="D11" s="5" t="s">
        <v>17</v>
      </c>
      <c r="E11" s="5" t="s">
        <v>18</v>
      </c>
      <c r="F11" s="5" t="s">
        <v>19</v>
      </c>
      <c r="G11" s="5" t="s">
        <v>20</v>
      </c>
      <c r="H11" s="5" t="s">
        <v>21</v>
      </c>
      <c r="I11" s="5" t="s">
        <v>22</v>
      </c>
      <c r="J11" s="5" t="s">
        <v>23</v>
      </c>
      <c r="K11" s="5" t="s">
        <v>24</v>
      </c>
      <c r="L11" s="5" t="s">
        <v>25</v>
      </c>
      <c r="M11" s="5" t="s">
        <v>26</v>
      </c>
      <c r="N11" s="5" t="s">
        <v>27</v>
      </c>
      <c r="O11" s="5" t="s">
        <v>28</v>
      </c>
      <c r="P11" s="5" t="s">
        <v>29</v>
      </c>
      <c r="Q11" s="5" t="s">
        <v>30</v>
      </c>
      <c r="R11" s="5" t="s">
        <v>58</v>
      </c>
    </row>
    <row r="12" s="6" customFormat="1">
      <c r="A12" s="7" t="s">
        <v>59</v>
      </c>
      <c r="B12" s="7">
        <v>280</v>
      </c>
      <c r="C12" s="7">
        <v>1870</v>
      </c>
      <c r="D12" s="7">
        <v>3</v>
      </c>
      <c r="E12" s="7">
        <v>481</v>
      </c>
      <c r="F12" s="7">
        <v>946</v>
      </c>
      <c r="G12" s="7">
        <v>65</v>
      </c>
      <c r="H12" s="7">
        <v>78</v>
      </c>
      <c r="I12" s="7">
        <v>126</v>
      </c>
      <c r="J12" s="7">
        <v>174</v>
      </c>
      <c r="K12" s="7">
        <v>690</v>
      </c>
      <c r="L12" s="7">
        <v>690</v>
      </c>
      <c r="M12" s="7"/>
      <c r="N12" s="7">
        <v>7</v>
      </c>
      <c r="O12" s="7">
        <v>15</v>
      </c>
      <c r="P12" s="7">
        <v>15</v>
      </c>
      <c r="Q12" s="7">
        <v>56</v>
      </c>
      <c r="R12" s="7">
        <v>7</v>
      </c>
    </row>
    <row r="13" s="6" customFormat="1">
      <c r="A13" s="7" t="s">
        <v>59</v>
      </c>
      <c r="B13" s="7" t="s">
        <v>60</v>
      </c>
      <c r="C13" s="7">
        <v>820</v>
      </c>
      <c r="D13" s="7">
        <v>1</v>
      </c>
      <c r="E13" s="7">
        <v>253</v>
      </c>
      <c r="F13" s="7">
        <v>94</v>
      </c>
      <c r="G13" s="7">
        <v>7</v>
      </c>
      <c r="H13" s="7">
        <v>16</v>
      </c>
      <c r="I13" s="7">
        <v>0</v>
      </c>
      <c r="J13" s="7">
        <v>450</v>
      </c>
      <c r="K13" s="7"/>
      <c r="L13" s="7"/>
      <c r="M13" s="7"/>
      <c r="N13" s="7">
        <v>2</v>
      </c>
      <c r="O13" s="7">
        <v>2</v>
      </c>
      <c r="P13" s="7">
        <v>2</v>
      </c>
      <c r="Q13" s="7">
        <v>4</v>
      </c>
      <c r="R13" s="7"/>
    </row>
  </sheetData>
  <mergeCells count="6">
    <mergeCell ref="A1:Q1"/>
    <mergeCell ref="B3:J3"/>
    <mergeCell ref="B4:J4"/>
    <mergeCell ref="B5:J5"/>
    <mergeCell ref="B6:J6"/>
    <mergeCell ref="B8:J8"/>
  </mergeCells>
  <printOptions headings="0" gridLines="0"/>
  <pageMargins left="0.69999999999999996" right="0.69999999999999996" top="0.75" bottom="0.75" header="0.29999999999999999" footer="0.29999999999999999"/>
  <pageSetup paperSize="9" scale="100" fitToWidth="1" fitToHeight="1" pageOrder="downThenOver" orientation="portrait" usePrinterDefaults="1" blackAndWhite="0" draft="0" cellComments="none" useFirstPageNumber="0" errors="displayed" horizontalDpi="600" verticalDpi="600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onlyoffice/8.1.0.169</Application>
  <Company>Ifremer</Company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Johann PREMEL, Ifremer Brest PDG-DCB-IMA</dc:creator>
  <cp:lastModifiedBy>Johann.Premel@ifremer.fr</cp:lastModifiedBy>
  <cp:revision>1</cp:revision>
  <dcterms:created xsi:type="dcterms:W3CDTF">2024-08-26T12:18:26Z</dcterms:created>
  <dcterms:modified xsi:type="dcterms:W3CDTF">2024-12-02T07:19:44Z</dcterms:modified>
</cp:coreProperties>
</file>