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y.borus\Desktop\DOSSIERS TELETRAVAIL\SEGMENTS\NETTOYAGE\2024_001270 PLONGE-NETTOYAGE-HEBERGEMENT NANCY\PASSATION\DCE+PUB\DCE\PJ\ANNEXES AU CCTP\ANNEXE 1A(descrip. locaux)\"/>
    </mc:Choice>
  </mc:AlternateContent>
  <bookViews>
    <workbookView xWindow="0" yWindow="0" windowWidth="19200" windowHeight="7890" tabRatio="873"/>
  </bookViews>
  <sheets>
    <sheet name="LOT 2 (Cercle mess TOUL)" sheetId="27" r:id="rId1"/>
  </sheets>
  <externalReferences>
    <externalReference r:id="rId2"/>
    <externalReference r:id="rId3"/>
  </externalReferences>
  <definedNames>
    <definedName name="_xlnm._FilterDatabase" localSheetId="0" hidden="1">'LOT 2 (Cercle mess TOUL)'!$A$3:$N$8</definedName>
    <definedName name="_ftn1" localSheetId="0">'LOT 2 (Cercle mess TOUL)'!#REF!</definedName>
    <definedName name="_ftn2" localSheetId="0">'LOT 2 (Cercle mess TOUL)'!#REF!</definedName>
    <definedName name="_ftnref1" localSheetId="0">'LOT 2 (Cercle mess TOUL)'!#REF!</definedName>
    <definedName name="_ftnref2" localSheetId="0">'LOT 2 (Cercle mess TOUL)'!#REF!</definedName>
    <definedName name="ENCOMBREMENT">#REF!</definedName>
    <definedName name="FREQUENCES">#REF!</definedName>
    <definedName name="LISTE_NATURE">[1]Feuil1!$A$2:$A$5</definedName>
    <definedName name="LOCAUX">#REF!</definedName>
    <definedName name="SOL">#REF!</definedName>
    <definedName name="TRAITEMENT">#REF!</definedName>
    <definedName name="Type_de_Locaux">[2]Feuil1!$A$2:$A$8</definedName>
    <definedName name="VETUSTE">#REF!</definedName>
    <definedName name="Volume">#REF!</definedName>
    <definedName name="_xlnm.Print_Area" localSheetId="0">'LOT 2 (Cercle mess TOUL)'!$A$1:$Q$8</definedName>
  </definedNames>
  <calcPr calcId="162913"/>
</workbook>
</file>

<file path=xl/calcChain.xml><?xml version="1.0" encoding="utf-8"?>
<calcChain xmlns="http://schemas.openxmlformats.org/spreadsheetml/2006/main">
  <c r="H37" i="27" l="1"/>
  <c r="H20" i="27"/>
  <c r="H21" i="27"/>
  <c r="H11" i="27"/>
  <c r="H12" i="27"/>
  <c r="H13" i="27"/>
  <c r="H40" i="27" l="1"/>
  <c r="H39" i="27"/>
  <c r="H38" i="27"/>
  <c r="H36" i="27"/>
  <c r="H35" i="27"/>
  <c r="H34" i="27"/>
  <c r="H33" i="27"/>
  <c r="C33" i="27"/>
  <c r="H32" i="27"/>
  <c r="C32" i="27"/>
  <c r="H31" i="27"/>
  <c r="C31" i="27"/>
  <c r="H30" i="27"/>
  <c r="C30" i="27"/>
  <c r="H29" i="27"/>
  <c r="C29" i="27"/>
  <c r="H28" i="27"/>
  <c r="C28" i="27"/>
  <c r="H27" i="27"/>
  <c r="C27" i="27"/>
  <c r="H26" i="27"/>
  <c r="H25" i="27"/>
  <c r="H24" i="27"/>
  <c r="H23" i="27"/>
  <c r="H22" i="27"/>
  <c r="H19" i="27"/>
  <c r="H18" i="27"/>
  <c r="H17" i="27"/>
  <c r="H16" i="27"/>
  <c r="H15" i="27"/>
  <c r="H14" i="27"/>
  <c r="H10" i="27"/>
  <c r="H9" i="27"/>
  <c r="H4" i="27" l="1"/>
  <c r="H5" i="27"/>
  <c r="H6" i="27"/>
  <c r="H7" i="27"/>
  <c r="H8" i="27"/>
</calcChain>
</file>

<file path=xl/sharedStrings.xml><?xml version="1.0" encoding="utf-8"?>
<sst xmlns="http://schemas.openxmlformats.org/spreadsheetml/2006/main" count="411" uniqueCount="79">
  <si>
    <t>DESIGNATION LOCAL</t>
  </si>
  <si>
    <t>Bâtiment</t>
  </si>
  <si>
    <t>Etage</t>
  </si>
  <si>
    <t>N°</t>
  </si>
  <si>
    <t>Nature</t>
  </si>
  <si>
    <t xml:space="preserve">Nature sol </t>
  </si>
  <si>
    <t>Traitement</t>
  </si>
  <si>
    <t>Encombrement</t>
  </si>
  <si>
    <t>Vétusté</t>
  </si>
  <si>
    <t>Fréquence de passage minimum dans le local</t>
  </si>
  <si>
    <t>RDC</t>
  </si>
  <si>
    <t>(PL) Locaux de plonge</t>
  </si>
  <si>
    <t>Carrelage</t>
  </si>
  <si>
    <t>Néant</t>
  </si>
  <si>
    <t>( / ) Normalement encombré</t>
  </si>
  <si>
    <t>Normal</t>
  </si>
  <si>
    <t>Q (X2)</t>
  </si>
  <si>
    <t>SITE / QUARTIER / SERVICE</t>
  </si>
  <si>
    <t>009</t>
  </si>
  <si>
    <t>008</t>
  </si>
  <si>
    <t>031</t>
  </si>
  <si>
    <t>033</t>
  </si>
  <si>
    <t>035</t>
  </si>
  <si>
    <t>Observations 1
(utilisation - précisions localisation - périodes d'ouverture...)</t>
  </si>
  <si>
    <t>0036</t>
  </si>
  <si>
    <r>
      <t xml:space="preserve">Surface des vitres </t>
    </r>
    <r>
      <rPr>
        <b/>
        <sz val="14"/>
        <color indexed="8"/>
        <rFont val="Arial"/>
        <family val="2"/>
      </rPr>
      <t>(m</t>
    </r>
    <r>
      <rPr>
        <b/>
        <vertAlign val="superscript"/>
        <sz val="14"/>
        <color indexed="8"/>
        <rFont val="Arial"/>
        <family val="2"/>
      </rPr>
      <t>2</t>
    </r>
    <r>
      <rPr>
        <b/>
        <sz val="14"/>
        <color indexed="8"/>
        <rFont val="Arial"/>
        <family val="2"/>
      </rPr>
      <t>)</t>
    </r>
  </si>
  <si>
    <r>
      <t xml:space="preserve">Superficie </t>
    </r>
    <r>
      <rPr>
        <b/>
        <sz val="14"/>
        <color indexed="8"/>
        <rFont val="Arial"/>
        <family val="2"/>
      </rPr>
      <t>(m</t>
    </r>
    <r>
      <rPr>
        <b/>
        <vertAlign val="superscript"/>
        <sz val="14"/>
        <color indexed="8"/>
        <rFont val="Arial"/>
        <family val="2"/>
      </rPr>
      <t>2</t>
    </r>
    <r>
      <rPr>
        <b/>
        <sz val="14"/>
        <color indexed="8"/>
        <rFont val="Arial"/>
        <family val="2"/>
      </rPr>
      <t>)</t>
    </r>
  </si>
  <si>
    <t>Nombre fenêtre</t>
  </si>
  <si>
    <r>
      <t>Surface fenêtre (m</t>
    </r>
    <r>
      <rPr>
        <b/>
        <vertAlign val="superscript"/>
        <sz val="14"/>
        <color indexed="8"/>
        <rFont val="Arial"/>
        <family val="2"/>
      </rPr>
      <t>2</t>
    </r>
    <r>
      <rPr>
        <b/>
        <sz val="14"/>
        <color indexed="8"/>
        <rFont val="Arial"/>
        <family val="2"/>
      </rPr>
      <t>)</t>
    </r>
  </si>
  <si>
    <r>
      <t xml:space="preserve">Dérogation aux opérations à réaliser
</t>
    </r>
    <r>
      <rPr>
        <b/>
        <sz val="14"/>
        <color indexed="8"/>
        <rFont val="Arial"/>
        <family val="2"/>
      </rPr>
      <t>(en référence à l'ANNEXE 2 du CCP)</t>
    </r>
  </si>
  <si>
    <r>
      <t xml:space="preserve">Observations 2
</t>
    </r>
    <r>
      <rPr>
        <b/>
        <sz val="14"/>
        <color indexed="8"/>
        <rFont val="Arial"/>
        <family val="2"/>
      </rPr>
      <t xml:space="preserve"> (caractéristiques des locaux - détail des équipements...)</t>
    </r>
  </si>
  <si>
    <t>ETAT INITIAL</t>
  </si>
  <si>
    <t>Cercle mess 516ème RT 
Quartier Fabvier - TOUL</t>
  </si>
  <si>
    <t>001</t>
  </si>
  <si>
    <t>(C) Commun</t>
  </si>
  <si>
    <t>Q</t>
  </si>
  <si>
    <t xml:space="preserve">Déroge à l'ANNEXE 2 au CCTP dans toutes ses dispositions </t>
  </si>
  <si>
    <t xml:space="preserve"> </t>
  </si>
  <si>
    <t>002</t>
  </si>
  <si>
    <t>(SR) Salle de restauration</t>
  </si>
  <si>
    <t>030</t>
  </si>
  <si>
    <t>(LP) Locaux poubelles</t>
  </si>
  <si>
    <t>036</t>
  </si>
  <si>
    <t>037</t>
  </si>
  <si>
    <t>039</t>
  </si>
  <si>
    <t>(S) Sanitaire</t>
  </si>
  <si>
    <t>040</t>
  </si>
  <si>
    <t>041</t>
  </si>
  <si>
    <t>043</t>
  </si>
  <si>
    <t>044</t>
  </si>
  <si>
    <t>045</t>
  </si>
  <si>
    <t>046</t>
  </si>
  <si>
    <t>048</t>
  </si>
  <si>
    <t>016</t>
  </si>
  <si>
    <t>019</t>
  </si>
  <si>
    <t>021</t>
  </si>
  <si>
    <t>050</t>
  </si>
  <si>
    <t>007</t>
  </si>
  <si>
    <t>017</t>
  </si>
  <si>
    <t>1 douche - 1 WC - 1 lavabo</t>
  </si>
  <si>
    <t>5 urinoirs - 5 WC</t>
  </si>
  <si>
    <t>5 lavabos - 1 WC handicapé</t>
  </si>
  <si>
    <t>1 lavabo - 2 WC
Sanitaires FEMME</t>
  </si>
  <si>
    <t>5 lavabos - 10 urinoirs - 5 WC
Sanitaires HOMME</t>
  </si>
  <si>
    <t xml:space="preserve">2 lavabos - 2WC - 2 urinoirs </t>
  </si>
  <si>
    <t>025</t>
  </si>
  <si>
    <t>(B) Bureau</t>
  </si>
  <si>
    <t>026</t>
  </si>
  <si>
    <t>027</t>
  </si>
  <si>
    <t>M (X2)</t>
  </si>
  <si>
    <t xml:space="preserve">040/ BIS </t>
  </si>
  <si>
    <t>042</t>
  </si>
  <si>
    <t>038</t>
  </si>
  <si>
    <t>2 WC - 2 douches - 2 urinoirs -
 2 lavabos</t>
  </si>
  <si>
    <t>Vestiaires</t>
  </si>
  <si>
    <t>2 WC - 1 lavabo</t>
  </si>
  <si>
    <t>Local de rangement avec étagères</t>
  </si>
  <si>
    <t>( + ) Fortement encombré</t>
  </si>
  <si>
    <r>
      <rPr>
        <b/>
        <sz val="28"/>
        <color theme="1"/>
        <rFont val="Arial"/>
        <family val="2"/>
      </rPr>
      <t>ANNEXE 1A</t>
    </r>
    <r>
      <rPr>
        <b/>
        <sz val="12"/>
        <color theme="1"/>
        <rFont val="Arial"/>
        <family val="2"/>
      </rPr>
      <t xml:space="preserve">
</t>
    </r>
    <r>
      <rPr>
        <sz val="14"/>
        <color theme="1"/>
        <rFont val="Arial"/>
        <family val="2"/>
      </rPr>
      <t xml:space="preserve">AU CAHIER DES CLAUSES TECHNIQUES PARTICULIERES du </t>
    </r>
    <r>
      <rPr>
        <b/>
        <sz val="14"/>
        <color theme="1"/>
        <rFont val="Arial"/>
        <family val="2"/>
      </rPr>
      <t xml:space="preserve">DAF_2024_001270
</t>
    </r>
    <r>
      <rPr>
        <sz val="14"/>
        <color theme="1"/>
        <rFont val="Arial"/>
        <family val="2"/>
      </rPr>
      <t>DESCRIPTION DES LOCAUX, AVEC FREQUENCES DE PASSAGE DANS LES LOCAUX ET NIVEAUX D'ACCEPTABILITE</t>
    </r>
    <r>
      <rPr>
        <b/>
        <sz val="12"/>
        <color theme="1"/>
        <rFont val="Arial"/>
        <family val="2"/>
      </rPr>
      <t xml:space="preserve">
</t>
    </r>
    <r>
      <rPr>
        <b/>
        <sz val="20"/>
        <color theme="1"/>
        <rFont val="Arial"/>
        <family val="2"/>
      </rPr>
      <t>LOT 2 (nettoyage et entretien des locaux de plonge, prestations de plonge (vaisselle) et vitrerie au profit des formations militaires rattachées au groupement de soutien du commissariat (GSC) de NANCY pour le site du cercle mess de TOUL)</t>
    </r>
    <r>
      <rPr>
        <b/>
        <sz val="12"/>
        <color theme="1"/>
        <rFont val="Arial"/>
        <family val="2"/>
      </rPr>
      <t xml:space="preserve">
</t>
    </r>
    <r>
      <rPr>
        <b/>
        <sz val="14"/>
        <color theme="1"/>
        <rFont val="Arial"/>
        <family val="2"/>
      </rPr>
      <t>EFFECTIFS SUR SITE</t>
    </r>
    <r>
      <rPr>
        <sz val="14"/>
        <color theme="1"/>
        <rFont val="Arial"/>
        <family val="2"/>
      </rPr>
      <t xml:space="preserve"> : Cercle mess du 516ème RT quartier FABVIER : 27
</t>
    </r>
    <r>
      <rPr>
        <b/>
        <sz val="14"/>
        <color theme="1"/>
        <rFont val="Arial"/>
        <family val="2"/>
      </rPr>
      <t>UTILISATION DES BATIMENTS</t>
    </r>
    <r>
      <rPr>
        <sz val="14"/>
        <color theme="1"/>
        <rFont val="Arial"/>
        <family val="2"/>
      </rPr>
      <t xml:space="preserve"> : mess
</t>
    </r>
    <r>
      <rPr>
        <b/>
        <sz val="14"/>
        <color theme="1"/>
        <rFont val="Arial"/>
        <family val="2"/>
      </rPr>
      <t>TRI SELECTIF</t>
    </r>
    <r>
      <rPr>
        <sz val="14"/>
        <color theme="1"/>
        <rFont val="Arial"/>
        <family val="2"/>
      </rPr>
      <t xml:space="preserve"> : papier et carton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</si>
</sst>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6" x14ac:knownFonts="1">
    <font>
      <sz val="11"/>
      <color theme="1"/>
      <name val="Calibri"/>
      <family val="2"/>
      <scheme val="minor"/>
    </font>
    <font>
      <sz val="10"/>
      <name val="Arial"/>
      <family val="2"/>
    </font>
    <font>
      <sz val="12"/>
      <name val="Arial"/>
      <family val="2"/>
    </font>
    <font>
      <sz val="10"/>
      <name val="Arial"/>
      <family val="2"/>
    </font>
    <font>
      <b/>
      <sz val="14"/>
      <color theme="1"/>
      <name val="Arial"/>
      <family val="2"/>
    </font>
    <font>
      <sz val="14"/>
      <color theme="1"/>
      <name val="Arial"/>
      <family val="2"/>
    </font>
    <font>
      <sz val="11"/>
      <color theme="1"/>
      <name val="Calibri"/>
      <family val="2"/>
      <scheme val="minor"/>
    </font>
    <font>
      <sz val="11"/>
      <color theme="1"/>
      <name val="Arial"/>
      <family val="2"/>
    </font>
    <font>
      <b/>
      <sz val="12"/>
      <color theme="1"/>
      <name val="Arial"/>
      <family val="2"/>
    </font>
    <font>
      <b/>
      <sz val="20"/>
      <color theme="1"/>
      <name val="Arial"/>
      <family val="2"/>
    </font>
    <font>
      <b/>
      <sz val="28"/>
      <color theme="1"/>
      <name val="Arial"/>
      <family val="2"/>
    </font>
    <font>
      <sz val="12"/>
      <color theme="1"/>
      <name val="Arial"/>
      <family val="2"/>
    </font>
    <font>
      <b/>
      <vertAlign val="superscript"/>
      <sz val="14"/>
      <color indexed="8"/>
      <name val="Arial"/>
      <family val="2"/>
    </font>
    <font>
      <b/>
      <sz val="14"/>
      <color indexed="8"/>
      <name val="Arial"/>
      <family val="2"/>
    </font>
    <font>
      <sz val="12"/>
      <color rgb="FF000000"/>
      <name val="Arial"/>
      <family val="2"/>
    </font>
    <font>
      <b/>
      <sz val="12"/>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3" fillId="0" borderId="0"/>
    <xf numFmtId="0" fontId="7" fillId="0" borderId="0"/>
    <xf numFmtId="0" fontId="6" fillId="0" borderId="0"/>
    <xf numFmtId="0" fontId="1" fillId="0" borderId="0"/>
  </cellStyleXfs>
  <cellXfs count="36">
    <xf numFmtId="0" fontId="0" fillId="0" borderId="0" xfId="0"/>
    <xf numFmtId="0" fontId="0" fillId="0" borderId="0" xfId="0"/>
    <xf numFmtId="0" fontId="0" fillId="0" borderId="0" xfId="0"/>
    <xf numFmtId="4" fontId="2" fillId="2"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0" fillId="0" borderId="0" xfId="0" applyFont="1" applyFill="1"/>
    <xf numFmtId="0" fontId="2" fillId="0" borderId="5" xfId="0" applyFont="1" applyFill="1" applyBorder="1" applyAlignment="1">
      <alignment horizontal="center" vertical="center" wrapText="1"/>
    </xf>
    <xf numFmtId="0" fontId="11" fillId="0" borderId="0" xfId="0" applyFont="1" applyAlignment="1">
      <alignment wrapText="1"/>
    </xf>
    <xf numFmtId="0" fontId="15" fillId="2" borderId="1" xfId="0" applyFont="1" applyFill="1" applyBorder="1" applyAlignment="1">
      <alignment vertical="center" wrapText="1"/>
    </xf>
    <xf numFmtId="0" fontId="1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5" xfId="0" applyFont="1" applyFill="1" applyBorder="1" applyAlignment="1">
      <alignment horizontal="center" vertical="center"/>
    </xf>
    <xf numFmtId="0" fontId="11" fillId="2" borderId="7" xfId="0"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2" fillId="2" borderId="8" xfId="0" applyFont="1" applyFill="1" applyBorder="1" applyAlignment="1">
      <alignment horizontal="center" vertical="center" wrapText="1"/>
    </xf>
    <xf numFmtId="4" fontId="2" fillId="2" borderId="8" xfId="0" applyNumberFormat="1" applyFont="1" applyFill="1" applyBorder="1" applyAlignment="1">
      <alignment horizontal="center" vertical="center" wrapText="1"/>
    </xf>
    <xf numFmtId="0" fontId="11" fillId="2" borderId="8"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2" fillId="2" borderId="9"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4" xfId="0" applyBorder="1" applyAlignment="1">
      <alignment horizontal="center" vertical="center" wrapText="1"/>
    </xf>
    <xf numFmtId="0" fontId="4" fillId="0" borderId="3"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cellXfs>
  <cellStyles count="9">
    <cellStyle name="Milliers 2" xfId="2"/>
    <cellStyle name="Normal" xfId="0" builtinId="0"/>
    <cellStyle name="Normal 2" xfId="1"/>
    <cellStyle name="Normal 2 2" xfId="8"/>
    <cellStyle name="Normal 3" xfId="3"/>
    <cellStyle name="Normal 3 2" xfId="6"/>
    <cellStyle name="Normal 4" xfId="5"/>
    <cellStyle name="Normal 4 2" xfId="7"/>
    <cellStyle name="Pourcentage 2" xfId="4"/>
  </cellStyles>
  <dxfs count="0"/>
  <tableStyles count="0" defaultTableStyle="TableStyleMedium2" defaultPivotStyle="PivotStyleLight16"/>
  <colors>
    <mruColors>
      <color rgb="FFFF0000"/>
      <color rgb="FF99FF99"/>
      <color rgb="FFCCFFCC"/>
      <color rgb="FFFFFF99"/>
      <color rgb="FF33CC33"/>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PC\DCS\BR\ACP-MARCHE\SUIVI%20DES%20MARCH&#201;S\FEB%20POUR%202023\NETTOYAGE\3.FEB%20-%20BA133\ANNEXE%201A%20-%20HOTELLERIE%20HEBERGEME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9.05.23\NETTOYAGE\4.FEB%20-%20PDN\Annexe%201A%20-%20PD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TELLERIE HEBERGEMENT "/>
      <sheetName val="Feuil1"/>
    </sheetNames>
    <sheetDataSet>
      <sheetData sheetId="0"/>
      <sheetData sheetId="1">
        <row r="2">
          <cell r="A2" t="str">
            <v>(C) Commun</v>
          </cell>
        </row>
        <row r="3">
          <cell r="A3" t="str">
            <v>(H) Hébergement</v>
          </cell>
        </row>
        <row r="4">
          <cell r="A4" t="str">
            <v>(S) Sanitaire</v>
          </cell>
        </row>
        <row r="5">
          <cell r="A5" t="str">
            <v>(HÔ) Hôtellerie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 2"/>
      <sheetName val="CASERNE"/>
      <sheetName val="Feuil1"/>
      <sheetName val="TCD CASERNE"/>
      <sheetName val="LOT 4"/>
      <sheetName val="TCD BCC"/>
      <sheetName val="BCC"/>
    </sheetNames>
    <sheetDataSet>
      <sheetData sheetId="0"/>
      <sheetData sheetId="1"/>
      <sheetData sheetId="2">
        <row r="2">
          <cell r="A2" t="str">
            <v>(A) Salle de réunion</v>
          </cell>
        </row>
        <row r="3">
          <cell r="A3" t="str">
            <v>(B) Bureau</v>
          </cell>
        </row>
        <row r="4">
          <cell r="A4" t="str">
            <v>(C) Commun</v>
          </cell>
        </row>
        <row r="5">
          <cell r="A5" t="str">
            <v>(M) Médical</v>
          </cell>
        </row>
        <row r="6">
          <cell r="A6" t="str">
            <v>(S) Sanitaire</v>
          </cell>
        </row>
        <row r="7">
          <cell r="A7" t="str">
            <v>(SP) Salle de sport</v>
          </cell>
        </row>
        <row r="8">
          <cell r="A8" t="str">
            <v>(V) Locaux de vie</v>
          </cell>
        </row>
      </sheetData>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0"/>
  <sheetViews>
    <sheetView tabSelected="1" zoomScale="75" zoomScaleNormal="75" workbookViewId="0">
      <selection activeCell="O7" sqref="O7"/>
    </sheetView>
  </sheetViews>
  <sheetFormatPr baseColWidth="10" defaultColWidth="11.42578125" defaultRowHeight="15" x14ac:dyDescent="0.25"/>
  <cols>
    <col min="1" max="1" width="50.7109375" style="10" customWidth="1"/>
    <col min="2" max="4" width="15.7109375" style="1" customWidth="1"/>
    <col min="5" max="5" width="30.7109375" style="1" customWidth="1"/>
    <col min="6" max="11" width="15.7109375" style="1" customWidth="1"/>
    <col min="12" max="12" width="30.7109375" style="1" customWidth="1"/>
    <col min="13" max="13" width="15.7109375" style="1" customWidth="1"/>
    <col min="14" max="14" width="20.7109375" style="1" customWidth="1"/>
    <col min="15" max="17" width="35.7109375" style="1" customWidth="1"/>
    <col min="18" max="16384" width="11.42578125" style="1"/>
  </cols>
  <sheetData>
    <row r="1" spans="1:22" s="2" customFormat="1" ht="300" customHeight="1" thickBot="1" x14ac:dyDescent="0.3">
      <c r="A1" s="29" t="s">
        <v>78</v>
      </c>
      <c r="B1" s="30"/>
      <c r="C1" s="30"/>
      <c r="D1" s="30"/>
      <c r="E1" s="30"/>
      <c r="F1" s="30"/>
      <c r="G1" s="30"/>
      <c r="H1" s="30"/>
      <c r="I1" s="30"/>
      <c r="J1" s="30"/>
      <c r="K1" s="30"/>
      <c r="L1" s="30"/>
      <c r="M1" s="30"/>
      <c r="N1" s="30"/>
      <c r="O1" s="30"/>
      <c r="P1" s="30"/>
      <c r="Q1" s="30"/>
    </row>
    <row r="2" spans="1:22" s="2" customFormat="1" ht="50.1" customHeight="1" x14ac:dyDescent="0.25">
      <c r="A2" s="32" t="s">
        <v>17</v>
      </c>
      <c r="B2" s="27" t="s">
        <v>0</v>
      </c>
      <c r="C2" s="31"/>
      <c r="D2" s="31"/>
      <c r="E2" s="31"/>
      <c r="F2" s="31"/>
      <c r="G2" s="31"/>
      <c r="H2" s="31"/>
      <c r="I2" s="31"/>
      <c r="J2" s="31"/>
      <c r="K2" s="27" t="s">
        <v>26</v>
      </c>
      <c r="L2" s="27" t="s">
        <v>31</v>
      </c>
      <c r="M2" s="31"/>
      <c r="N2" s="27" t="s">
        <v>9</v>
      </c>
      <c r="O2" s="27" t="s">
        <v>29</v>
      </c>
      <c r="P2" s="27" t="s">
        <v>23</v>
      </c>
      <c r="Q2" s="34" t="s">
        <v>30</v>
      </c>
      <c r="V2" s="12" t="s">
        <v>37</v>
      </c>
    </row>
    <row r="3" spans="1:22" ht="50.1" customHeight="1" x14ac:dyDescent="0.25">
      <c r="A3" s="33"/>
      <c r="B3" s="15" t="s">
        <v>1</v>
      </c>
      <c r="C3" s="15" t="s">
        <v>2</v>
      </c>
      <c r="D3" s="15" t="s">
        <v>3</v>
      </c>
      <c r="E3" s="15" t="s">
        <v>4</v>
      </c>
      <c r="F3" s="15" t="s">
        <v>27</v>
      </c>
      <c r="G3" s="15" t="s">
        <v>28</v>
      </c>
      <c r="H3" s="15" t="s">
        <v>25</v>
      </c>
      <c r="I3" s="15" t="s">
        <v>5</v>
      </c>
      <c r="J3" s="15" t="s">
        <v>6</v>
      </c>
      <c r="K3" s="28"/>
      <c r="L3" s="15" t="s">
        <v>7</v>
      </c>
      <c r="M3" s="15" t="s">
        <v>8</v>
      </c>
      <c r="N3" s="28"/>
      <c r="O3" s="28"/>
      <c r="P3" s="28"/>
      <c r="Q3" s="35"/>
    </row>
    <row r="4" spans="1:22" ht="50.1" customHeight="1" x14ac:dyDescent="0.25">
      <c r="A4" s="9" t="s">
        <v>32</v>
      </c>
      <c r="B4" s="6" t="s">
        <v>24</v>
      </c>
      <c r="C4" s="7" t="s">
        <v>10</v>
      </c>
      <c r="D4" s="6" t="s">
        <v>20</v>
      </c>
      <c r="E4" s="7" t="s">
        <v>11</v>
      </c>
      <c r="F4" s="7">
        <v>10</v>
      </c>
      <c r="G4" s="7">
        <v>1.9</v>
      </c>
      <c r="H4" s="3">
        <f t="shared" ref="H4:H40" si="0">F4*G4*2</f>
        <v>38</v>
      </c>
      <c r="I4" s="4" t="s">
        <v>12</v>
      </c>
      <c r="J4" s="8" t="s">
        <v>13</v>
      </c>
      <c r="K4" s="8">
        <v>10</v>
      </c>
      <c r="L4" s="5" t="s">
        <v>14</v>
      </c>
      <c r="M4" s="4" t="s">
        <v>15</v>
      </c>
      <c r="N4" s="8" t="s">
        <v>16</v>
      </c>
      <c r="O4" s="8"/>
      <c r="P4" s="13"/>
      <c r="Q4" s="11"/>
    </row>
    <row r="5" spans="1:22" ht="50.1" customHeight="1" x14ac:dyDescent="0.25">
      <c r="A5" s="9" t="s">
        <v>32</v>
      </c>
      <c r="B5" s="6" t="s">
        <v>24</v>
      </c>
      <c r="C5" s="7" t="s">
        <v>10</v>
      </c>
      <c r="D5" s="6" t="s">
        <v>21</v>
      </c>
      <c r="E5" s="7" t="s">
        <v>11</v>
      </c>
      <c r="F5" s="7">
        <v>10</v>
      </c>
      <c r="G5" s="7">
        <v>1.9</v>
      </c>
      <c r="H5" s="3">
        <f t="shared" si="0"/>
        <v>38</v>
      </c>
      <c r="I5" s="4" t="s">
        <v>12</v>
      </c>
      <c r="J5" s="8" t="s">
        <v>13</v>
      </c>
      <c r="K5" s="8">
        <v>20</v>
      </c>
      <c r="L5" s="5" t="s">
        <v>14</v>
      </c>
      <c r="M5" s="4" t="s">
        <v>15</v>
      </c>
      <c r="N5" s="8" t="s">
        <v>16</v>
      </c>
      <c r="O5" s="8"/>
      <c r="P5" s="13"/>
      <c r="Q5" s="11"/>
    </row>
    <row r="6" spans="1:22" ht="50.1" customHeight="1" x14ac:dyDescent="0.25">
      <c r="A6" s="9" t="s">
        <v>32</v>
      </c>
      <c r="B6" s="6" t="s">
        <v>24</v>
      </c>
      <c r="C6" s="7" t="s">
        <v>10</v>
      </c>
      <c r="D6" s="6" t="s">
        <v>18</v>
      </c>
      <c r="E6" s="7" t="s">
        <v>11</v>
      </c>
      <c r="F6" s="7">
        <v>0</v>
      </c>
      <c r="G6" s="7">
        <v>0</v>
      </c>
      <c r="H6" s="3">
        <f t="shared" si="0"/>
        <v>0</v>
      </c>
      <c r="I6" s="4" t="s">
        <v>12</v>
      </c>
      <c r="J6" s="8" t="s">
        <v>13</v>
      </c>
      <c r="K6" s="8">
        <v>20</v>
      </c>
      <c r="L6" s="5" t="s">
        <v>14</v>
      </c>
      <c r="M6" s="4" t="s">
        <v>15</v>
      </c>
      <c r="N6" s="8" t="s">
        <v>16</v>
      </c>
      <c r="O6" s="8"/>
      <c r="P6" s="13"/>
      <c r="Q6" s="11"/>
    </row>
    <row r="7" spans="1:22" ht="50.1" customHeight="1" x14ac:dyDescent="0.25">
      <c r="A7" s="9" t="s">
        <v>32</v>
      </c>
      <c r="B7" s="6" t="s">
        <v>24</v>
      </c>
      <c r="C7" s="7" t="s">
        <v>10</v>
      </c>
      <c r="D7" s="6" t="s">
        <v>22</v>
      </c>
      <c r="E7" s="7" t="s">
        <v>11</v>
      </c>
      <c r="F7" s="7">
        <v>0</v>
      </c>
      <c r="G7" s="7">
        <v>0</v>
      </c>
      <c r="H7" s="3">
        <f t="shared" si="0"/>
        <v>0</v>
      </c>
      <c r="I7" s="4" t="s">
        <v>12</v>
      </c>
      <c r="J7" s="8" t="s">
        <v>13</v>
      </c>
      <c r="K7" s="8">
        <v>15</v>
      </c>
      <c r="L7" s="5" t="s">
        <v>14</v>
      </c>
      <c r="M7" s="4" t="s">
        <v>15</v>
      </c>
      <c r="N7" s="8" t="s">
        <v>16</v>
      </c>
      <c r="O7" s="8"/>
      <c r="P7" s="13"/>
      <c r="Q7" s="11"/>
    </row>
    <row r="8" spans="1:22" ht="50.1" customHeight="1" x14ac:dyDescent="0.25">
      <c r="A8" s="9" t="s">
        <v>32</v>
      </c>
      <c r="B8" s="6" t="s">
        <v>24</v>
      </c>
      <c r="C8" s="7" t="s">
        <v>10</v>
      </c>
      <c r="D8" s="6" t="s">
        <v>19</v>
      </c>
      <c r="E8" s="7" t="s">
        <v>11</v>
      </c>
      <c r="F8" s="7">
        <v>4</v>
      </c>
      <c r="G8" s="7">
        <v>12</v>
      </c>
      <c r="H8" s="3">
        <f t="shared" si="0"/>
        <v>96</v>
      </c>
      <c r="I8" s="4" t="s">
        <v>12</v>
      </c>
      <c r="J8" s="8" t="s">
        <v>13</v>
      </c>
      <c r="K8" s="8">
        <v>20</v>
      </c>
      <c r="L8" s="5" t="s">
        <v>14</v>
      </c>
      <c r="M8" s="4" t="s">
        <v>15</v>
      </c>
      <c r="N8" s="8" t="s">
        <v>16</v>
      </c>
      <c r="O8" s="8"/>
      <c r="P8" s="13"/>
      <c r="Q8" s="11"/>
    </row>
    <row r="9" spans="1:22" ht="50.1" customHeight="1" x14ac:dyDescent="0.25">
      <c r="A9" s="16" t="s">
        <v>32</v>
      </c>
      <c r="B9" s="6" t="s">
        <v>24</v>
      </c>
      <c r="C9" s="7" t="s">
        <v>10</v>
      </c>
      <c r="D9" s="6" t="s">
        <v>33</v>
      </c>
      <c r="E9" s="7" t="s">
        <v>34</v>
      </c>
      <c r="F9" s="7">
        <v>4</v>
      </c>
      <c r="G9" s="7">
        <v>1.9</v>
      </c>
      <c r="H9" s="3">
        <f t="shared" si="0"/>
        <v>15.2</v>
      </c>
      <c r="I9" s="14" t="s">
        <v>12</v>
      </c>
      <c r="J9" s="7" t="s">
        <v>13</v>
      </c>
      <c r="K9" s="7">
        <v>61</v>
      </c>
      <c r="L9" s="17" t="s">
        <v>14</v>
      </c>
      <c r="M9" s="14" t="s">
        <v>15</v>
      </c>
      <c r="N9" s="7" t="s">
        <v>35</v>
      </c>
      <c r="O9" s="17" t="s">
        <v>36</v>
      </c>
      <c r="P9" s="14" t="s">
        <v>37</v>
      </c>
      <c r="Q9" s="18"/>
    </row>
    <row r="10" spans="1:22" ht="50.1" customHeight="1" x14ac:dyDescent="0.25">
      <c r="A10" s="16" t="s">
        <v>32</v>
      </c>
      <c r="B10" s="6" t="s">
        <v>24</v>
      </c>
      <c r="C10" s="7" t="s">
        <v>10</v>
      </c>
      <c r="D10" s="6" t="s">
        <v>38</v>
      </c>
      <c r="E10" s="7" t="s">
        <v>39</v>
      </c>
      <c r="F10" s="7">
        <v>20</v>
      </c>
      <c r="G10" s="7">
        <v>1.8</v>
      </c>
      <c r="H10" s="3">
        <f t="shared" si="0"/>
        <v>72</v>
      </c>
      <c r="I10" s="14" t="s">
        <v>12</v>
      </c>
      <c r="J10" s="7" t="s">
        <v>13</v>
      </c>
      <c r="K10" s="7">
        <v>425</v>
      </c>
      <c r="L10" s="17" t="s">
        <v>14</v>
      </c>
      <c r="M10" s="14" t="s">
        <v>15</v>
      </c>
      <c r="N10" s="7" t="s">
        <v>16</v>
      </c>
      <c r="O10" s="7"/>
      <c r="P10" s="7"/>
      <c r="Q10" s="18"/>
    </row>
    <row r="11" spans="1:22" s="2" customFormat="1" ht="50.1" customHeight="1" x14ac:dyDescent="0.25">
      <c r="A11" s="16" t="s">
        <v>32</v>
      </c>
      <c r="B11" s="6" t="s">
        <v>24</v>
      </c>
      <c r="C11" s="7" t="s">
        <v>10</v>
      </c>
      <c r="D11" s="6" t="s">
        <v>65</v>
      </c>
      <c r="E11" s="14" t="s">
        <v>66</v>
      </c>
      <c r="F11" s="7">
        <v>6</v>
      </c>
      <c r="G11" s="7">
        <v>1.9</v>
      </c>
      <c r="H11" s="3">
        <f t="shared" si="0"/>
        <v>22.799999999999997</v>
      </c>
      <c r="I11" s="14" t="s">
        <v>12</v>
      </c>
      <c r="J11" s="7" t="s">
        <v>13</v>
      </c>
      <c r="K11" s="7">
        <v>20</v>
      </c>
      <c r="L11" s="17" t="s">
        <v>14</v>
      </c>
      <c r="M11" s="14" t="s">
        <v>15</v>
      </c>
      <c r="N11" s="7" t="s">
        <v>69</v>
      </c>
      <c r="O11" s="7"/>
      <c r="P11" s="7"/>
      <c r="Q11" s="18"/>
    </row>
    <row r="12" spans="1:22" s="2" customFormat="1" ht="50.1" customHeight="1" x14ac:dyDescent="0.25">
      <c r="A12" s="16" t="s">
        <v>32</v>
      </c>
      <c r="B12" s="6" t="s">
        <v>24</v>
      </c>
      <c r="C12" s="7" t="s">
        <v>10</v>
      </c>
      <c r="D12" s="6" t="s">
        <v>67</v>
      </c>
      <c r="E12" s="14" t="s">
        <v>66</v>
      </c>
      <c r="F12" s="7">
        <v>6</v>
      </c>
      <c r="G12" s="7">
        <v>1.9</v>
      </c>
      <c r="H12" s="3">
        <f t="shared" si="0"/>
        <v>22.799999999999997</v>
      </c>
      <c r="I12" s="14" t="s">
        <v>12</v>
      </c>
      <c r="J12" s="7" t="s">
        <v>13</v>
      </c>
      <c r="K12" s="7">
        <v>20</v>
      </c>
      <c r="L12" s="17" t="s">
        <v>14</v>
      </c>
      <c r="M12" s="14" t="s">
        <v>15</v>
      </c>
      <c r="N12" s="7" t="s">
        <v>69</v>
      </c>
      <c r="O12" s="7"/>
      <c r="P12" s="7"/>
      <c r="Q12" s="18"/>
    </row>
    <row r="13" spans="1:22" s="2" customFormat="1" ht="50.1" customHeight="1" x14ac:dyDescent="0.25">
      <c r="A13" s="16" t="s">
        <v>32</v>
      </c>
      <c r="B13" s="6" t="s">
        <v>24</v>
      </c>
      <c r="C13" s="7" t="s">
        <v>10</v>
      </c>
      <c r="D13" s="6" t="s">
        <v>68</v>
      </c>
      <c r="E13" s="14" t="s">
        <v>66</v>
      </c>
      <c r="F13" s="7">
        <v>4</v>
      </c>
      <c r="G13" s="7">
        <v>1.9</v>
      </c>
      <c r="H13" s="3">
        <f t="shared" si="0"/>
        <v>15.2</v>
      </c>
      <c r="I13" s="14" t="s">
        <v>12</v>
      </c>
      <c r="J13" s="7" t="s">
        <v>13</v>
      </c>
      <c r="K13" s="7">
        <v>18</v>
      </c>
      <c r="L13" s="17" t="s">
        <v>14</v>
      </c>
      <c r="M13" s="14" t="s">
        <v>15</v>
      </c>
      <c r="N13" s="7" t="s">
        <v>69</v>
      </c>
      <c r="O13" s="7"/>
      <c r="P13" s="7"/>
      <c r="Q13" s="18"/>
    </row>
    <row r="14" spans="1:22" ht="50.1" customHeight="1" x14ac:dyDescent="0.25">
      <c r="A14" s="16" t="s">
        <v>32</v>
      </c>
      <c r="B14" s="6" t="s">
        <v>24</v>
      </c>
      <c r="C14" s="7" t="s">
        <v>10</v>
      </c>
      <c r="D14" s="6" t="s">
        <v>40</v>
      </c>
      <c r="E14" s="7" t="s">
        <v>41</v>
      </c>
      <c r="F14" s="7">
        <v>0</v>
      </c>
      <c r="G14" s="7">
        <v>0</v>
      </c>
      <c r="H14" s="3">
        <f t="shared" si="0"/>
        <v>0</v>
      </c>
      <c r="I14" s="14" t="s">
        <v>12</v>
      </c>
      <c r="J14" s="7" t="s">
        <v>13</v>
      </c>
      <c r="K14" s="7">
        <v>6.6</v>
      </c>
      <c r="L14" s="17" t="s">
        <v>14</v>
      </c>
      <c r="M14" s="14" t="s">
        <v>15</v>
      </c>
      <c r="N14" s="7" t="s">
        <v>35</v>
      </c>
      <c r="O14" s="7"/>
      <c r="P14" s="7"/>
      <c r="Q14" s="18"/>
    </row>
    <row r="15" spans="1:22" ht="50.1" customHeight="1" x14ac:dyDescent="0.25">
      <c r="A15" s="16" t="s">
        <v>32</v>
      </c>
      <c r="B15" s="6" t="s">
        <v>24</v>
      </c>
      <c r="C15" s="7" t="s">
        <v>10</v>
      </c>
      <c r="D15" s="6" t="s">
        <v>42</v>
      </c>
      <c r="E15" s="7" t="s">
        <v>34</v>
      </c>
      <c r="F15" s="7">
        <v>0</v>
      </c>
      <c r="G15" s="7">
        <v>0</v>
      </c>
      <c r="H15" s="3">
        <f t="shared" si="0"/>
        <v>0</v>
      </c>
      <c r="I15" s="14" t="s">
        <v>12</v>
      </c>
      <c r="J15" s="7" t="s">
        <v>13</v>
      </c>
      <c r="K15" s="7">
        <v>2.6</v>
      </c>
      <c r="L15" s="17" t="s">
        <v>14</v>
      </c>
      <c r="M15" s="14" t="s">
        <v>15</v>
      </c>
      <c r="N15" s="7" t="s">
        <v>35</v>
      </c>
      <c r="O15" s="17" t="s">
        <v>36</v>
      </c>
      <c r="P15" s="14"/>
      <c r="Q15" s="18"/>
    </row>
    <row r="16" spans="1:22" ht="50.1" customHeight="1" x14ac:dyDescent="0.25">
      <c r="A16" s="16" t="s">
        <v>32</v>
      </c>
      <c r="B16" s="6" t="s">
        <v>24</v>
      </c>
      <c r="C16" s="7" t="s">
        <v>10</v>
      </c>
      <c r="D16" s="6" t="s">
        <v>43</v>
      </c>
      <c r="E16" s="7" t="s">
        <v>34</v>
      </c>
      <c r="F16" s="7">
        <v>0</v>
      </c>
      <c r="G16" s="7">
        <v>0</v>
      </c>
      <c r="H16" s="3">
        <f t="shared" si="0"/>
        <v>0</v>
      </c>
      <c r="I16" s="14" t="s">
        <v>12</v>
      </c>
      <c r="J16" s="7" t="s">
        <v>13</v>
      </c>
      <c r="K16" s="7">
        <v>8</v>
      </c>
      <c r="L16" s="17" t="s">
        <v>14</v>
      </c>
      <c r="M16" s="14" t="s">
        <v>15</v>
      </c>
      <c r="N16" s="7" t="s">
        <v>35</v>
      </c>
      <c r="O16" s="17" t="s">
        <v>36</v>
      </c>
      <c r="P16" s="14"/>
      <c r="Q16" s="18"/>
    </row>
    <row r="17" spans="1:17" ht="50.1" customHeight="1" x14ac:dyDescent="0.25">
      <c r="A17" s="16" t="s">
        <v>32</v>
      </c>
      <c r="B17" s="6" t="s">
        <v>24</v>
      </c>
      <c r="C17" s="7" t="s">
        <v>10</v>
      </c>
      <c r="D17" s="6" t="s">
        <v>44</v>
      </c>
      <c r="E17" s="7" t="s">
        <v>45</v>
      </c>
      <c r="F17" s="7">
        <v>5</v>
      </c>
      <c r="G17" s="7">
        <v>1.9</v>
      </c>
      <c r="H17" s="3">
        <f t="shared" si="0"/>
        <v>19</v>
      </c>
      <c r="I17" s="14" t="s">
        <v>12</v>
      </c>
      <c r="J17" s="7" t="s">
        <v>13</v>
      </c>
      <c r="K17" s="7">
        <v>41</v>
      </c>
      <c r="L17" s="17" t="s">
        <v>14</v>
      </c>
      <c r="M17" s="14" t="s">
        <v>15</v>
      </c>
      <c r="N17" s="7" t="s">
        <v>35</v>
      </c>
      <c r="O17" s="7"/>
      <c r="P17" s="7" t="s">
        <v>73</v>
      </c>
      <c r="Q17" s="18" t="s">
        <v>37</v>
      </c>
    </row>
    <row r="18" spans="1:17" ht="50.1" customHeight="1" x14ac:dyDescent="0.25">
      <c r="A18" s="16" t="s">
        <v>32</v>
      </c>
      <c r="B18" s="6" t="s">
        <v>24</v>
      </c>
      <c r="C18" s="7" t="s">
        <v>10</v>
      </c>
      <c r="D18" s="6" t="s">
        <v>46</v>
      </c>
      <c r="E18" s="7" t="s">
        <v>45</v>
      </c>
      <c r="F18" s="7">
        <v>0</v>
      </c>
      <c r="G18" s="7">
        <v>0</v>
      </c>
      <c r="H18" s="3">
        <f t="shared" si="0"/>
        <v>0</v>
      </c>
      <c r="I18" s="14" t="s">
        <v>12</v>
      </c>
      <c r="J18" s="7" t="s">
        <v>13</v>
      </c>
      <c r="K18" s="7">
        <v>6</v>
      </c>
      <c r="L18" s="17" t="s">
        <v>14</v>
      </c>
      <c r="M18" s="14" t="s">
        <v>15</v>
      </c>
      <c r="N18" s="7" t="s">
        <v>35</v>
      </c>
      <c r="O18" s="7"/>
      <c r="P18" s="7" t="s">
        <v>59</v>
      </c>
      <c r="Q18" s="18" t="s">
        <v>37</v>
      </c>
    </row>
    <row r="19" spans="1:17" ht="50.1" customHeight="1" x14ac:dyDescent="0.25">
      <c r="A19" s="16" t="s">
        <v>32</v>
      </c>
      <c r="B19" s="6" t="s">
        <v>24</v>
      </c>
      <c r="C19" s="7" t="s">
        <v>10</v>
      </c>
      <c r="D19" s="6" t="s">
        <v>47</v>
      </c>
      <c r="E19" s="7" t="s">
        <v>45</v>
      </c>
      <c r="F19" s="7">
        <v>0</v>
      </c>
      <c r="G19" s="7">
        <v>0</v>
      </c>
      <c r="H19" s="3">
        <f t="shared" si="0"/>
        <v>0</v>
      </c>
      <c r="I19" s="14" t="s">
        <v>12</v>
      </c>
      <c r="J19" s="7" t="s">
        <v>13</v>
      </c>
      <c r="K19" s="7">
        <v>4</v>
      </c>
      <c r="L19" s="17" t="s">
        <v>14</v>
      </c>
      <c r="M19" s="14" t="s">
        <v>15</v>
      </c>
      <c r="N19" s="7" t="s">
        <v>35</v>
      </c>
      <c r="O19" s="7"/>
      <c r="P19" s="7"/>
      <c r="Q19" s="18"/>
    </row>
    <row r="20" spans="1:17" s="2" customFormat="1" ht="50.1" customHeight="1" x14ac:dyDescent="0.25">
      <c r="A20" s="16" t="s">
        <v>32</v>
      </c>
      <c r="B20" s="6" t="s">
        <v>24</v>
      </c>
      <c r="C20" s="7" t="s">
        <v>10</v>
      </c>
      <c r="D20" s="6" t="s">
        <v>70</v>
      </c>
      <c r="E20" s="14" t="s">
        <v>66</v>
      </c>
      <c r="F20" s="7">
        <v>0</v>
      </c>
      <c r="G20" s="7">
        <v>0</v>
      </c>
      <c r="H20" s="3">
        <f t="shared" si="0"/>
        <v>0</v>
      </c>
      <c r="I20" s="14" t="s">
        <v>12</v>
      </c>
      <c r="J20" s="7" t="s">
        <v>13</v>
      </c>
      <c r="K20" s="7">
        <v>14</v>
      </c>
      <c r="L20" s="17" t="s">
        <v>14</v>
      </c>
      <c r="M20" s="14" t="s">
        <v>15</v>
      </c>
      <c r="N20" s="7" t="s">
        <v>35</v>
      </c>
      <c r="O20" s="7"/>
      <c r="P20" s="7" t="s">
        <v>74</v>
      </c>
      <c r="Q20" s="18"/>
    </row>
    <row r="21" spans="1:17" s="2" customFormat="1" ht="50.1" customHeight="1" x14ac:dyDescent="0.25">
      <c r="A21" s="16" t="s">
        <v>32</v>
      </c>
      <c r="B21" s="6" t="s">
        <v>24</v>
      </c>
      <c r="C21" s="7" t="s">
        <v>10</v>
      </c>
      <c r="D21" s="6" t="s">
        <v>71</v>
      </c>
      <c r="E21" s="14" t="s">
        <v>66</v>
      </c>
      <c r="F21" s="7">
        <v>0</v>
      </c>
      <c r="G21" s="7">
        <v>0</v>
      </c>
      <c r="H21" s="3">
        <f t="shared" si="0"/>
        <v>0</v>
      </c>
      <c r="I21" s="14" t="s">
        <v>12</v>
      </c>
      <c r="J21" s="7" t="s">
        <v>13</v>
      </c>
      <c r="K21" s="7">
        <v>21</v>
      </c>
      <c r="L21" s="17" t="s">
        <v>14</v>
      </c>
      <c r="M21" s="14" t="s">
        <v>15</v>
      </c>
      <c r="N21" s="7" t="s">
        <v>35</v>
      </c>
      <c r="O21" s="7"/>
      <c r="P21" s="7" t="s">
        <v>74</v>
      </c>
      <c r="Q21" s="18"/>
    </row>
    <row r="22" spans="1:17" ht="50.1" customHeight="1" x14ac:dyDescent="0.25">
      <c r="A22" s="16" t="s">
        <v>32</v>
      </c>
      <c r="B22" s="6" t="s">
        <v>24</v>
      </c>
      <c r="C22" s="7" t="s">
        <v>10</v>
      </c>
      <c r="D22" s="6" t="s">
        <v>48</v>
      </c>
      <c r="E22" s="7" t="s">
        <v>45</v>
      </c>
      <c r="F22" s="7">
        <v>8</v>
      </c>
      <c r="G22" s="7">
        <v>1.8</v>
      </c>
      <c r="H22" s="3">
        <f t="shared" si="0"/>
        <v>28.8</v>
      </c>
      <c r="I22" s="14" t="s">
        <v>12</v>
      </c>
      <c r="J22" s="7" t="s">
        <v>13</v>
      </c>
      <c r="K22" s="7">
        <v>6.5</v>
      </c>
      <c r="L22" s="17" t="s">
        <v>14</v>
      </c>
      <c r="M22" s="14" t="s">
        <v>15</v>
      </c>
      <c r="N22" s="7" t="s">
        <v>35</v>
      </c>
      <c r="O22" s="7"/>
      <c r="P22" s="7" t="s">
        <v>75</v>
      </c>
      <c r="Q22" s="18" t="s">
        <v>37</v>
      </c>
    </row>
    <row r="23" spans="1:17" ht="50.1" customHeight="1" x14ac:dyDescent="0.25">
      <c r="A23" s="16" t="s">
        <v>32</v>
      </c>
      <c r="B23" s="6" t="s">
        <v>24</v>
      </c>
      <c r="C23" s="7" t="s">
        <v>10</v>
      </c>
      <c r="D23" s="6" t="s">
        <v>49</v>
      </c>
      <c r="E23" s="7" t="s">
        <v>45</v>
      </c>
      <c r="F23" s="7">
        <v>4</v>
      </c>
      <c r="G23" s="7">
        <v>1.8</v>
      </c>
      <c r="H23" s="3">
        <f t="shared" si="0"/>
        <v>14.4</v>
      </c>
      <c r="I23" s="14" t="s">
        <v>12</v>
      </c>
      <c r="J23" s="7" t="s">
        <v>13</v>
      </c>
      <c r="K23" s="7">
        <v>18</v>
      </c>
      <c r="L23" s="17" t="s">
        <v>14</v>
      </c>
      <c r="M23" s="14" t="s">
        <v>15</v>
      </c>
      <c r="N23" s="7" t="s">
        <v>35</v>
      </c>
      <c r="O23" s="7"/>
      <c r="P23" s="7" t="s">
        <v>60</v>
      </c>
      <c r="Q23" s="18" t="s">
        <v>37</v>
      </c>
    </row>
    <row r="24" spans="1:17" ht="50.1" customHeight="1" x14ac:dyDescent="0.25">
      <c r="A24" s="16" t="s">
        <v>32</v>
      </c>
      <c r="B24" s="6" t="s">
        <v>24</v>
      </c>
      <c r="C24" s="7" t="s">
        <v>10</v>
      </c>
      <c r="D24" s="6" t="s">
        <v>50</v>
      </c>
      <c r="E24" s="7" t="s">
        <v>45</v>
      </c>
      <c r="F24" s="7">
        <v>3</v>
      </c>
      <c r="G24" s="7">
        <v>1.8</v>
      </c>
      <c r="H24" s="3">
        <f t="shared" si="0"/>
        <v>10.8</v>
      </c>
      <c r="I24" s="14" t="s">
        <v>12</v>
      </c>
      <c r="J24" s="7" t="s">
        <v>13</v>
      </c>
      <c r="K24" s="7">
        <v>12</v>
      </c>
      <c r="L24" s="17" t="s">
        <v>14</v>
      </c>
      <c r="M24" s="14" t="s">
        <v>15</v>
      </c>
      <c r="N24" s="7" t="s">
        <v>35</v>
      </c>
      <c r="O24" s="7"/>
      <c r="P24" s="7" t="s">
        <v>61</v>
      </c>
      <c r="Q24" s="18" t="s">
        <v>37</v>
      </c>
    </row>
    <row r="25" spans="1:17" ht="50.1" customHeight="1" x14ac:dyDescent="0.25">
      <c r="A25" s="16" t="s">
        <v>32</v>
      </c>
      <c r="B25" s="6" t="s">
        <v>24</v>
      </c>
      <c r="C25" s="7" t="s">
        <v>10</v>
      </c>
      <c r="D25" s="6" t="s">
        <v>51</v>
      </c>
      <c r="E25" s="7" t="s">
        <v>34</v>
      </c>
      <c r="F25" s="7">
        <v>0</v>
      </c>
      <c r="G25" s="7">
        <v>0</v>
      </c>
      <c r="H25" s="3">
        <f t="shared" si="0"/>
        <v>0</v>
      </c>
      <c r="I25" s="14" t="s">
        <v>12</v>
      </c>
      <c r="J25" s="7" t="s">
        <v>13</v>
      </c>
      <c r="K25" s="7">
        <v>5</v>
      </c>
      <c r="L25" s="17" t="s">
        <v>14</v>
      </c>
      <c r="M25" s="14" t="s">
        <v>15</v>
      </c>
      <c r="N25" s="7" t="s">
        <v>35</v>
      </c>
      <c r="O25" s="17" t="s">
        <v>36</v>
      </c>
      <c r="P25" s="14"/>
      <c r="Q25" s="18"/>
    </row>
    <row r="26" spans="1:17" ht="50.1" customHeight="1" x14ac:dyDescent="0.25">
      <c r="A26" s="16" t="s">
        <v>32</v>
      </c>
      <c r="B26" s="6" t="s">
        <v>24</v>
      </c>
      <c r="C26" s="7" t="s">
        <v>10</v>
      </c>
      <c r="D26" s="6" t="s">
        <v>52</v>
      </c>
      <c r="E26" s="7" t="s">
        <v>34</v>
      </c>
      <c r="F26" s="7">
        <v>4</v>
      </c>
      <c r="G26" s="7">
        <v>1.9</v>
      </c>
      <c r="H26" s="3">
        <f t="shared" si="0"/>
        <v>15.2</v>
      </c>
      <c r="I26" s="14" t="s">
        <v>12</v>
      </c>
      <c r="J26" s="7" t="s">
        <v>13</v>
      </c>
      <c r="K26" s="7">
        <v>25</v>
      </c>
      <c r="L26" s="17" t="s">
        <v>14</v>
      </c>
      <c r="M26" s="14" t="s">
        <v>15</v>
      </c>
      <c r="N26" s="7" t="s">
        <v>35</v>
      </c>
      <c r="O26" s="17" t="s">
        <v>36</v>
      </c>
      <c r="P26" s="14"/>
      <c r="Q26" s="18"/>
    </row>
    <row r="27" spans="1:17" ht="50.1" customHeight="1" x14ac:dyDescent="0.25">
      <c r="A27" s="16" t="s">
        <v>32</v>
      </c>
      <c r="B27" s="6" t="s">
        <v>24</v>
      </c>
      <c r="C27" s="7" t="str">
        <f>"0001"</f>
        <v>0001</v>
      </c>
      <c r="D27" s="6">
        <v>101</v>
      </c>
      <c r="E27" s="7" t="s">
        <v>34</v>
      </c>
      <c r="F27" s="7">
        <v>6</v>
      </c>
      <c r="G27" s="7">
        <v>1.8</v>
      </c>
      <c r="H27" s="3">
        <f t="shared" si="0"/>
        <v>21.6</v>
      </c>
      <c r="I27" s="14" t="s">
        <v>12</v>
      </c>
      <c r="J27" s="7" t="s">
        <v>13</v>
      </c>
      <c r="K27" s="7">
        <v>15</v>
      </c>
      <c r="L27" s="17" t="s">
        <v>14</v>
      </c>
      <c r="M27" s="14" t="s">
        <v>15</v>
      </c>
      <c r="N27" s="7" t="s">
        <v>35</v>
      </c>
      <c r="O27" s="17" t="s">
        <v>36</v>
      </c>
      <c r="P27" s="14"/>
      <c r="Q27" s="18"/>
    </row>
    <row r="28" spans="1:17" ht="50.1" customHeight="1" x14ac:dyDescent="0.25">
      <c r="A28" s="16" t="s">
        <v>32</v>
      </c>
      <c r="B28" s="6" t="s">
        <v>24</v>
      </c>
      <c r="C28" s="7" t="str">
        <f t="shared" ref="C28:C33" si="1">"0001"</f>
        <v>0001</v>
      </c>
      <c r="D28" s="6">
        <v>102</v>
      </c>
      <c r="E28" s="7" t="s">
        <v>34</v>
      </c>
      <c r="F28" s="7">
        <v>2</v>
      </c>
      <c r="G28" s="7">
        <v>1.9</v>
      </c>
      <c r="H28" s="3">
        <f t="shared" si="0"/>
        <v>7.6</v>
      </c>
      <c r="I28" s="14" t="s">
        <v>12</v>
      </c>
      <c r="J28" s="7" t="s">
        <v>13</v>
      </c>
      <c r="K28" s="7">
        <v>9</v>
      </c>
      <c r="L28" s="17" t="s">
        <v>14</v>
      </c>
      <c r="M28" s="14" t="s">
        <v>15</v>
      </c>
      <c r="N28" s="7" t="s">
        <v>35</v>
      </c>
      <c r="O28" s="17" t="s">
        <v>36</v>
      </c>
      <c r="P28" s="14"/>
      <c r="Q28" s="18"/>
    </row>
    <row r="29" spans="1:17" ht="50.1" customHeight="1" x14ac:dyDescent="0.25">
      <c r="A29" s="16" t="s">
        <v>32</v>
      </c>
      <c r="B29" s="6" t="s">
        <v>24</v>
      </c>
      <c r="C29" s="7" t="str">
        <f t="shared" si="1"/>
        <v>0001</v>
      </c>
      <c r="D29" s="6">
        <v>107</v>
      </c>
      <c r="E29" s="7" t="s">
        <v>39</v>
      </c>
      <c r="F29" s="7">
        <v>30</v>
      </c>
      <c r="G29" s="7">
        <v>2</v>
      </c>
      <c r="H29" s="3">
        <f t="shared" si="0"/>
        <v>120</v>
      </c>
      <c r="I29" s="14" t="s">
        <v>12</v>
      </c>
      <c r="J29" s="7" t="s">
        <v>13</v>
      </c>
      <c r="K29" s="7">
        <v>560</v>
      </c>
      <c r="L29" s="17" t="s">
        <v>14</v>
      </c>
      <c r="M29" s="14" t="s">
        <v>15</v>
      </c>
      <c r="N29" s="7" t="s">
        <v>16</v>
      </c>
      <c r="O29" s="7"/>
      <c r="P29" s="7"/>
      <c r="Q29" s="18"/>
    </row>
    <row r="30" spans="1:17" ht="50.1" customHeight="1" x14ac:dyDescent="0.25">
      <c r="A30" s="16" t="s">
        <v>32</v>
      </c>
      <c r="B30" s="6" t="s">
        <v>24</v>
      </c>
      <c r="C30" s="7" t="str">
        <f t="shared" si="1"/>
        <v>0001</v>
      </c>
      <c r="D30" s="6">
        <v>110</v>
      </c>
      <c r="E30" s="7" t="s">
        <v>34</v>
      </c>
      <c r="F30" s="7">
        <v>12</v>
      </c>
      <c r="G30" s="7">
        <v>1.8</v>
      </c>
      <c r="H30" s="3">
        <f t="shared" si="0"/>
        <v>43.2</v>
      </c>
      <c r="I30" s="14" t="s">
        <v>12</v>
      </c>
      <c r="J30" s="7" t="s">
        <v>13</v>
      </c>
      <c r="K30" s="7">
        <v>10</v>
      </c>
      <c r="L30" s="17" t="s">
        <v>14</v>
      </c>
      <c r="M30" s="14" t="s">
        <v>15</v>
      </c>
      <c r="N30" s="7" t="s">
        <v>35</v>
      </c>
      <c r="O30" s="17" t="s">
        <v>36</v>
      </c>
      <c r="P30" s="14"/>
      <c r="Q30" s="18"/>
    </row>
    <row r="31" spans="1:17" ht="50.1" customHeight="1" x14ac:dyDescent="0.25">
      <c r="A31" s="16" t="s">
        <v>32</v>
      </c>
      <c r="B31" s="6" t="s">
        <v>24</v>
      </c>
      <c r="C31" s="7" t="str">
        <f t="shared" si="1"/>
        <v>0001</v>
      </c>
      <c r="D31" s="6">
        <v>111</v>
      </c>
      <c r="E31" s="7" t="s">
        <v>45</v>
      </c>
      <c r="F31" s="7">
        <v>2</v>
      </c>
      <c r="G31" s="7">
        <v>1.8</v>
      </c>
      <c r="H31" s="3">
        <f t="shared" si="0"/>
        <v>7.2</v>
      </c>
      <c r="I31" s="14" t="s">
        <v>12</v>
      </c>
      <c r="J31" s="7" t="s">
        <v>13</v>
      </c>
      <c r="K31" s="7">
        <v>9</v>
      </c>
      <c r="L31" s="17" t="s">
        <v>14</v>
      </c>
      <c r="M31" s="14" t="s">
        <v>15</v>
      </c>
      <c r="N31" s="7" t="s">
        <v>35</v>
      </c>
      <c r="O31" s="7"/>
      <c r="P31" s="7" t="s">
        <v>62</v>
      </c>
      <c r="Q31" s="18" t="s">
        <v>37</v>
      </c>
    </row>
    <row r="32" spans="1:17" ht="50.1" customHeight="1" x14ac:dyDescent="0.25">
      <c r="A32" s="16" t="s">
        <v>32</v>
      </c>
      <c r="B32" s="6" t="s">
        <v>24</v>
      </c>
      <c r="C32" s="7" t="str">
        <f t="shared" si="1"/>
        <v>0001</v>
      </c>
      <c r="D32" s="6">
        <v>112</v>
      </c>
      <c r="E32" s="7" t="s">
        <v>45</v>
      </c>
      <c r="F32" s="7">
        <v>2</v>
      </c>
      <c r="G32" s="7">
        <v>1.8</v>
      </c>
      <c r="H32" s="3">
        <f t="shared" si="0"/>
        <v>7.2</v>
      </c>
      <c r="I32" s="14" t="s">
        <v>12</v>
      </c>
      <c r="J32" s="7" t="s">
        <v>13</v>
      </c>
      <c r="K32" s="7">
        <v>12</v>
      </c>
      <c r="L32" s="17" t="s">
        <v>14</v>
      </c>
      <c r="M32" s="14" t="s">
        <v>15</v>
      </c>
      <c r="N32" s="7" t="s">
        <v>35</v>
      </c>
      <c r="O32" s="7"/>
      <c r="P32" s="7" t="s">
        <v>63</v>
      </c>
      <c r="Q32" s="18" t="s">
        <v>37</v>
      </c>
    </row>
    <row r="33" spans="1:17" ht="50.1" customHeight="1" x14ac:dyDescent="0.25">
      <c r="A33" s="16" t="s">
        <v>32</v>
      </c>
      <c r="B33" s="6" t="s">
        <v>24</v>
      </c>
      <c r="C33" s="7" t="str">
        <f t="shared" si="1"/>
        <v>0001</v>
      </c>
      <c r="D33" s="6">
        <v>113</v>
      </c>
      <c r="E33" s="7" t="s">
        <v>34</v>
      </c>
      <c r="F33" s="7">
        <v>2</v>
      </c>
      <c r="G33" s="7">
        <v>1.8</v>
      </c>
      <c r="H33" s="3">
        <f t="shared" si="0"/>
        <v>7.2</v>
      </c>
      <c r="I33" s="14" t="s">
        <v>12</v>
      </c>
      <c r="J33" s="7" t="s">
        <v>13</v>
      </c>
      <c r="K33" s="7">
        <v>30</v>
      </c>
      <c r="L33" s="17" t="s">
        <v>14</v>
      </c>
      <c r="M33" s="14" t="s">
        <v>15</v>
      </c>
      <c r="N33" s="7" t="s">
        <v>35</v>
      </c>
      <c r="O33" s="17" t="s">
        <v>36</v>
      </c>
      <c r="P33" s="14"/>
      <c r="Q33" s="18"/>
    </row>
    <row r="34" spans="1:17" ht="50.1" customHeight="1" x14ac:dyDescent="0.25">
      <c r="A34" s="16" t="s">
        <v>32</v>
      </c>
      <c r="B34" s="6" t="s">
        <v>24</v>
      </c>
      <c r="C34" s="7" t="s">
        <v>10</v>
      </c>
      <c r="D34" s="6" t="s">
        <v>53</v>
      </c>
      <c r="E34" s="7" t="s">
        <v>34</v>
      </c>
      <c r="F34" s="7">
        <v>0</v>
      </c>
      <c r="G34" s="7">
        <v>0</v>
      </c>
      <c r="H34" s="3">
        <f t="shared" si="0"/>
        <v>0</v>
      </c>
      <c r="I34" s="14" t="s">
        <v>12</v>
      </c>
      <c r="J34" s="7" t="s">
        <v>13</v>
      </c>
      <c r="K34" s="7">
        <v>14</v>
      </c>
      <c r="L34" s="17" t="s">
        <v>14</v>
      </c>
      <c r="M34" s="14" t="s">
        <v>15</v>
      </c>
      <c r="N34" s="7" t="s">
        <v>35</v>
      </c>
      <c r="O34" s="17" t="s">
        <v>36</v>
      </c>
      <c r="P34" s="14"/>
      <c r="Q34" s="18"/>
    </row>
    <row r="35" spans="1:17" ht="50.1" customHeight="1" x14ac:dyDescent="0.25">
      <c r="A35" s="16" t="s">
        <v>32</v>
      </c>
      <c r="B35" s="6" t="s">
        <v>24</v>
      </c>
      <c r="C35" s="7" t="s">
        <v>10</v>
      </c>
      <c r="D35" s="6" t="s">
        <v>54</v>
      </c>
      <c r="E35" s="7" t="s">
        <v>34</v>
      </c>
      <c r="F35" s="7">
        <v>0</v>
      </c>
      <c r="G35" s="7">
        <v>0</v>
      </c>
      <c r="H35" s="3">
        <f t="shared" si="0"/>
        <v>0</v>
      </c>
      <c r="I35" s="14" t="s">
        <v>12</v>
      </c>
      <c r="J35" s="7" t="s">
        <v>13</v>
      </c>
      <c r="K35" s="7">
        <v>42</v>
      </c>
      <c r="L35" s="17" t="s">
        <v>14</v>
      </c>
      <c r="M35" s="14" t="s">
        <v>15</v>
      </c>
      <c r="N35" s="7" t="s">
        <v>35</v>
      </c>
      <c r="O35" s="17" t="s">
        <v>36</v>
      </c>
      <c r="P35" s="14"/>
      <c r="Q35" s="18"/>
    </row>
    <row r="36" spans="1:17" ht="50.1" customHeight="1" x14ac:dyDescent="0.25">
      <c r="A36" s="16" t="s">
        <v>32</v>
      </c>
      <c r="B36" s="6" t="s">
        <v>24</v>
      </c>
      <c r="C36" s="7" t="s">
        <v>10</v>
      </c>
      <c r="D36" s="6" t="s">
        <v>55</v>
      </c>
      <c r="E36" s="7" t="s">
        <v>45</v>
      </c>
      <c r="F36" s="7">
        <v>1</v>
      </c>
      <c r="G36" s="7">
        <v>1.7</v>
      </c>
      <c r="H36" s="3">
        <f t="shared" si="0"/>
        <v>3.4</v>
      </c>
      <c r="I36" s="14" t="s">
        <v>12</v>
      </c>
      <c r="J36" s="7" t="s">
        <v>13</v>
      </c>
      <c r="K36" s="7">
        <v>10</v>
      </c>
      <c r="L36" s="17" t="s">
        <v>14</v>
      </c>
      <c r="M36" s="14" t="s">
        <v>15</v>
      </c>
      <c r="N36" s="7" t="s">
        <v>35</v>
      </c>
      <c r="O36" s="7"/>
      <c r="P36" s="7" t="s">
        <v>64</v>
      </c>
      <c r="Q36" s="18" t="s">
        <v>37</v>
      </c>
    </row>
    <row r="37" spans="1:17" s="2" customFormat="1" ht="50.1" customHeight="1" x14ac:dyDescent="0.25">
      <c r="A37" s="16" t="s">
        <v>32</v>
      </c>
      <c r="B37" s="6" t="s">
        <v>24</v>
      </c>
      <c r="C37" s="7" t="s">
        <v>10</v>
      </c>
      <c r="D37" s="6" t="s">
        <v>72</v>
      </c>
      <c r="E37" s="14" t="s">
        <v>66</v>
      </c>
      <c r="F37" s="7">
        <v>0</v>
      </c>
      <c r="G37" s="7">
        <v>0</v>
      </c>
      <c r="H37" s="3">
        <f t="shared" si="0"/>
        <v>0</v>
      </c>
      <c r="I37" s="14" t="s">
        <v>12</v>
      </c>
      <c r="J37" s="7" t="s">
        <v>13</v>
      </c>
      <c r="K37" s="7">
        <v>10</v>
      </c>
      <c r="L37" s="14" t="s">
        <v>77</v>
      </c>
      <c r="M37" s="14" t="s">
        <v>15</v>
      </c>
      <c r="N37" s="7" t="s">
        <v>35</v>
      </c>
      <c r="O37" s="7"/>
      <c r="P37" s="7" t="s">
        <v>76</v>
      </c>
      <c r="Q37" s="18"/>
    </row>
    <row r="38" spans="1:17" ht="50.1" customHeight="1" x14ac:dyDescent="0.25">
      <c r="A38" s="16" t="s">
        <v>32</v>
      </c>
      <c r="B38" s="6" t="s">
        <v>24</v>
      </c>
      <c r="C38" s="7" t="s">
        <v>10</v>
      </c>
      <c r="D38" s="6" t="s">
        <v>56</v>
      </c>
      <c r="E38" s="7" t="s">
        <v>34</v>
      </c>
      <c r="F38" s="7">
        <v>0</v>
      </c>
      <c r="G38" s="7">
        <v>0</v>
      </c>
      <c r="H38" s="3">
        <f t="shared" si="0"/>
        <v>0</v>
      </c>
      <c r="I38" s="14" t="s">
        <v>12</v>
      </c>
      <c r="J38" s="7" t="s">
        <v>13</v>
      </c>
      <c r="K38" s="7">
        <v>3</v>
      </c>
      <c r="L38" s="17" t="s">
        <v>14</v>
      </c>
      <c r="M38" s="14" t="s">
        <v>15</v>
      </c>
      <c r="N38" s="7" t="s">
        <v>35</v>
      </c>
      <c r="O38" s="17" t="s">
        <v>36</v>
      </c>
      <c r="P38" s="14"/>
      <c r="Q38" s="18"/>
    </row>
    <row r="39" spans="1:17" ht="50.1" customHeight="1" x14ac:dyDescent="0.25">
      <c r="A39" s="16" t="s">
        <v>32</v>
      </c>
      <c r="B39" s="6" t="s">
        <v>24</v>
      </c>
      <c r="C39" s="7" t="s">
        <v>10</v>
      </c>
      <c r="D39" s="6" t="s">
        <v>57</v>
      </c>
      <c r="E39" s="7" t="s">
        <v>34</v>
      </c>
      <c r="F39" s="7">
        <v>1</v>
      </c>
      <c r="G39" s="7">
        <v>4</v>
      </c>
      <c r="H39" s="3">
        <f t="shared" si="0"/>
        <v>8</v>
      </c>
      <c r="I39" s="14" t="s">
        <v>12</v>
      </c>
      <c r="J39" s="7" t="s">
        <v>13</v>
      </c>
      <c r="K39" s="7">
        <v>15</v>
      </c>
      <c r="L39" s="17" t="s">
        <v>14</v>
      </c>
      <c r="M39" s="14" t="s">
        <v>15</v>
      </c>
      <c r="N39" s="7" t="s">
        <v>35</v>
      </c>
      <c r="O39" s="17" t="s">
        <v>36</v>
      </c>
      <c r="P39" s="14"/>
      <c r="Q39" s="19"/>
    </row>
    <row r="40" spans="1:17" ht="50.1" customHeight="1" thickBot="1" x14ac:dyDescent="0.3">
      <c r="A40" s="20" t="s">
        <v>32</v>
      </c>
      <c r="B40" s="21" t="s">
        <v>24</v>
      </c>
      <c r="C40" s="22" t="s">
        <v>10</v>
      </c>
      <c r="D40" s="21" t="s">
        <v>58</v>
      </c>
      <c r="E40" s="22" t="s">
        <v>34</v>
      </c>
      <c r="F40" s="22">
        <v>0</v>
      </c>
      <c r="G40" s="22">
        <v>0</v>
      </c>
      <c r="H40" s="23">
        <f t="shared" si="0"/>
        <v>0</v>
      </c>
      <c r="I40" s="22" t="s">
        <v>12</v>
      </c>
      <c r="J40" s="22" t="s">
        <v>13</v>
      </c>
      <c r="K40" s="22">
        <v>15</v>
      </c>
      <c r="L40" s="24" t="s">
        <v>14</v>
      </c>
      <c r="M40" s="25" t="s">
        <v>15</v>
      </c>
      <c r="N40" s="22" t="s">
        <v>35</v>
      </c>
      <c r="O40" s="22" t="s">
        <v>36</v>
      </c>
      <c r="P40" s="25"/>
      <c r="Q40" s="26"/>
    </row>
  </sheetData>
  <protectedRanges>
    <protectedRange sqref="A4:A40" name="Plage1"/>
  </protectedRanges>
  <autoFilter ref="A3:N8"/>
  <dataConsolidate/>
  <mergeCells count="9">
    <mergeCell ref="N2:N3"/>
    <mergeCell ref="A1:Q1"/>
    <mergeCell ref="B2:J2"/>
    <mergeCell ref="L2:M2"/>
    <mergeCell ref="A2:A3"/>
    <mergeCell ref="K2:K3"/>
    <mergeCell ref="O2:O3"/>
    <mergeCell ref="P2:P3"/>
    <mergeCell ref="Q2:Q3"/>
  </mergeCells>
  <dataValidations count="4">
    <dataValidation type="list" allowBlank="1" showInputMessage="1" showErrorMessage="1" sqref="A4:A40">
      <formula1>$V$2</formula1>
    </dataValidation>
    <dataValidation type="list" allowBlank="1" showInputMessage="1" showErrorMessage="1" sqref="L38:M40 E38:E40 E4:E10 L4:N10 I4:J10 E14:E19 I14:J19 I38:J40 L14:M19 E22:E36 L22:M36 I22:J36 N14:N40">
      <formula1>#REF!</formula1>
    </dataValidation>
    <dataValidation type="list" allowBlank="1" showInputMessage="1" showErrorMessage="1" sqref="E11:E13 I11:J13 L11:N13 E20:E21 I20:J21 L20:M21 E37 I37:J37 M37">
      <formula1>#REF!</formula1>
    </dataValidation>
    <dataValidation type="list" allowBlank="1" showInputMessage="1" showErrorMessage="1" sqref="L37">
      <formula1>#REF!</formula1>
    </dataValidation>
  </dataValidations>
  <printOptions horizontalCentered="1"/>
  <pageMargins left="0.19685039370078741" right="0.19685039370078741" top="0.19685039370078741" bottom="0.19685039370078741" header="0" footer="0"/>
  <pageSetup paperSize="8" scale="51" fitToHeight="6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6C62AA1A4069C4B8F46CE5DFCEDEE53" ma:contentTypeVersion="1" ma:contentTypeDescription="Crée un document." ma:contentTypeScope="" ma:versionID="91c8bd8868f2853d806902c9e095b473">
  <xsd:schema xmlns:xsd="http://www.w3.org/2001/XMLSchema" xmlns:xs="http://www.w3.org/2001/XMLSchema" xmlns:p="http://schemas.microsoft.com/office/2006/metadata/properties" xmlns:ns2="aa55433c-f94e-4ad5-99f7-16750a7815c4" targetNamespace="http://schemas.microsoft.com/office/2006/metadata/properties" ma:root="true" ma:fieldsID="d8751cf86fdd35b68b211624e20547e3" ns2:_="">
    <xsd:import namespace="aa55433c-f94e-4ad5-99f7-16750a7815c4"/>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55433c-f94e-4ad5-99f7-16750a7815c4"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5FE218C-4BF4-46FD-9A85-B14FA377EA1A}">
  <ds:schemaRefs>
    <ds:schemaRef ds:uri="aa55433c-f94e-4ad5-99f7-16750a7815c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B43942D-BFB8-44E4-9326-29A845EBF4CB}">
  <ds:schemaRefs>
    <ds:schemaRef ds:uri="http://schemas.microsoft.com/sharepoint/v3/contenttype/forms"/>
  </ds:schemaRefs>
</ds:datastoreItem>
</file>

<file path=customXml/itemProps3.xml><?xml version="1.0" encoding="utf-8"?>
<ds:datastoreItem xmlns:ds="http://schemas.openxmlformats.org/officeDocument/2006/customXml" ds:itemID="{D03EF625-B683-433C-B152-1B05FBC8F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55433c-f94e-4ad5-99f7-16750a7815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2 (Cercle mess TOUL)</vt:lpstr>
      <vt:lpstr>'LOT 2 (Cercle mess TOUL)'!Zone_d_impression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B.MARTHELOT</dc:creator>
  <cp:lastModifiedBy>BORUS Yvane ADJOINT ADMI PRIN</cp:lastModifiedBy>
  <cp:lastPrinted>2023-11-14T15:15:42Z</cp:lastPrinted>
  <dcterms:created xsi:type="dcterms:W3CDTF">2013-10-17T12:54:32Z</dcterms:created>
  <dcterms:modified xsi:type="dcterms:W3CDTF">2025-01-27T07:42:29Z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0x01010096C62AA1A4069C4B8F46CE5DFCEDEE53</vt:lpwstr>
  </property>
</Properties>
</file>