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verite\ownCloud - Aurelien.Verite@ifremer.fr@cloud.ifremer.fr\Marché INOBS\3 - Marché IA\1 - DCE\241000XXXX DCE\"/>
    </mc:Choice>
  </mc:AlternateContent>
  <xr:revisionPtr revIDLastSave="0" documentId="13_ncr:1_{8EB4E782-72DE-4A2A-92C8-F2EEEE77B763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GD" sheetId="11" r:id="rId1"/>
    <sheet name="POSTES " sheetId="14" r:id="rId2"/>
    <sheet name="SAP" sheetId="16" r:id="rId3"/>
  </sheets>
  <definedNames>
    <definedName name="TableauType" localSheetId="2">#REF!</definedName>
    <definedName name="TableauTyp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6" l="1"/>
  <c r="B7" i="16"/>
  <c r="F6" i="16"/>
  <c r="B6" i="16"/>
  <c r="F5" i="16"/>
  <c r="B5" i="16"/>
  <c r="F4" i="16"/>
  <c r="B4" i="16"/>
  <c r="F3" i="16"/>
  <c r="B3" i="16"/>
  <c r="F2" i="16"/>
  <c r="B2" i="16"/>
  <c r="H27" i="14"/>
  <c r="H26" i="14"/>
  <c r="H25" i="14"/>
  <c r="H24" i="14"/>
  <c r="H23" i="14"/>
  <c r="H22" i="14"/>
  <c r="I7" i="14"/>
  <c r="J22" i="14" s="1"/>
  <c r="J23" i="14"/>
  <c r="J24" i="14"/>
  <c r="J25" i="14"/>
  <c r="J26" i="14"/>
  <c r="J27" i="14"/>
  <c r="K22" i="14" l="1"/>
  <c r="L22" i="14" s="1"/>
</calcChain>
</file>

<file path=xl/sharedStrings.xml><?xml version="1.0" encoding="utf-8"?>
<sst xmlns="http://schemas.openxmlformats.org/spreadsheetml/2006/main" count="95" uniqueCount="57">
  <si>
    <t xml:space="preserve">Instructions: </t>
  </si>
  <si>
    <t>REF BPU</t>
  </si>
  <si>
    <t>Prestations</t>
  </si>
  <si>
    <t>Unité de commande</t>
  </si>
  <si>
    <t>Prix TTC</t>
  </si>
  <si>
    <t>Commentaires éventuels</t>
  </si>
  <si>
    <t>Référence</t>
  </si>
  <si>
    <t xml:space="preserve">Objet du marché </t>
  </si>
  <si>
    <t xml:space="preserve">Document </t>
  </si>
  <si>
    <t>Prix total en € HT</t>
  </si>
  <si>
    <t>BPU</t>
  </si>
  <si>
    <t xml:space="preserve">Forfait </t>
  </si>
  <si>
    <t>Prix en € HT</t>
  </si>
  <si>
    <t xml:space="preserve">Unitaire </t>
  </si>
  <si>
    <t>DQE</t>
  </si>
  <si>
    <t>Annexe financière</t>
  </si>
  <si>
    <t xml:space="preserve">Unité de commande </t>
  </si>
  <si>
    <t>Montant DQE en € HT</t>
  </si>
  <si>
    <r>
      <t>TVA (</t>
    </r>
    <r>
      <rPr>
        <b/>
        <sz val="11"/>
        <color rgb="FFFF0000"/>
        <rFont val="Arial"/>
        <family val="2"/>
      </rPr>
      <t>___</t>
    </r>
    <r>
      <rPr>
        <b/>
        <sz val="11"/>
        <color theme="1"/>
        <rFont val="Arial"/>
        <family val="2"/>
      </rPr>
      <t>%)</t>
    </r>
  </si>
  <si>
    <t>Développement application mobile</t>
  </si>
  <si>
    <t>Développement d'un outil d'aide à la reconnaissance des espèces obervées en halieutique</t>
  </si>
  <si>
    <r>
      <t xml:space="preserve">Montant DQE augmenté de 15% </t>
    </r>
    <r>
      <rPr>
        <sz val="11"/>
        <color theme="1"/>
        <rFont val="Arial"/>
        <family val="2"/>
      </rPr>
      <t>(=montant maximum)</t>
    </r>
  </si>
  <si>
    <t>Poste</t>
  </si>
  <si>
    <t>Type</t>
  </si>
  <si>
    <t>Article</t>
  </si>
  <si>
    <t>Désignation</t>
  </si>
  <si>
    <t>Prix</t>
  </si>
  <si>
    <t>Unité</t>
  </si>
  <si>
    <t>Qté</t>
  </si>
  <si>
    <t xml:space="preserve">UO - OTE spécification </t>
  </si>
  <si>
    <t>UO - OTE développement</t>
  </si>
  <si>
    <t>UO - OTE test</t>
  </si>
  <si>
    <t>UO - OTE résolution anomalie</t>
  </si>
  <si>
    <t>1) Développement module - base de données et métadonnée</t>
  </si>
  <si>
    <t>2) Développement module - moteur de l'IA</t>
  </si>
  <si>
    <t>3) Développement module interface homme-machine</t>
  </si>
  <si>
    <t>Prestation</t>
  </si>
  <si>
    <t>DECOMPOSITION DU PRIX PAR MODULE - POSTE 1</t>
  </si>
  <si>
    <t>Développement d'un outils d'aide à la reconnaissance des espèces observées en halieutique - N°241000</t>
  </si>
  <si>
    <t xml:space="preserve">Annexe financière </t>
  </si>
  <si>
    <t>Developpement application Web</t>
  </si>
  <si>
    <t>Developpement application mobile</t>
  </si>
  <si>
    <t xml:space="preserve">UO/OTE spécification </t>
  </si>
  <si>
    <t>UO/OTE developpement</t>
  </si>
  <si>
    <t>UO/OTE test</t>
  </si>
  <si>
    <t>UO/OTE résolution d'anomalie</t>
  </si>
  <si>
    <t>Poste 20</t>
  </si>
  <si>
    <t>Poste 30</t>
  </si>
  <si>
    <t>Poste 40</t>
  </si>
  <si>
    <t>Poste 50</t>
  </si>
  <si>
    <t>Poste 60</t>
  </si>
  <si>
    <t xml:space="preserve">A compléter </t>
  </si>
  <si>
    <t>Poste 70</t>
  </si>
  <si>
    <t>Quanitités estimées sur 4 ans</t>
  </si>
  <si>
    <t>1 ) Interdiction de remettre le BPU sous format PDF ou autre 
2 ) Ne pas modifier les cases figées
3 ) En cas de question contacter la personne concernée (plateforme) 
4) Le candidat complète le prix des prestation dans l'onglet SAP. Il ne s'agit pas d'une condition de régularité de l'offre.</t>
  </si>
  <si>
    <t xml:space="preserve">Développement applications Web </t>
  </si>
  <si>
    <t>Développement applications 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</si>
</sst>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FF0000"/>
      <name val="Open Sans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2" fontId="5" fillId="2" borderId="5" xfId="1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44" fontId="5" fillId="0" borderId="5" xfId="0" applyNumberFormat="1" applyFont="1" applyFill="1" applyBorder="1" applyAlignment="1">
      <alignment horizontal="center" vertical="center"/>
    </xf>
    <xf numFmtId="44" fontId="5" fillId="0" borderId="24" xfId="0" applyNumberFormat="1" applyFont="1" applyFill="1" applyBorder="1" applyAlignment="1">
      <alignment horizontal="center" vertical="center" wrapText="1"/>
    </xf>
    <xf numFmtId="44" fontId="5" fillId="3" borderId="5" xfId="1" applyNumberFormat="1" applyFont="1" applyFill="1" applyBorder="1" applyAlignment="1">
      <alignment horizontal="center" vertical="center" wrapText="1"/>
    </xf>
    <xf numFmtId="44" fontId="5" fillId="0" borderId="5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44" fontId="5" fillId="0" borderId="5" xfId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44" fontId="4" fillId="4" borderId="9" xfId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/>
    </xf>
    <xf numFmtId="44" fontId="5" fillId="0" borderId="24" xfId="1" applyFont="1" applyFill="1" applyBorder="1" applyAlignment="1">
      <alignment horizontal="center" vertical="center" wrapText="1"/>
    </xf>
    <xf numFmtId="44" fontId="5" fillId="0" borderId="24" xfId="0" applyNumberFormat="1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4" fontId="5" fillId="0" borderId="22" xfId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  <xf numFmtId="44" fontId="5" fillId="0" borderId="11" xfId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4" fontId="5" fillId="0" borderId="32" xfId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44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4" fontId="5" fillId="0" borderId="5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8" fillId="4" borderId="6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44" fontId="5" fillId="0" borderId="24" xfId="1" applyNumberFormat="1" applyFont="1" applyFill="1" applyBorder="1" applyAlignment="1">
      <alignment horizontal="center" vertical="center" wrapText="1"/>
    </xf>
    <xf numFmtId="1" fontId="5" fillId="3" borderId="5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1" fontId="5" fillId="0" borderId="24" xfId="1" applyNumberFormat="1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3" xfId="0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4" borderId="26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4" borderId="3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8" fillId="4" borderId="18" xfId="0" applyFont="1" applyFill="1" applyBorder="1" applyAlignment="1">
      <alignment horizontal="center" vertical="center"/>
    </xf>
    <xf numFmtId="44" fontId="4" fillId="0" borderId="5" xfId="1" applyFont="1" applyFill="1" applyBorder="1" applyAlignment="1">
      <alignment horizontal="center" vertical="center" wrapText="1"/>
    </xf>
    <xf numFmtId="44" fontId="4" fillId="0" borderId="11" xfId="1" applyFont="1" applyFill="1" applyBorder="1" applyAlignment="1">
      <alignment horizontal="center" vertical="center" wrapText="1"/>
    </xf>
    <xf numFmtId="44" fontId="4" fillId="0" borderId="24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4" fontId="4" fillId="0" borderId="12" xfId="1" applyFont="1" applyFill="1" applyBorder="1" applyAlignment="1">
      <alignment horizontal="center" vertical="center" wrapText="1"/>
    </xf>
    <xf numFmtId="44" fontId="4" fillId="0" borderId="39" xfId="1" applyFont="1" applyFill="1" applyBorder="1" applyAlignment="1">
      <alignment horizontal="center" vertical="center" wrapText="1"/>
    </xf>
    <xf numFmtId="44" fontId="4" fillId="0" borderId="40" xfId="1" applyFont="1" applyFill="1" applyBorder="1" applyAlignment="1">
      <alignment horizontal="center" vertical="center" wrapText="1"/>
    </xf>
    <xf numFmtId="44" fontId="4" fillId="0" borderId="35" xfId="1" applyFont="1" applyFill="1" applyBorder="1" applyAlignment="1">
      <alignment horizontal="center" vertical="center" wrapText="1"/>
    </xf>
    <xf numFmtId="44" fontId="4" fillId="0" borderId="36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44" fontId="5" fillId="0" borderId="14" xfId="1" applyFont="1" applyFill="1" applyBorder="1" applyAlignment="1">
      <alignment horizontal="center" vertical="center" wrapText="1"/>
    </xf>
    <xf numFmtId="44" fontId="5" fillId="0" borderId="31" xfId="1" applyFont="1" applyFill="1" applyBorder="1" applyAlignment="1">
      <alignment horizontal="center" vertical="center" wrapText="1"/>
    </xf>
    <xf numFmtId="44" fontId="5" fillId="0" borderId="17" xfId="1" applyFont="1" applyFill="1" applyBorder="1" applyAlignment="1">
      <alignment horizontal="center" vertical="center" wrapText="1"/>
    </xf>
    <xf numFmtId="44" fontId="5" fillId="0" borderId="33" xfId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4" fillId="4" borderId="26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3">
    <dxf>
      <numFmt numFmtId="0" formatCode="General"/>
    </dxf>
    <dxf>
      <font>
        <i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66675</xdr:rowOff>
    </xdr:from>
    <xdr:to>
      <xdr:col>3</xdr:col>
      <xdr:colOff>559435</xdr:colOff>
      <xdr:row>2</xdr:row>
      <xdr:rowOff>229870</xdr:rowOff>
    </xdr:to>
    <xdr:pic>
      <xdr:nvPicPr>
        <xdr:cNvPr id="2" name="Image 1" descr="Une image contenant Graphique, Bleu électrique, logo&#10;&#10;Description générée automatiquement">
          <a:extLst>
            <a:ext uri="{FF2B5EF4-FFF2-40B4-BE49-F238E27FC236}">
              <a16:creationId xmlns:a16="http://schemas.microsoft.com/office/drawing/2014/main" id="{928D251C-6F11-411A-A584-AA0382F4ADB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66675"/>
          <a:ext cx="2016760" cy="7061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55564</xdr:colOff>
      <xdr:row>0</xdr:row>
      <xdr:rowOff>66943</xdr:rowOff>
    </xdr:from>
    <xdr:to>
      <xdr:col>2</xdr:col>
      <xdr:colOff>914402</xdr:colOff>
      <xdr:row>3</xdr:row>
      <xdr:rowOff>8205</xdr:rowOff>
    </xdr:to>
    <xdr:pic>
      <xdr:nvPicPr>
        <xdr:cNvPr id="2" name="Image 1" descr="Une image contenant Graphique, Bleu électrique, logo&#10;&#10;Description générée automatiquement">
          <a:extLst>
            <a:ext uri="{FF2B5EF4-FFF2-40B4-BE49-F238E27FC236}">
              <a16:creationId xmlns:a16="http://schemas.microsoft.com/office/drawing/2014/main" id="{9396322A-85BD-496A-9242-D5E62DB1B0F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7564" y="66943"/>
          <a:ext cx="1620838" cy="5397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B9AFD30-8E1E-46D4-A06D-8CADAFDCBD40}" name="Tableau1" displayName="Tableau1" ref="A1:G7" totalsRowShown="0">
  <autoFilter ref="A1:G7" xr:uid="{00000000-0009-0000-0100-000001000000}"/>
  <tableColumns count="7">
    <tableColumn id="1" xr3:uid="{FF161F24-2A3D-4A4C-B3B0-7E98B76B1E37}" name="Poste"/>
    <tableColumn id="2" xr3:uid="{C23348B4-FD21-47C7-AA57-29298A6DAA4C}" name="Type" dataDxfId="2">
      <calculatedColumnFormula>"C"</calculatedColumnFormula>
    </tableColumn>
    <tableColumn id="3" xr3:uid="{D7B51A31-B9B5-4248-B635-9C39AA096F5A}" name="Article"/>
    <tableColumn id="4" xr3:uid="{836555CE-4281-41CC-BDF9-05E418392BCC}" name="Désignation"/>
    <tableColumn id="6" xr3:uid="{AA52098B-E7CC-4638-8C80-03A19DB1E7BD}" name="Prix" dataDxfId="1"/>
    <tableColumn id="7" xr3:uid="{5D4036EA-E545-4159-8891-B94F1D09126C}" name="Unité" dataDxfId="0">
      <calculatedColumnFormula>"UO"</calculatedColumnFormula>
    </tableColumn>
    <tableColumn id="8" xr3:uid="{0C023183-8BEB-495F-A71F-860863C64FC2}" name="Qté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4F790-257F-4176-9621-F669D7078239}">
  <dimension ref="A1:M6"/>
  <sheetViews>
    <sheetView showGridLines="0" zoomScaleNormal="100" workbookViewId="0">
      <selection activeCell="H11" sqref="H11"/>
    </sheetView>
  </sheetViews>
  <sheetFormatPr baseColWidth="10" defaultRowHeight="15" x14ac:dyDescent="0.25"/>
  <cols>
    <col min="6" max="6" width="26.42578125" customWidth="1"/>
    <col min="7" max="7" width="28" customWidth="1"/>
    <col min="8" max="8" width="18" customWidth="1"/>
    <col min="9" max="9" width="19.42578125" customWidth="1"/>
    <col min="10" max="10" width="20" customWidth="1"/>
    <col min="11" max="11" width="21" customWidth="1"/>
    <col min="12" max="12" width="18.28515625" customWidth="1"/>
    <col min="13" max="13" width="19.5703125" customWidth="1"/>
  </cols>
  <sheetData>
    <row r="1" spans="1:13" ht="19.5" thickBot="1" x14ac:dyDescent="0.3">
      <c r="A1" s="51"/>
      <c r="B1" s="51"/>
      <c r="C1" s="51"/>
      <c r="D1" s="51"/>
      <c r="F1" s="19" t="s">
        <v>6</v>
      </c>
      <c r="G1" s="52">
        <v>241000</v>
      </c>
      <c r="H1" s="52"/>
      <c r="I1" s="52"/>
      <c r="J1" s="52"/>
      <c r="K1" s="52"/>
      <c r="L1" s="52"/>
      <c r="M1" s="52"/>
    </row>
    <row r="2" spans="1:13" ht="24" customHeight="1" thickBot="1" x14ac:dyDescent="0.3">
      <c r="A2" s="51"/>
      <c r="B2" s="51"/>
      <c r="C2" s="51"/>
      <c r="D2" s="51"/>
      <c r="F2" s="19" t="s">
        <v>7</v>
      </c>
      <c r="G2" s="53" t="s">
        <v>20</v>
      </c>
      <c r="H2" s="53"/>
      <c r="I2" s="53"/>
      <c r="J2" s="53"/>
      <c r="K2" s="53"/>
      <c r="L2" s="53"/>
      <c r="M2" s="53"/>
    </row>
    <row r="3" spans="1:13" ht="26.25" customHeight="1" thickBot="1" x14ac:dyDescent="0.3">
      <c r="A3" s="51"/>
      <c r="B3" s="51"/>
      <c r="C3" s="51"/>
      <c r="D3" s="51"/>
      <c r="F3" s="19" t="s">
        <v>8</v>
      </c>
      <c r="G3" s="53" t="s">
        <v>15</v>
      </c>
      <c r="H3" s="53"/>
      <c r="I3" s="53"/>
      <c r="J3" s="53"/>
      <c r="K3" s="53"/>
      <c r="L3" s="53"/>
      <c r="M3" s="53"/>
    </row>
    <row r="4" spans="1:13" ht="30" customHeight="1" thickBot="1" x14ac:dyDescent="0.3">
      <c r="A4" s="2"/>
      <c r="B4" s="2"/>
      <c r="C4" s="2"/>
      <c r="D4" s="2"/>
    </row>
    <row r="5" spans="1:13" ht="15.75" thickBot="1" x14ac:dyDescent="0.3">
      <c r="F5" s="54" t="s">
        <v>0</v>
      </c>
      <c r="G5" s="55"/>
    </row>
    <row r="6" spans="1:13" ht="100.5" customHeight="1" thickBot="1" x14ac:dyDescent="0.3">
      <c r="F6" s="49" t="s">
        <v>54</v>
      </c>
      <c r="G6" s="50"/>
    </row>
  </sheetData>
  <mergeCells count="6">
    <mergeCell ref="F6:G6"/>
    <mergeCell ref="A1:D3"/>
    <mergeCell ref="G1:M1"/>
    <mergeCell ref="G2:M2"/>
    <mergeCell ref="G3:M3"/>
    <mergeCell ref="F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B95C5-02C3-4F09-8C0C-2FAC6E69FF07}">
  <dimension ref="B1:N50"/>
  <sheetViews>
    <sheetView showGridLines="0" tabSelected="1" topLeftCell="A4" zoomScale="80" zoomScaleNormal="80" workbookViewId="0">
      <selection activeCell="J16" sqref="J16:M16"/>
    </sheetView>
  </sheetViews>
  <sheetFormatPr baseColWidth="10" defaultRowHeight="15" x14ac:dyDescent="0.25"/>
  <cols>
    <col min="2" max="2" width="11.42578125" customWidth="1"/>
    <col min="3" max="3" width="22" customWidth="1"/>
    <col min="4" max="4" width="4.5703125" customWidth="1"/>
    <col min="5" max="5" width="20" customWidth="1"/>
    <col min="6" max="6" width="39.140625" customWidth="1"/>
    <col min="7" max="7" width="22.42578125" customWidth="1"/>
    <col min="8" max="8" width="23.28515625" customWidth="1"/>
    <col min="9" max="9" width="23.85546875" customWidth="1"/>
    <col min="10" max="10" width="23.42578125" customWidth="1"/>
    <col min="11" max="11" width="24.42578125" customWidth="1"/>
    <col min="12" max="12" width="28.42578125" customWidth="1"/>
    <col min="13" max="13" width="31.7109375" customWidth="1"/>
  </cols>
  <sheetData>
    <row r="1" spans="2:14" ht="17.100000000000001" customHeight="1" thickBot="1" x14ac:dyDescent="0.3">
      <c r="B1" s="1"/>
      <c r="C1" s="1"/>
      <c r="D1" s="1"/>
      <c r="E1" s="59" t="s">
        <v>39</v>
      </c>
      <c r="F1" s="60"/>
      <c r="G1" s="60"/>
      <c r="H1" s="60"/>
      <c r="I1" s="60"/>
      <c r="J1" s="60"/>
      <c r="K1" s="60"/>
      <c r="L1" s="60"/>
      <c r="M1" s="61"/>
    </row>
    <row r="2" spans="2:14" x14ac:dyDescent="0.25">
      <c r="B2" s="1"/>
      <c r="C2" s="1"/>
      <c r="D2" s="1"/>
      <c r="E2" s="1"/>
      <c r="F2" s="1"/>
      <c r="G2" s="1"/>
      <c r="H2" s="1"/>
      <c r="I2" s="4"/>
      <c r="J2" s="1"/>
      <c r="K2" s="1"/>
      <c r="L2" s="1"/>
      <c r="M2" s="1"/>
    </row>
    <row r="3" spans="2:14" x14ac:dyDescent="0.25">
      <c r="B3" s="1"/>
      <c r="C3" s="1"/>
      <c r="D3" s="1"/>
      <c r="E3" s="1"/>
      <c r="F3" s="1"/>
      <c r="G3" s="1"/>
      <c r="H3" s="1"/>
      <c r="I3" s="4"/>
      <c r="J3" s="1"/>
      <c r="K3" s="1"/>
      <c r="L3" s="1"/>
      <c r="M3" s="1"/>
    </row>
    <row r="4" spans="2:14" ht="21.75" customHeight="1" thickBot="1" x14ac:dyDescent="0.3">
      <c r="B4" s="1"/>
      <c r="C4" s="1"/>
      <c r="D4" s="1"/>
    </row>
    <row r="5" spans="2:14" ht="17.100000000000001" customHeight="1" thickBot="1" x14ac:dyDescent="0.3">
      <c r="B5" s="95" t="s">
        <v>38</v>
      </c>
      <c r="C5" s="96"/>
      <c r="D5" s="1"/>
      <c r="E5" s="72" t="s">
        <v>10</v>
      </c>
      <c r="F5" s="73"/>
      <c r="G5" s="73"/>
      <c r="H5" s="73"/>
      <c r="I5" s="73"/>
      <c r="J5" s="73"/>
      <c r="K5" s="73"/>
      <c r="L5" s="73"/>
      <c r="M5" s="74"/>
    </row>
    <row r="6" spans="2:14" ht="17.100000000000001" customHeight="1" x14ac:dyDescent="0.25">
      <c r="B6" s="97"/>
      <c r="C6" s="98"/>
      <c r="D6" s="1"/>
      <c r="E6" s="14" t="s">
        <v>1</v>
      </c>
      <c r="F6" s="101" t="s">
        <v>2</v>
      </c>
      <c r="G6" s="102"/>
      <c r="H6" s="21" t="s">
        <v>16</v>
      </c>
      <c r="I6" s="22" t="s">
        <v>12</v>
      </c>
      <c r="J6" s="23" t="s">
        <v>18</v>
      </c>
      <c r="K6" s="22" t="s">
        <v>4</v>
      </c>
      <c r="L6" s="89" t="s">
        <v>5</v>
      </c>
      <c r="M6" s="90"/>
    </row>
    <row r="7" spans="2:14" ht="33" customHeight="1" thickBot="1" x14ac:dyDescent="0.3">
      <c r="B7" s="99"/>
      <c r="C7" s="100"/>
      <c r="D7" s="1"/>
      <c r="E7" s="11" t="s">
        <v>46</v>
      </c>
      <c r="F7" s="103" t="s">
        <v>55</v>
      </c>
      <c r="G7" s="104"/>
      <c r="H7" s="5" t="s">
        <v>11</v>
      </c>
      <c r="I7" s="20">
        <f>SUM(I16:I18)</f>
        <v>0</v>
      </c>
      <c r="J7" s="6"/>
      <c r="K7" s="20"/>
      <c r="L7" s="91"/>
      <c r="M7" s="92"/>
    </row>
    <row r="8" spans="2:14" ht="32.25" customHeight="1" x14ac:dyDescent="0.25">
      <c r="B8" s="1"/>
      <c r="C8" s="1"/>
      <c r="D8" s="1"/>
      <c r="E8" s="11" t="s">
        <v>47</v>
      </c>
      <c r="F8" s="103" t="s">
        <v>19</v>
      </c>
      <c r="G8" s="104"/>
      <c r="H8" s="5" t="s">
        <v>11</v>
      </c>
      <c r="I8" s="20"/>
      <c r="J8" s="6"/>
      <c r="K8" s="20"/>
      <c r="L8" s="91"/>
      <c r="M8" s="92"/>
    </row>
    <row r="9" spans="2:14" ht="32.25" customHeight="1" x14ac:dyDescent="0.25">
      <c r="B9" s="1"/>
      <c r="C9" s="1"/>
      <c r="D9" s="1"/>
      <c r="E9" s="11" t="s">
        <v>48</v>
      </c>
      <c r="F9" s="103" t="s">
        <v>29</v>
      </c>
      <c r="G9" s="104"/>
      <c r="H9" s="7" t="s">
        <v>13</v>
      </c>
      <c r="I9" s="20"/>
      <c r="J9" s="6"/>
      <c r="K9" s="20"/>
      <c r="L9" s="91"/>
      <c r="M9" s="92"/>
    </row>
    <row r="10" spans="2:14" ht="32.25" customHeight="1" x14ac:dyDescent="0.25">
      <c r="B10" s="1"/>
      <c r="C10" s="1"/>
      <c r="D10" s="1"/>
      <c r="E10" s="30" t="s">
        <v>49</v>
      </c>
      <c r="F10" s="31" t="s">
        <v>30</v>
      </c>
      <c r="G10" s="32"/>
      <c r="H10" s="7" t="s">
        <v>13</v>
      </c>
      <c r="I10" s="33"/>
      <c r="J10" s="34"/>
      <c r="K10" s="33"/>
      <c r="L10" s="29"/>
      <c r="M10" s="35"/>
    </row>
    <row r="11" spans="2:14" ht="32.25" customHeight="1" x14ac:dyDescent="0.25">
      <c r="B11" s="1"/>
      <c r="C11" s="1"/>
      <c r="D11" s="1"/>
      <c r="E11" s="30" t="s">
        <v>50</v>
      </c>
      <c r="F11" s="31" t="s">
        <v>31</v>
      </c>
      <c r="G11" s="32"/>
      <c r="H11" s="7" t="s">
        <v>13</v>
      </c>
      <c r="I11" s="33"/>
      <c r="J11" s="34"/>
      <c r="K11" s="33"/>
      <c r="L11" s="29"/>
      <c r="M11" s="35"/>
    </row>
    <row r="12" spans="2:14" ht="32.25" customHeight="1" thickBot="1" x14ac:dyDescent="0.3">
      <c r="B12" s="1"/>
      <c r="C12" s="1"/>
      <c r="D12" s="1"/>
      <c r="E12" s="12" t="s">
        <v>52</v>
      </c>
      <c r="F12" s="87" t="s">
        <v>32</v>
      </c>
      <c r="G12" s="88"/>
      <c r="H12" s="24" t="s">
        <v>13</v>
      </c>
      <c r="I12" s="25"/>
      <c r="J12" s="8"/>
      <c r="K12" s="25"/>
      <c r="L12" s="93"/>
      <c r="M12" s="94"/>
    </row>
    <row r="13" spans="2:14" ht="21.6" customHeight="1" thickBot="1" x14ac:dyDescent="0.3">
      <c r="B13" s="1"/>
      <c r="C13" s="1"/>
      <c r="D13" s="1"/>
      <c r="E13" s="28"/>
      <c r="F13" s="37"/>
      <c r="G13" s="37"/>
      <c r="H13" s="38"/>
      <c r="I13" s="39"/>
      <c r="J13" s="40"/>
      <c r="K13" s="39"/>
      <c r="L13" s="39"/>
      <c r="M13" s="39"/>
    </row>
    <row r="14" spans="2:14" ht="17.100000000000001" customHeight="1" thickBot="1" x14ac:dyDescent="0.3">
      <c r="B14" s="1"/>
      <c r="C14" s="1"/>
      <c r="D14" s="1"/>
      <c r="E14" s="80" t="s">
        <v>37</v>
      </c>
      <c r="F14" s="81"/>
      <c r="G14" s="81"/>
      <c r="H14" s="81"/>
      <c r="I14" s="81"/>
      <c r="J14" s="81"/>
      <c r="K14" s="81"/>
      <c r="L14" s="81"/>
      <c r="M14" s="82"/>
      <c r="N14" s="1"/>
    </row>
    <row r="15" spans="2:14" ht="17.100000000000001" customHeight="1" x14ac:dyDescent="0.25">
      <c r="B15" s="1"/>
      <c r="C15" s="1"/>
      <c r="D15" s="1"/>
      <c r="E15" s="43" t="s">
        <v>1</v>
      </c>
      <c r="F15" s="68" t="s">
        <v>36</v>
      </c>
      <c r="G15" s="68"/>
      <c r="H15" s="44" t="s">
        <v>27</v>
      </c>
      <c r="I15" s="44" t="s">
        <v>12</v>
      </c>
      <c r="J15" s="62" t="s">
        <v>5</v>
      </c>
      <c r="K15" s="63"/>
      <c r="L15" s="63"/>
      <c r="M15" s="64"/>
      <c r="N15" s="1"/>
    </row>
    <row r="16" spans="2:14" ht="32.1" customHeight="1" x14ac:dyDescent="0.25">
      <c r="B16" s="1"/>
      <c r="C16" s="1"/>
      <c r="D16" s="1"/>
      <c r="E16" s="83" t="s">
        <v>46</v>
      </c>
      <c r="F16" s="85" t="s">
        <v>33</v>
      </c>
      <c r="G16" s="85"/>
      <c r="H16" s="5" t="s">
        <v>11</v>
      </c>
      <c r="I16" s="41"/>
      <c r="J16" s="65"/>
      <c r="K16" s="66"/>
      <c r="L16" s="66"/>
      <c r="M16" s="67"/>
      <c r="N16" s="1"/>
    </row>
    <row r="17" spans="2:14" ht="32.1" customHeight="1" x14ac:dyDescent="0.25">
      <c r="B17" s="1"/>
      <c r="C17" s="1"/>
      <c r="D17" s="1"/>
      <c r="E17" s="83"/>
      <c r="F17" s="85" t="s">
        <v>34</v>
      </c>
      <c r="G17" s="85"/>
      <c r="H17" s="5" t="s">
        <v>11</v>
      </c>
      <c r="I17" s="41"/>
      <c r="J17" s="65"/>
      <c r="K17" s="66"/>
      <c r="L17" s="66"/>
      <c r="M17" s="67"/>
      <c r="N17" s="1"/>
    </row>
    <row r="18" spans="2:14" ht="32.1" customHeight="1" thickBot="1" x14ac:dyDescent="0.3">
      <c r="B18" s="1"/>
      <c r="C18" s="1"/>
      <c r="D18" s="1"/>
      <c r="E18" s="84"/>
      <c r="F18" s="86" t="s">
        <v>35</v>
      </c>
      <c r="G18" s="86"/>
      <c r="H18" s="24" t="s">
        <v>11</v>
      </c>
      <c r="I18" s="45"/>
      <c r="J18" s="56"/>
      <c r="K18" s="57"/>
      <c r="L18" s="57"/>
      <c r="M18" s="58"/>
      <c r="N18" s="1"/>
    </row>
    <row r="19" spans="2:14" ht="21.95" customHeight="1" thickBot="1" x14ac:dyDescent="0.3">
      <c r="B19" s="1"/>
      <c r="C19" s="1"/>
      <c r="D19" s="1"/>
      <c r="E19" s="28"/>
      <c r="F19" s="37"/>
      <c r="G19" s="37"/>
      <c r="H19" s="38"/>
      <c r="I19" s="39"/>
      <c r="J19" s="1"/>
      <c r="K19" s="1"/>
      <c r="L19" s="1"/>
      <c r="M19" s="1"/>
      <c r="N19" s="1"/>
    </row>
    <row r="20" spans="2:14" ht="17.45" customHeight="1" thickBot="1" x14ac:dyDescent="0.3">
      <c r="B20" s="1"/>
      <c r="C20" s="1"/>
      <c r="D20" s="1"/>
      <c r="E20" s="72" t="s">
        <v>14</v>
      </c>
      <c r="F20" s="73"/>
      <c r="G20" s="73"/>
      <c r="H20" s="73"/>
      <c r="I20" s="73"/>
      <c r="J20" s="73"/>
      <c r="K20" s="73"/>
      <c r="L20" s="73"/>
      <c r="M20" s="74"/>
    </row>
    <row r="21" spans="2:14" ht="30.6" customHeight="1" x14ac:dyDescent="0.25">
      <c r="B21" s="1"/>
      <c r="C21" s="1"/>
      <c r="D21" s="1"/>
      <c r="E21" s="14" t="s">
        <v>1</v>
      </c>
      <c r="F21" s="21" t="s">
        <v>2</v>
      </c>
      <c r="G21" s="21" t="s">
        <v>3</v>
      </c>
      <c r="H21" s="21" t="s">
        <v>12</v>
      </c>
      <c r="I21" s="22" t="s">
        <v>53</v>
      </c>
      <c r="J21" s="23" t="s">
        <v>9</v>
      </c>
      <c r="K21" s="22" t="s">
        <v>17</v>
      </c>
      <c r="L21" s="22" t="s">
        <v>21</v>
      </c>
      <c r="M21" s="27" t="s">
        <v>5</v>
      </c>
    </row>
    <row r="22" spans="2:14" ht="32.25" customHeight="1" x14ac:dyDescent="0.25">
      <c r="B22" s="1"/>
      <c r="C22" s="1"/>
      <c r="D22" s="1"/>
      <c r="E22" s="11" t="s">
        <v>46</v>
      </c>
      <c r="F22" s="9" t="s">
        <v>56</v>
      </c>
      <c r="G22" s="5" t="s">
        <v>11</v>
      </c>
      <c r="H22" s="15">
        <f t="shared" ref="H22:H27" si="0">I7</f>
        <v>0</v>
      </c>
      <c r="I22" s="13"/>
      <c r="J22" s="17">
        <f>H22</f>
        <v>0</v>
      </c>
      <c r="K22" s="69">
        <f>SUM(J22:J27)</f>
        <v>0</v>
      </c>
      <c r="L22" s="70">
        <f>K22*1.15</f>
        <v>0</v>
      </c>
      <c r="M22" s="75"/>
    </row>
    <row r="23" spans="2:14" ht="32.25" customHeight="1" x14ac:dyDescent="0.25">
      <c r="B23" s="1"/>
      <c r="C23" s="1"/>
      <c r="D23" s="1"/>
      <c r="E23" s="11" t="s">
        <v>47</v>
      </c>
      <c r="F23" s="10" t="s">
        <v>19</v>
      </c>
      <c r="G23" s="5" t="s">
        <v>11</v>
      </c>
      <c r="H23" s="15">
        <f t="shared" si="0"/>
        <v>0</v>
      </c>
      <c r="I23" s="13"/>
      <c r="J23" s="17">
        <f>H23</f>
        <v>0</v>
      </c>
      <c r="K23" s="69"/>
      <c r="L23" s="78"/>
      <c r="M23" s="76"/>
    </row>
    <row r="24" spans="2:14" ht="32.25" customHeight="1" x14ac:dyDescent="0.25">
      <c r="B24" s="1"/>
      <c r="C24" s="1"/>
      <c r="D24" s="1"/>
      <c r="E24" s="11" t="s">
        <v>48</v>
      </c>
      <c r="F24" s="10" t="s">
        <v>29</v>
      </c>
      <c r="G24" s="5" t="s">
        <v>13</v>
      </c>
      <c r="H24" s="15">
        <f t="shared" si="0"/>
        <v>0</v>
      </c>
      <c r="I24" s="46">
        <v>6</v>
      </c>
      <c r="J24" s="17">
        <f>I24*H24</f>
        <v>0</v>
      </c>
      <c r="K24" s="70"/>
      <c r="L24" s="78"/>
      <c r="M24" s="76"/>
    </row>
    <row r="25" spans="2:14" ht="32.25" customHeight="1" x14ac:dyDescent="0.25">
      <c r="B25" s="1"/>
      <c r="C25" s="1"/>
      <c r="D25" s="1"/>
      <c r="E25" s="30" t="s">
        <v>49</v>
      </c>
      <c r="F25" s="10" t="s">
        <v>30</v>
      </c>
      <c r="G25" s="5" t="s">
        <v>13</v>
      </c>
      <c r="H25" s="15">
        <f t="shared" si="0"/>
        <v>0</v>
      </c>
      <c r="I25" s="46">
        <v>25</v>
      </c>
      <c r="J25" s="17">
        <f>I25*H25</f>
        <v>0</v>
      </c>
      <c r="K25" s="70"/>
      <c r="L25" s="78"/>
      <c r="M25" s="76"/>
    </row>
    <row r="26" spans="2:14" ht="33" customHeight="1" x14ac:dyDescent="0.25">
      <c r="B26" s="1"/>
      <c r="C26" s="1"/>
      <c r="D26" s="1"/>
      <c r="E26" s="30" t="s">
        <v>50</v>
      </c>
      <c r="F26" s="10" t="s">
        <v>31</v>
      </c>
      <c r="G26" s="5" t="s">
        <v>13</v>
      </c>
      <c r="H26" s="15">
        <f t="shared" si="0"/>
        <v>0</v>
      </c>
      <c r="I26" s="47">
        <v>20</v>
      </c>
      <c r="J26" s="18">
        <f>I26*H26</f>
        <v>0</v>
      </c>
      <c r="K26" s="70"/>
      <c r="L26" s="78"/>
      <c r="M26" s="76"/>
    </row>
    <row r="27" spans="2:14" ht="33" customHeight="1" thickBot="1" x14ac:dyDescent="0.3">
      <c r="B27" s="1"/>
      <c r="C27" s="1"/>
      <c r="D27" s="1"/>
      <c r="E27" s="12" t="s">
        <v>52</v>
      </c>
      <c r="F27" s="36" t="s">
        <v>32</v>
      </c>
      <c r="G27" s="24" t="s">
        <v>13</v>
      </c>
      <c r="H27" s="26">
        <f t="shared" si="0"/>
        <v>0</v>
      </c>
      <c r="I27" s="48">
        <v>48</v>
      </c>
      <c r="J27" s="16">
        <f>I27*H27</f>
        <v>0</v>
      </c>
      <c r="K27" s="71"/>
      <c r="L27" s="79"/>
      <c r="M27" s="77"/>
    </row>
    <row r="28" spans="2:14" x14ac:dyDescent="0.25">
      <c r="B28" s="1"/>
      <c r="C28" s="1"/>
      <c r="D28" s="1"/>
      <c r="E28" s="3"/>
      <c r="F28" s="3"/>
      <c r="G28" s="3"/>
      <c r="H28" s="3"/>
      <c r="I28" s="1"/>
      <c r="J28" s="1"/>
      <c r="K28" s="1"/>
      <c r="L28" s="1"/>
      <c r="M28" s="1"/>
    </row>
    <row r="29" spans="2:14" x14ac:dyDescent="0.25">
      <c r="B29" s="1"/>
      <c r="C29" s="1"/>
      <c r="D29" s="1"/>
      <c r="E29" s="3"/>
      <c r="F29" s="3"/>
      <c r="G29" s="3"/>
      <c r="H29" s="3"/>
      <c r="I29" s="1"/>
      <c r="J29" s="1"/>
      <c r="K29" s="1"/>
      <c r="L29" s="1"/>
      <c r="M29" s="1"/>
    </row>
    <row r="30" spans="2:14" x14ac:dyDescent="0.25">
      <c r="B30" s="1"/>
      <c r="C30" s="1"/>
      <c r="D30" s="1"/>
      <c r="E30" s="3"/>
      <c r="F30" s="3"/>
      <c r="G30" s="3"/>
      <c r="H30" s="3"/>
      <c r="I30" s="1"/>
      <c r="J30" s="1"/>
      <c r="K30" s="1"/>
      <c r="L30" s="1"/>
      <c r="M30" s="1"/>
    </row>
    <row r="31" spans="2:14" x14ac:dyDescent="0.25">
      <c r="B31" s="1"/>
      <c r="C31" s="1"/>
      <c r="D31" s="1"/>
      <c r="E31" s="3"/>
      <c r="F31" s="3"/>
      <c r="G31" s="3"/>
      <c r="H31" s="3"/>
      <c r="I31" s="1"/>
      <c r="J31" s="1"/>
      <c r="K31" s="1"/>
      <c r="L31" s="1"/>
      <c r="M31" s="1"/>
    </row>
    <row r="32" spans="2:14" x14ac:dyDescent="0.25">
      <c r="B32" s="1"/>
      <c r="C32" s="1"/>
      <c r="D32" s="1"/>
      <c r="E32" s="3"/>
      <c r="F32" s="3"/>
      <c r="G32" s="3"/>
      <c r="H32" s="3"/>
      <c r="I32" s="1"/>
      <c r="J32" s="1"/>
      <c r="K32" s="1"/>
      <c r="L32" s="1"/>
      <c r="M32" s="1"/>
    </row>
    <row r="33" spans="2:13" x14ac:dyDescent="0.25">
      <c r="B33" s="1"/>
      <c r="C33" s="1"/>
      <c r="D33" s="1"/>
      <c r="E33" s="3"/>
      <c r="F33" s="3"/>
      <c r="G33" s="3"/>
      <c r="H33" s="3"/>
      <c r="I33" s="1"/>
      <c r="J33" s="1"/>
      <c r="K33" s="1"/>
      <c r="L33" s="1"/>
      <c r="M33" s="1"/>
    </row>
    <row r="34" spans="2:13" x14ac:dyDescent="0.25">
      <c r="B34" s="1"/>
      <c r="C34" s="1"/>
      <c r="D34" s="1"/>
      <c r="E34" s="3"/>
      <c r="F34" s="3"/>
      <c r="G34" s="3"/>
      <c r="H34" s="3"/>
      <c r="I34" s="1"/>
      <c r="J34" s="1"/>
      <c r="K34" s="1"/>
      <c r="L34" s="1"/>
      <c r="M34" s="1"/>
    </row>
    <row r="35" spans="2:13" x14ac:dyDescent="0.25">
      <c r="B35" s="1"/>
      <c r="C35" s="1"/>
      <c r="D35" s="1"/>
      <c r="E35" s="3"/>
      <c r="F35" s="3"/>
      <c r="G35" s="3"/>
      <c r="H35" s="3"/>
      <c r="I35" s="1"/>
      <c r="J35" s="1"/>
      <c r="K35" s="1"/>
      <c r="L35" s="1"/>
      <c r="M35" s="1"/>
    </row>
    <row r="36" spans="2:13" x14ac:dyDescent="0.25">
      <c r="B36" s="1"/>
      <c r="C36" s="1"/>
      <c r="D36" s="1"/>
      <c r="E36" s="3"/>
      <c r="F36" s="3"/>
      <c r="G36" s="3"/>
      <c r="H36" s="3"/>
      <c r="I36" s="1"/>
      <c r="J36" s="1"/>
      <c r="K36" s="1"/>
      <c r="L36" s="1"/>
      <c r="M36" s="1"/>
    </row>
    <row r="37" spans="2:13" x14ac:dyDescent="0.25">
      <c r="B37" s="1"/>
      <c r="C37" s="1"/>
      <c r="D37" s="1"/>
      <c r="E37" s="3"/>
      <c r="F37" s="3"/>
      <c r="G37" s="3"/>
      <c r="H37" s="3"/>
      <c r="I37" s="1"/>
      <c r="J37" s="1"/>
      <c r="K37" s="1"/>
      <c r="L37" s="1"/>
      <c r="M37" s="1"/>
    </row>
    <row r="38" spans="2:13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2:13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2:13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3" ht="18.7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3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3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2:13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2:13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2:13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2:13" x14ac:dyDescent="0.25">
      <c r="E47" s="1"/>
      <c r="F47" s="1"/>
      <c r="G47" s="1"/>
      <c r="H47" s="1"/>
      <c r="I47" s="1"/>
      <c r="J47" s="1"/>
      <c r="K47" s="1"/>
      <c r="L47" s="1"/>
      <c r="M47" s="1"/>
    </row>
    <row r="48" spans="2:13" x14ac:dyDescent="0.25">
      <c r="E48" s="1"/>
      <c r="F48" s="1"/>
      <c r="G48" s="1"/>
      <c r="H48" s="1"/>
      <c r="I48" s="1"/>
      <c r="J48" s="1"/>
      <c r="K48" s="1"/>
      <c r="L48" s="1"/>
      <c r="M48" s="1"/>
    </row>
    <row r="49" spans="5:13" x14ac:dyDescent="0.25">
      <c r="E49" s="1"/>
      <c r="F49" s="1"/>
      <c r="G49" s="1"/>
      <c r="H49" s="1"/>
      <c r="I49" s="1"/>
      <c r="J49" s="1"/>
      <c r="K49" s="1"/>
      <c r="L49" s="1"/>
      <c r="M49" s="1"/>
    </row>
    <row r="50" spans="5:13" x14ac:dyDescent="0.25">
      <c r="E50" s="1"/>
      <c r="F50" s="1"/>
      <c r="G50" s="1"/>
      <c r="H50" s="1"/>
      <c r="I50" s="1"/>
      <c r="J50" s="1"/>
      <c r="K50" s="1"/>
      <c r="L50" s="1"/>
      <c r="M50" s="1"/>
    </row>
  </sheetData>
  <mergeCells count="27">
    <mergeCell ref="B5:C7"/>
    <mergeCell ref="F6:G6"/>
    <mergeCell ref="F7:G7"/>
    <mergeCell ref="F8:G8"/>
    <mergeCell ref="F9:G9"/>
    <mergeCell ref="K22:K27"/>
    <mergeCell ref="E5:M5"/>
    <mergeCell ref="E20:M20"/>
    <mergeCell ref="M22:M27"/>
    <mergeCell ref="L22:L27"/>
    <mergeCell ref="E14:M14"/>
    <mergeCell ref="E16:E18"/>
    <mergeCell ref="F16:G16"/>
    <mergeCell ref="F17:G17"/>
    <mergeCell ref="F18:G18"/>
    <mergeCell ref="F12:G12"/>
    <mergeCell ref="L6:M6"/>
    <mergeCell ref="L7:M7"/>
    <mergeCell ref="L8:M8"/>
    <mergeCell ref="L9:M9"/>
    <mergeCell ref="L12:M12"/>
    <mergeCell ref="J18:M18"/>
    <mergeCell ref="E1:M1"/>
    <mergeCell ref="J15:M15"/>
    <mergeCell ref="J16:M16"/>
    <mergeCell ref="J17:M17"/>
    <mergeCell ref="F15:G1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372E5-CC49-4208-8765-71F33CADF57D}">
  <dimension ref="A1:G7"/>
  <sheetViews>
    <sheetView workbookViewId="0">
      <selection activeCell="D31" sqref="D31"/>
    </sheetView>
  </sheetViews>
  <sheetFormatPr baseColWidth="10" defaultRowHeight="15" x14ac:dyDescent="0.25"/>
  <cols>
    <col min="1" max="1" width="8.42578125" customWidth="1"/>
    <col min="2" max="2" width="7.5703125" customWidth="1"/>
    <col min="3" max="3" width="9.28515625" customWidth="1"/>
    <col min="4" max="4" width="36.5703125" customWidth="1"/>
    <col min="5" max="5" width="20.7109375" customWidth="1"/>
    <col min="6" max="6" width="9.28515625" customWidth="1"/>
    <col min="7" max="7" width="9.5703125" customWidth="1"/>
    <col min="8" max="8" width="2.28515625" customWidth="1"/>
    <col min="9" max="9" width="2.5703125" customWidth="1"/>
  </cols>
  <sheetData>
    <row r="1" spans="1:7" ht="61.5" customHeight="1" x14ac:dyDescent="0.25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</row>
    <row r="2" spans="1:7" x14ac:dyDescent="0.25">
      <c r="A2">
        <v>20</v>
      </c>
      <c r="B2" t="str">
        <f t="shared" ref="B2:B7" si="0">"C"</f>
        <v>C</v>
      </c>
      <c r="D2" t="s">
        <v>40</v>
      </c>
      <c r="E2" s="42" t="s">
        <v>51</v>
      </c>
      <c r="F2" t="str">
        <f t="shared" ref="F2:F7" si="1">"UO"</f>
        <v>UO</v>
      </c>
    </row>
    <row r="3" spans="1:7" ht="16.5" customHeight="1" x14ac:dyDescent="0.25">
      <c r="A3">
        <v>30</v>
      </c>
      <c r="B3" t="str">
        <f t="shared" si="0"/>
        <v>C</v>
      </c>
      <c r="D3" t="s">
        <v>41</v>
      </c>
      <c r="E3" s="42" t="s">
        <v>51</v>
      </c>
      <c r="F3" t="str">
        <f t="shared" si="1"/>
        <v>UO</v>
      </c>
    </row>
    <row r="4" spans="1:7" x14ac:dyDescent="0.25">
      <c r="A4">
        <v>40</v>
      </c>
      <c r="B4" t="str">
        <f t="shared" si="0"/>
        <v>C</v>
      </c>
      <c r="D4" t="s">
        <v>42</v>
      </c>
      <c r="E4" s="42" t="s">
        <v>51</v>
      </c>
      <c r="F4" t="str">
        <f t="shared" si="1"/>
        <v>UO</v>
      </c>
    </row>
    <row r="5" spans="1:7" x14ac:dyDescent="0.25">
      <c r="A5">
        <v>50</v>
      </c>
      <c r="B5" t="str">
        <f t="shared" si="0"/>
        <v>C</v>
      </c>
      <c r="D5" t="s">
        <v>43</v>
      </c>
      <c r="E5" s="42" t="s">
        <v>51</v>
      </c>
      <c r="F5" t="str">
        <f t="shared" si="1"/>
        <v>UO</v>
      </c>
    </row>
    <row r="6" spans="1:7" x14ac:dyDescent="0.25">
      <c r="A6">
        <v>60</v>
      </c>
      <c r="B6" t="str">
        <f t="shared" si="0"/>
        <v>C</v>
      </c>
      <c r="D6" t="s">
        <v>44</v>
      </c>
      <c r="E6" s="42" t="s">
        <v>51</v>
      </c>
      <c r="F6" t="str">
        <f t="shared" si="1"/>
        <v>UO</v>
      </c>
    </row>
    <row r="7" spans="1:7" x14ac:dyDescent="0.25">
      <c r="A7">
        <v>70</v>
      </c>
      <c r="B7" t="str">
        <f t="shared" si="0"/>
        <v>C</v>
      </c>
      <c r="D7" t="s">
        <v>45</v>
      </c>
      <c r="E7" s="42" t="s">
        <v>51</v>
      </c>
      <c r="F7" t="str">
        <f t="shared" si="1"/>
        <v>UO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PGD</vt:lpstr>
      <vt:lpstr>POSTES </vt:lpstr>
      <vt:lpstr>SAP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SCAVARDA</dc:creator>
  <cp:lastModifiedBy>Aurelien VERITE</cp:lastModifiedBy>
  <dcterms:created xsi:type="dcterms:W3CDTF">2019-06-25T13:33:55Z</dcterms:created>
  <dcterms:modified xsi:type="dcterms:W3CDTF">2024-11-25T13:07:33Z</dcterms:modified>
</cp:coreProperties>
</file>