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4\24-TV655NCK TVX Portes Coulissantes PROJET COEUR\Pièces Adm\"/>
    </mc:Choice>
  </mc:AlternateContent>
  <xr:revisionPtr revIDLastSave="0" documentId="8_{5F0AD0C0-B9B9-4057-9FE5-DCC035002C9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DG" sheetId="1" r:id="rId1"/>
    <sheet name="Indice" sheetId="2" r:id="rId2"/>
    <sheet name="Lot 17" sheetId="3" r:id="rId3"/>
  </sheets>
  <definedNames>
    <definedName name="_Hlk46314821" localSheetId="0">PDG!$B$17</definedName>
    <definedName name="_Hlk46315129" localSheetId="0">PDG!$B$19</definedName>
    <definedName name="_Hlk46315398" localSheetId="0">PDG!$B$28</definedName>
    <definedName name="_Hlk46315469" localSheetId="0">PDG!$B$30</definedName>
    <definedName name="_Hlk75532737" localSheetId="0">PDG!$B$33</definedName>
    <definedName name="_Hlk75532748" localSheetId="0">PDG!$B$55</definedName>
    <definedName name="_Toc15462126" localSheetId="2">'Lot 17'!#REF!</definedName>
    <definedName name="_Toc15631604" localSheetId="2">'Lot 17'!#REF!</definedName>
    <definedName name="_Toc466454084" localSheetId="2">'Lot 17'!#REF!</definedName>
    <definedName name="_Toc466454085" localSheetId="2">'Lot 17'!#REF!</definedName>
    <definedName name="_Toc466454087" localSheetId="2">'Lot 17'!#REF!</definedName>
    <definedName name="_Toc466454088" localSheetId="2">'Lot 17'!#REF!</definedName>
    <definedName name="_Toc466454089" localSheetId="2">'Lot 17'!#REF!</definedName>
    <definedName name="_Toc466454090" localSheetId="2">'Lot 17'!#REF!</definedName>
    <definedName name="_Toc466454091" localSheetId="2">'Lot 17'!#REF!</definedName>
    <definedName name="_Toc466454092" localSheetId="2">'Lot 17'!#REF!</definedName>
    <definedName name="_Toc466454093" localSheetId="2">'Lot 17'!#REF!</definedName>
    <definedName name="_Toc466454094" localSheetId="2">'Lot 17'!#REF!</definedName>
    <definedName name="_Toc466545199" localSheetId="2">'Lot 17'!#REF!</definedName>
    <definedName name="_Toc85401272" localSheetId="2">'Lot 17'!#REF!</definedName>
    <definedName name="_Toc85401274" localSheetId="2">'Lot 17'!#REF!</definedName>
    <definedName name="_Toc85545834" localSheetId="2">'Lot 17'!#REF!</definedName>
    <definedName name="_Toc85545841" localSheetId="2">'Lot 17'!#REF!</definedName>
    <definedName name="_Toc85545842" localSheetId="2">'Lot 17'!#REF!</definedName>
    <definedName name="_Toc85545843" localSheetId="2">'Lot 17'!#REF!</definedName>
    <definedName name="_Toc85545844" localSheetId="2">'Lot 17'!#REF!</definedName>
    <definedName name="_Toc85545845" localSheetId="2">'Lot 17'!#REF!</definedName>
    <definedName name="_Toc85545846" localSheetId="2">'Lot 17'!#REF!</definedName>
    <definedName name="_Toc85545847" localSheetId="2">'Lot 17'!#REF!</definedName>
    <definedName name="_Toc85545848" localSheetId="2">'Lot 17'!#REF!</definedName>
    <definedName name="_Toc85545849" localSheetId="2">'Lot 17'!#REF!</definedName>
    <definedName name="_Toc85545850" localSheetId="2">'Lot 17'!#REF!</definedName>
    <definedName name="_Toc85545851" localSheetId="2">'Lot 17'!#REF!</definedName>
    <definedName name="_Toc85545852" localSheetId="2">'Lot 17'!#REF!</definedName>
    <definedName name="_Toc85545853" localSheetId="2">'Lot 17'!#REF!</definedName>
    <definedName name="_Toc85545854" localSheetId="2">'Lot 17'!#REF!</definedName>
    <definedName name="_Toc85545856" localSheetId="2">'Lot 17'!#REF!</definedName>
    <definedName name="_Toc85545857" localSheetId="2">'Lot 17'!#REF!</definedName>
    <definedName name="_Toc85545858" localSheetId="2">'Lot 17'!#REF!</definedName>
    <definedName name="_Toc85545859" localSheetId="2">'Lot 17'!#REF!</definedName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2">'Lot 17'!$1:$9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Indice!$A$1:$G$30</definedName>
    <definedName name="_xlnm.Print_Area" localSheetId="2">'Lot 17'!$A$1:$G$42</definedName>
    <definedName name="_xlnm.Print_Area" localSheetId="0">PDG!$A$1:$K$54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3" l="1"/>
  <c r="G30" i="3"/>
  <c r="G38" i="3" l="1"/>
</calcChain>
</file>

<file path=xl/sharedStrings.xml><?xml version="1.0" encoding="utf-8"?>
<sst xmlns="http://schemas.openxmlformats.org/spreadsheetml/2006/main" count="93" uniqueCount="83">
  <si>
    <t>PE 04 CDPGF</t>
  </si>
  <si>
    <r>
      <t xml:space="preserve">MAITRISE D’OEUVRE </t>
    </r>
    <r>
      <rPr>
        <b/>
        <sz val="10"/>
        <color rgb="FF000000"/>
        <rFont val="Tahoma"/>
        <family val="2"/>
      </rPr>
      <t>:</t>
    </r>
  </si>
  <si>
    <t>Architecte mandataire : A26-AD architectures</t>
  </si>
  <si>
    <t>B.E.T. Fluides/Structure : Projex</t>
  </si>
  <si>
    <t>165 bis Rue de Vaugirard</t>
  </si>
  <si>
    <t>30 place Salvador Allende -</t>
  </si>
  <si>
    <t>75015 PARIS</t>
  </si>
  <si>
    <t>59650 VILLENEUVE D’ASCQ</t>
  </si>
  <si>
    <t>Tél: 01 43 49 14 00</t>
  </si>
  <si>
    <t>Tel: 03 20 47 03 01</t>
  </si>
  <si>
    <r>
      <t xml:space="preserve">e-mail: </t>
    </r>
    <r>
      <rPr>
        <u/>
        <sz val="8"/>
        <color rgb="FF0000FF"/>
        <rFont val="ArialMT"/>
      </rPr>
      <t>j.theve@projex.fr</t>
    </r>
  </si>
  <si>
    <r>
      <t xml:space="preserve">Economiste : </t>
    </r>
    <r>
      <rPr>
        <b/>
        <sz val="10"/>
        <rFont val="Arial-BoldMT"/>
      </rPr>
      <t>Vanguard</t>
    </r>
  </si>
  <si>
    <r>
      <rPr>
        <b/>
        <sz val="10"/>
        <color rgb="FF000000"/>
        <rFont val="Tahoma"/>
        <family val="2"/>
      </rPr>
      <t xml:space="preserve">Pilote : </t>
    </r>
    <r>
      <rPr>
        <b/>
        <sz val="10"/>
        <rFont val="Arial-BoldMT"/>
      </rPr>
      <t>IPCS</t>
    </r>
  </si>
  <si>
    <t>Cap Saint-Ouen 5/7 rue Paul Bert</t>
  </si>
  <si>
    <t xml:space="preserve">11 rue Stanislas </t>
  </si>
  <si>
    <t>93400 SAINT-OUEN</t>
  </si>
  <si>
    <t>75006 PARIS</t>
  </si>
  <si>
    <t>Tel: 01 80 89 99 80</t>
  </si>
  <si>
    <t>Tel: 01 47 07 06 05</t>
  </si>
  <si>
    <t>e-mail: m.drgon@cabinetvanguard.com</t>
  </si>
  <si>
    <r>
      <t xml:space="preserve">e-mail: </t>
    </r>
    <r>
      <rPr>
        <u/>
        <sz val="8"/>
        <color rgb="FF0000FF"/>
        <rFont val="ArialMT"/>
      </rPr>
      <t>ipcscom@orange.fr</t>
    </r>
  </si>
  <si>
    <r>
      <t xml:space="preserve">AUTRES INTERVENANTS </t>
    </r>
    <r>
      <rPr>
        <b/>
        <sz val="10"/>
        <color rgb="FF000000"/>
        <rFont val="Tahoma"/>
        <family val="2"/>
      </rPr>
      <t>:</t>
    </r>
  </si>
  <si>
    <t>Bureau de contrôle :</t>
  </si>
  <si>
    <t>CSPS :</t>
  </si>
  <si>
    <t>PROJET CŒUR DE L'HOPITAL NECKER-ENFANTS MALADES</t>
  </si>
  <si>
    <t>Indice</t>
  </si>
  <si>
    <t>Date</t>
  </si>
  <si>
    <t>Désignation</t>
  </si>
  <si>
    <t>Rédacteur</t>
  </si>
  <si>
    <t>Relecture</t>
  </si>
  <si>
    <t>Validation</t>
  </si>
  <si>
    <t>Observations</t>
  </si>
  <si>
    <t>0</t>
  </si>
  <si>
    <t>Création Document</t>
  </si>
  <si>
    <t>Loïc N'Guessan</t>
  </si>
  <si>
    <t>Michael Drgon</t>
  </si>
  <si>
    <t>--</t>
  </si>
  <si>
    <t>Décomposition du Prix Global et Forfaitaire</t>
  </si>
  <si>
    <t>N° DPGF</t>
  </si>
  <si>
    <t>N° Article CCTP</t>
  </si>
  <si>
    <t>U</t>
  </si>
  <si>
    <t>PU</t>
  </si>
  <si>
    <t>R+4 Laennec</t>
  </si>
  <si>
    <t>Description des ouvrages</t>
  </si>
  <si>
    <t>3.2.2</t>
  </si>
  <si>
    <t>Caractéristiques :</t>
  </si>
  <si>
    <t>Total HT</t>
  </si>
  <si>
    <t>TVA</t>
  </si>
  <si>
    <t>Total TTC</t>
  </si>
  <si>
    <t xml:space="preserve">Coordonnateur CSSI : </t>
  </si>
  <si>
    <t>Dimensions :</t>
  </si>
  <si>
    <t xml:space="preserve"> - Chants vernis</t>
  </si>
  <si>
    <t xml:space="preserve"> - Finition PVC de type Décochoc</t>
  </si>
  <si>
    <t xml:space="preserve"> - Joint anti-pince doigts (côté battement)</t>
  </si>
  <si>
    <t xml:space="preserve"> - 83+83 x 204 cm ht</t>
  </si>
  <si>
    <t>DCE</t>
  </si>
  <si>
    <t>Phase DCE</t>
  </si>
  <si>
    <t>CDPGF</t>
  </si>
  <si>
    <t xml:space="preserve">PORTES COULISSANTES MANUELLES DE RÉANIMATION À DÉBIT CONTRÔLÉ ET 
MENUISERIES INTÉRIEURES ZONE SALLE D’OPÉRATION (TEMPS 2) </t>
  </si>
  <si>
    <t>DCE 4</t>
  </si>
  <si>
    <t>LOT 17</t>
  </si>
  <si>
    <t>3.2.7</t>
  </si>
  <si>
    <t>3.2.6</t>
  </si>
  <si>
    <t>3.2.3</t>
  </si>
  <si>
    <t>Blocs portes à 2 vantaux EI30 DAS</t>
  </si>
  <si>
    <t>12</t>
  </si>
  <si>
    <t>PORTES  N°1 à 12</t>
  </si>
  <si>
    <t>1U</t>
  </si>
  <si>
    <r>
      <rPr>
        <b/>
        <u/>
        <sz val="10"/>
        <rFont val="Arial"/>
        <family val="2"/>
      </rPr>
      <t>Oculus rond</t>
    </r>
    <r>
      <rPr>
        <i/>
        <u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 xml:space="preserve">de Diam. 600mm             </t>
    </r>
    <r>
      <rPr>
        <i/>
        <u/>
        <sz val="10"/>
        <rFont val="Arial"/>
        <family val="2"/>
      </rPr>
      <t>(pour les portes de transfert)</t>
    </r>
  </si>
  <si>
    <t>PROTECTION DE BAS DE PORTE</t>
  </si>
  <si>
    <t>Type Décochoc ou équivalent en PVC antibactérien</t>
  </si>
  <si>
    <t>16</t>
  </si>
  <si>
    <t>PLAQUE DE PROPRETE</t>
  </si>
  <si>
    <t>PORTES  N°13 à 16 (portes de transfert)</t>
  </si>
  <si>
    <r>
      <t xml:space="preserve">Huisserie : </t>
    </r>
    <r>
      <rPr>
        <i/>
        <sz val="10"/>
        <rFont val="Arial"/>
        <family val="2"/>
      </rPr>
      <t>Profils en alumminium pour pose sur cloison</t>
    </r>
  </si>
  <si>
    <t xml:space="preserve"> - Poignées de tirage en inox</t>
  </si>
  <si>
    <r>
      <rPr>
        <sz val="10"/>
        <rFont val="Arial"/>
        <family val="2"/>
      </rPr>
      <t xml:space="preserve">Vantail </t>
    </r>
    <r>
      <rPr>
        <i/>
        <sz val="10"/>
        <rFont val="Arial"/>
        <family val="2"/>
      </rPr>
      <t xml:space="preserve"> Vitrée en partie haute de la porte avec store intérieur intégré en commande électrique, et en partie basse pleine en stratifié HPL traité antimicrobien</t>
    </r>
  </si>
  <si>
    <t xml:space="preserve">Ces portes seront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 asservies au SSI en position fermé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 équipé d'une commande d'ouverture à partir d'un "Magic Switch"  et détection de proximité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 Radar de présence de Sécurisation </t>
  </si>
  <si>
    <t xml:space="preserve">Portes coulissantes manuelle à 1 vantail à débit contrôlé ou étanche de type "VISIO 125+HD Grand Trafic" de chez MANUSA </t>
  </si>
  <si>
    <t>3.2.5</t>
  </si>
  <si>
    <r>
      <t xml:space="preserve">e-mail: </t>
    </r>
    <r>
      <rPr>
        <u/>
        <sz val="8"/>
        <color rgb="FFFF0000"/>
        <rFont val="ArialMT"/>
      </rPr>
      <t>vramette@a26.eu</t>
    </r>
  </si>
  <si>
    <t>PORTES COULISSANTES MANUELLES DE RÉANIMATION À DÉBIT CONTRÔLÉ ET 
MENUISERIES INTÉRIEURES ZONE SALLE D’OPÉRATION (TEMPS 2)</t>
  </si>
  <si>
    <t xml:space="preserve">Lot 17 
PORTES COULISSANTES MANUELLES DE RÉANIMATION À DÉBIT CONTRÔLÉ MENUISERIES INTÉRIEURES ZONE SALLE D’OPÉRATION (TEMPS 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</si>
</sst>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/mm/yy;@"/>
    <numFmt numFmtId="166" formatCode="#,##0.00\ &quot;€&quot;"/>
    <numFmt numFmtId="167" formatCode="_-* #,##0.00\ [$€-40C]_-;\-* #,##0.00\ [$€-40C]_-;_-* &quot;-&quot;??\ [$€-40C]_-;_-@_-"/>
    <numFmt numFmtId="168" formatCode="_-* #,##0.00\ [$€-1]_-;\-* #,##0.00\ [$€-1]_-;_-* &quot;-&quot;??\ [$€-1]_-"/>
    <numFmt numFmtId="169" formatCode="_-* #,##0.00\ _F_-;\-* #,##0.00\ _F_-;_-* &quot;-&quot;??\ _F_-;_-@_-"/>
  </numFmts>
  <fonts count="32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21.5"/>
      <name val="Arial"/>
      <family val="2"/>
    </font>
    <font>
      <b/>
      <u/>
      <sz val="20"/>
      <name val="Arial"/>
      <family val="2"/>
    </font>
    <font>
      <b/>
      <u/>
      <sz val="10"/>
      <color rgb="FF000000"/>
      <name val="Tahoma"/>
      <family val="2"/>
    </font>
    <font>
      <b/>
      <sz val="10"/>
      <color rgb="FF000000"/>
      <name val="Tahoma"/>
      <family val="2"/>
    </font>
    <font>
      <sz val="8"/>
      <name val="ArialMT"/>
    </font>
    <font>
      <u/>
      <sz val="8"/>
      <color rgb="FF0000FF"/>
      <name val="ArialMT"/>
    </font>
    <font>
      <b/>
      <sz val="10"/>
      <name val="Arial-BoldMT"/>
    </font>
    <font>
      <b/>
      <sz val="10"/>
      <name val="Arial-BoldMT"/>
      <family val="2"/>
    </font>
    <font>
      <sz val="8"/>
      <color rgb="FF000000"/>
      <name val="Tahoma"/>
      <family val="2"/>
    </font>
    <font>
      <u/>
      <sz val="10"/>
      <color theme="10"/>
      <name val="Arial"/>
      <family val="2"/>
    </font>
    <font>
      <b/>
      <u/>
      <sz val="11"/>
      <color rgb="FF000000"/>
      <name val="Tahoma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0"/>
      <color theme="1"/>
      <name val="Arial"/>
      <family val="2"/>
    </font>
    <font>
      <strike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b/>
      <u/>
      <sz val="12"/>
      <name val="Arial"/>
      <family val="2"/>
    </font>
    <font>
      <sz val="8"/>
      <name val="Arial"/>
      <family val="2"/>
    </font>
    <font>
      <sz val="8"/>
      <color rgb="FFFF0000"/>
      <name val="ArialMT"/>
    </font>
    <font>
      <u/>
      <sz val="8"/>
      <color rgb="FFFF0000"/>
      <name val="ArialMT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64">
    <xf numFmtId="0" fontId="0" fillId="0" borderId="0"/>
    <xf numFmtId="0" fontId="12" fillId="0" borderId="0" applyNumberFormat="0" applyFill="0" applyBorder="0" applyAlignment="0" applyProtection="0"/>
    <xf numFmtId="0" fontId="1" fillId="0" borderId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0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9" fillId="0" borderId="0"/>
    <xf numFmtId="0" fontId="23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2" fillId="0" borderId="0" xfId="1" applyBorder="1" applyAlignment="1">
      <alignment horizontal="left" vertical="center" wrapText="1"/>
    </xf>
    <xf numFmtId="0" fontId="13" fillId="0" borderId="0" xfId="0" applyFont="1"/>
    <xf numFmtId="0" fontId="15" fillId="0" borderId="0" xfId="2" applyFont="1" applyAlignment="1">
      <alignment vertical="top"/>
    </xf>
    <xf numFmtId="1" fontId="16" fillId="0" borderId="0" xfId="2" applyNumberFormat="1" applyFont="1" applyAlignment="1">
      <alignment vertical="top"/>
    </xf>
    <xf numFmtId="1" fontId="16" fillId="0" borderId="0" xfId="2" applyNumberFormat="1" applyFont="1" applyAlignment="1">
      <alignment horizontal="center" vertical="top"/>
    </xf>
    <xf numFmtId="1" fontId="15" fillId="0" borderId="0" xfId="2" applyNumberFormat="1" applyFont="1" applyAlignment="1">
      <alignment horizontal="left" vertical="top"/>
    </xf>
    <xf numFmtId="165" fontId="15" fillId="0" borderId="0" xfId="2" applyNumberFormat="1" applyFont="1" applyAlignment="1">
      <alignment vertical="top" wrapText="1"/>
    </xf>
    <xf numFmtId="166" fontId="15" fillId="0" borderId="0" xfId="2" applyNumberFormat="1" applyFont="1" applyAlignment="1">
      <alignment horizontal="right" vertical="top"/>
    </xf>
    <xf numFmtId="0" fontId="15" fillId="0" borderId="1" xfId="2" applyFont="1" applyBorder="1" applyAlignment="1">
      <alignment horizontal="center" vertical="center"/>
    </xf>
    <xf numFmtId="165" fontId="15" fillId="0" borderId="1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0" fontId="15" fillId="0" borderId="1" xfId="2" quotePrefix="1" applyFont="1" applyBorder="1" applyAlignment="1">
      <alignment horizontal="center" vertical="center"/>
    </xf>
    <xf numFmtId="14" fontId="15" fillId="0" borderId="1" xfId="2" applyNumberFormat="1" applyFont="1" applyBorder="1" applyAlignment="1">
      <alignment horizontal="center" vertical="center" wrapText="1"/>
    </xf>
    <xf numFmtId="166" fontId="15" fillId="0" borderId="1" xfId="2" applyNumberFormat="1" applyFont="1" applyBorder="1" applyAlignment="1">
      <alignment horizontal="center" vertical="center"/>
    </xf>
    <xf numFmtId="166" fontId="15" fillId="0" borderId="1" xfId="2" quotePrefix="1" applyNumberFormat="1" applyFont="1" applyBorder="1" applyAlignment="1">
      <alignment horizontal="center" vertical="center"/>
    </xf>
    <xf numFmtId="1" fontId="15" fillId="0" borderId="0" xfId="2" applyNumberFormat="1" applyFont="1" applyAlignment="1">
      <alignment horizontal="center" vertical="top"/>
    </xf>
    <xf numFmtId="0" fontId="18" fillId="0" borderId="0" xfId="0" applyFont="1" applyAlignment="1">
      <alignment vertical="center"/>
    </xf>
    <xf numFmtId="1" fontId="16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1" fontId="16" fillId="0" borderId="0" xfId="0" applyNumberFormat="1" applyFont="1" applyAlignment="1">
      <alignment horizontal="center" vertical="top"/>
    </xf>
    <xf numFmtId="0" fontId="17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0" fillId="0" borderId="0" xfId="0" applyAlignment="1">
      <alignment vertical="center" wrapText="1"/>
    </xf>
    <xf numFmtId="4" fontId="0" fillId="0" borderId="0" xfId="0" applyNumberFormat="1"/>
    <xf numFmtId="167" fontId="0" fillId="0" borderId="0" xfId="0" applyNumberFormat="1"/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4" fontId="0" fillId="0" borderId="10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167" fontId="0" fillId="0" borderId="10" xfId="0" applyNumberFormat="1" applyBorder="1" applyAlignment="1">
      <alignment vertical="top"/>
    </xf>
    <xf numFmtId="0" fontId="20" fillId="0" borderId="8" xfId="0" applyFont="1" applyBorder="1" applyAlignment="1">
      <alignment horizontal="center" vertical="top"/>
    </xf>
    <xf numFmtId="0" fontId="20" fillId="0" borderId="9" xfId="0" applyFont="1" applyBorder="1" applyAlignment="1">
      <alignment horizontal="center" vertical="top"/>
    </xf>
    <xf numFmtId="4" fontId="20" fillId="0" borderId="10" xfId="0" applyNumberFormat="1" applyFont="1" applyBorder="1" applyAlignment="1">
      <alignment vertical="top"/>
    </xf>
    <xf numFmtId="4" fontId="20" fillId="0" borderId="8" xfId="0" applyNumberFormat="1" applyFont="1" applyBorder="1" applyAlignment="1">
      <alignment vertical="top"/>
    </xf>
    <xf numFmtId="0" fontId="20" fillId="0" borderId="0" xfId="0" applyFont="1"/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/>
    </xf>
    <xf numFmtId="167" fontId="0" fillId="0" borderId="11" xfId="0" applyNumberFormat="1" applyBorder="1" applyAlignment="1">
      <alignment vertical="top"/>
    </xf>
    <xf numFmtId="0" fontId="0" fillId="0" borderId="8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17" fillId="0" borderId="14" xfId="0" applyFont="1" applyBorder="1" applyAlignment="1">
      <alignment horizontal="right" vertical="top" wrapText="1"/>
    </xf>
    <xf numFmtId="0" fontId="17" fillId="0" borderId="14" xfId="0" applyFont="1" applyBorder="1" applyAlignment="1">
      <alignment horizontal="center" vertical="top"/>
    </xf>
    <xf numFmtId="4" fontId="17" fillId="0" borderId="15" xfId="0" applyNumberFormat="1" applyFont="1" applyBorder="1" applyAlignment="1">
      <alignment vertical="top"/>
    </xf>
    <xf numFmtId="4" fontId="17" fillId="0" borderId="13" xfId="0" applyNumberFormat="1" applyFont="1" applyBorder="1" applyAlignment="1">
      <alignment vertical="top"/>
    </xf>
    <xf numFmtId="167" fontId="17" fillId="0" borderId="15" xfId="0" applyNumberFormat="1" applyFont="1" applyBorder="1" applyAlignment="1">
      <alignment vertical="top"/>
    </xf>
    <xf numFmtId="167" fontId="0" fillId="3" borderId="0" xfId="0" applyNumberFormat="1" applyFill="1"/>
    <xf numFmtId="0" fontId="0" fillId="0" borderId="9" xfId="0" applyBorder="1" applyAlignment="1">
      <alignment vertical="top" wrapText="1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4" fontId="0" fillId="0" borderId="0" xfId="0" applyNumberFormat="1" applyAlignment="1">
      <alignment vertical="top"/>
    </xf>
    <xf numFmtId="167" fontId="0" fillId="0" borderId="0" xfId="0" applyNumberFormat="1" applyAlignment="1">
      <alignment vertical="top"/>
    </xf>
    <xf numFmtId="0" fontId="17" fillId="0" borderId="13" xfId="0" applyFont="1" applyBorder="1" applyAlignment="1">
      <alignment horizontal="center" vertical="top"/>
    </xf>
    <xf numFmtId="0" fontId="25" fillId="0" borderId="0" xfId="0" applyFont="1" applyAlignment="1">
      <alignment horizontal="center" vertical="top"/>
    </xf>
    <xf numFmtId="0" fontId="26" fillId="0" borderId="9" xfId="0" applyFont="1" applyBorder="1" applyAlignment="1">
      <alignment vertical="center" wrapText="1"/>
    </xf>
    <xf numFmtId="0" fontId="24" fillId="0" borderId="9" xfId="0" applyFont="1" applyBorder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7" fillId="0" borderId="12" xfId="0" applyFont="1" applyBorder="1" applyAlignment="1">
      <alignment vertical="top"/>
    </xf>
    <xf numFmtId="0" fontId="27" fillId="0" borderId="9" xfId="0" applyFont="1" applyBorder="1" applyAlignment="1">
      <alignment vertical="center" wrapText="1"/>
    </xf>
    <xf numFmtId="1" fontId="28" fillId="0" borderId="0" xfId="0" applyNumberFormat="1" applyFont="1" applyAlignment="1">
      <alignment horizontal="center" vertical="top"/>
    </xf>
    <xf numFmtId="1" fontId="28" fillId="0" borderId="0" xfId="0" applyNumberFormat="1" applyFont="1" applyAlignment="1">
      <alignment horizontal="right" vertical="top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4" fontId="17" fillId="2" borderId="5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vertical="top"/>
    </xf>
    <xf numFmtId="49" fontId="2" fillId="0" borderId="8" xfId="0" applyNumberFormat="1" applyFon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167" fontId="0" fillId="0" borderId="11" xfId="0" applyNumberFormat="1" applyBorder="1" applyAlignment="1">
      <alignment vertical="center"/>
    </xf>
    <xf numFmtId="167" fontId="20" fillId="0" borderId="10" xfId="0" applyNumberFormat="1" applyFont="1" applyBorder="1" applyAlignment="1">
      <alignment vertical="center"/>
    </xf>
    <xf numFmtId="167" fontId="0" fillId="0" borderId="10" xfId="0" applyNumberFormat="1" applyBorder="1" applyAlignment="1">
      <alignment vertical="center"/>
    </xf>
    <xf numFmtId="0" fontId="27" fillId="0" borderId="9" xfId="0" applyFont="1" applyBorder="1" applyAlignment="1">
      <alignment vertical="top"/>
    </xf>
    <xf numFmtId="0" fontId="17" fillId="0" borderId="9" xfId="0" applyFont="1" applyBorder="1" applyAlignment="1">
      <alignment vertical="top" wrapText="1"/>
    </xf>
    <xf numFmtId="0" fontId="0" fillId="0" borderId="9" xfId="0" applyBorder="1" applyAlignment="1">
      <alignment horizontal="center" vertical="center"/>
    </xf>
    <xf numFmtId="0" fontId="17" fillId="0" borderId="9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top"/>
    </xf>
    <xf numFmtId="4" fontId="20" fillId="0" borderId="10" xfId="0" applyNumberFormat="1" applyFont="1" applyBorder="1" applyAlignment="1">
      <alignment horizontal="center" vertical="top"/>
    </xf>
    <xf numFmtId="4" fontId="0" fillId="0" borderId="10" xfId="0" applyNumberFormat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center"/>
    </xf>
    <xf numFmtId="0" fontId="24" fillId="0" borderId="9" xfId="0" applyFont="1" applyBorder="1" applyAlignment="1">
      <alignment vertical="top"/>
    </xf>
    <xf numFmtId="0" fontId="17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7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4" fontId="0" fillId="0" borderId="10" xfId="0" applyNumberFormat="1" applyBorder="1" applyAlignment="1">
      <alignment horizontal="center" vertical="top" wrapText="1"/>
    </xf>
    <xf numFmtId="4" fontId="0" fillId="0" borderId="8" xfId="0" applyNumberFormat="1" applyBorder="1" applyAlignment="1">
      <alignment vertical="top" wrapText="1"/>
    </xf>
    <xf numFmtId="167" fontId="0" fillId="0" borderId="10" xfId="0" applyNumberFormat="1" applyBorder="1" applyAlignment="1">
      <alignment vertical="center" wrapText="1"/>
    </xf>
    <xf numFmtId="0" fontId="0" fillId="0" borderId="0" xfId="0" applyAlignment="1">
      <alignment wrapText="1"/>
    </xf>
    <xf numFmtId="0" fontId="17" fillId="0" borderId="9" xfId="0" applyFont="1" applyBorder="1" applyAlignment="1">
      <alignment horizontal="center" vertical="top"/>
    </xf>
    <xf numFmtId="4" fontId="17" fillId="0" borderId="10" xfId="0" applyNumberFormat="1" applyFont="1" applyBorder="1" applyAlignment="1">
      <alignment vertical="top"/>
    </xf>
    <xf numFmtId="4" fontId="17" fillId="0" borderId="8" xfId="0" applyNumberFormat="1" applyFont="1" applyBorder="1" applyAlignment="1">
      <alignment vertical="top"/>
    </xf>
    <xf numFmtId="167" fontId="17" fillId="0" borderId="10" xfId="0" applyNumberFormat="1" applyFont="1" applyBorder="1" applyAlignment="1">
      <alignment vertical="top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14" fillId="0" borderId="0" xfId="2" applyNumberFormat="1" applyFont="1" applyAlignment="1">
      <alignment horizontal="center" vertical="top"/>
    </xf>
    <xf numFmtId="1" fontId="16" fillId="0" borderId="0" xfId="2" applyNumberFormat="1" applyFont="1" applyAlignment="1">
      <alignment horizontal="center" vertical="top"/>
    </xf>
    <xf numFmtId="0" fontId="17" fillId="0" borderId="0" xfId="2" applyFont="1" applyAlignment="1">
      <alignment horizontal="center" vertical="top"/>
    </xf>
    <xf numFmtId="0" fontId="18" fillId="0" borderId="0" xfId="0" applyFont="1" applyAlignment="1">
      <alignment horizontal="center" vertical="center" wrapText="1"/>
    </xf>
    <xf numFmtId="1" fontId="16" fillId="0" borderId="0" xfId="0" applyNumberFormat="1" applyFont="1" applyAlignment="1">
      <alignment horizontal="center" vertical="top" wrapText="1"/>
    </xf>
    <xf numFmtId="1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4" fontId="17" fillId="2" borderId="6" xfId="0" applyNumberFormat="1" applyFont="1" applyFill="1" applyBorder="1" applyAlignment="1">
      <alignment horizontal="center"/>
    </xf>
    <xf numFmtId="4" fontId="17" fillId="2" borderId="7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1" fontId="16" fillId="0" borderId="0" xfId="2" applyNumberFormat="1" applyFont="1" applyFill="1" applyAlignment="1">
      <alignment horizontal="center" vertical="top" wrapText="1"/>
    </xf>
  </cellXfs>
  <cellStyles count="164">
    <cellStyle name="Euro" xfId="3" xr:uid="{00000000-0005-0000-0000-000000000000}"/>
    <cellStyle name="Lien hypertexte" xfId="1" builtinId="8"/>
    <cellStyle name="Milliers 2" xfId="4" xr:uid="{00000000-0005-0000-0000-000002000000}"/>
    <cellStyle name="Milliers 2 2" xfId="5" xr:uid="{00000000-0005-0000-0000-000003000000}"/>
    <cellStyle name="Milliers 2 2 2" xfId="6" xr:uid="{00000000-0005-0000-0000-000004000000}"/>
    <cellStyle name="Milliers 3" xfId="7" xr:uid="{00000000-0005-0000-0000-000005000000}"/>
    <cellStyle name="Milliers 4" xfId="8" xr:uid="{00000000-0005-0000-0000-000006000000}"/>
    <cellStyle name="Monétaire 2" xfId="9" xr:uid="{00000000-0005-0000-0000-000007000000}"/>
    <cellStyle name="Normal" xfId="0" builtinId="0"/>
    <cellStyle name="Normal 2" xfId="10" xr:uid="{00000000-0005-0000-0000-000009000000}"/>
    <cellStyle name="Normal 2 2" xfId="11" xr:uid="{00000000-0005-0000-0000-00000A000000}"/>
    <cellStyle name="Normal 2 3" xfId="12" xr:uid="{00000000-0005-0000-0000-00000B000000}"/>
    <cellStyle name="Normal 2 3 2" xfId="13" xr:uid="{00000000-0005-0000-0000-00000C000000}"/>
    <cellStyle name="Normal 3" xfId="14" xr:uid="{00000000-0005-0000-0000-00000D000000}"/>
    <cellStyle name="Normal 3 10" xfId="15" xr:uid="{00000000-0005-0000-0000-00000E000000}"/>
    <cellStyle name="Normal 3 100" xfId="16" xr:uid="{00000000-0005-0000-0000-00000F000000}"/>
    <cellStyle name="Normal 3 101" xfId="17" xr:uid="{00000000-0005-0000-0000-000010000000}"/>
    <cellStyle name="Normal 3 102" xfId="18" xr:uid="{00000000-0005-0000-0000-000011000000}"/>
    <cellStyle name="Normal 3 103" xfId="19" xr:uid="{00000000-0005-0000-0000-000012000000}"/>
    <cellStyle name="Normal 3 104" xfId="20" xr:uid="{00000000-0005-0000-0000-000013000000}"/>
    <cellStyle name="Normal 3 105" xfId="21" xr:uid="{00000000-0005-0000-0000-000014000000}"/>
    <cellStyle name="Normal 3 106" xfId="22" xr:uid="{00000000-0005-0000-0000-000015000000}"/>
    <cellStyle name="Normal 3 107" xfId="23" xr:uid="{00000000-0005-0000-0000-000016000000}"/>
    <cellStyle name="Normal 3 108" xfId="24" xr:uid="{00000000-0005-0000-0000-000017000000}"/>
    <cellStyle name="Normal 3 109" xfId="25" xr:uid="{00000000-0005-0000-0000-000018000000}"/>
    <cellStyle name="Normal 3 11" xfId="26" xr:uid="{00000000-0005-0000-0000-000019000000}"/>
    <cellStyle name="Normal 3 110" xfId="27" xr:uid="{00000000-0005-0000-0000-00001A000000}"/>
    <cellStyle name="Normal 3 111" xfId="28" xr:uid="{00000000-0005-0000-0000-00001B000000}"/>
    <cellStyle name="Normal 3 112" xfId="29" xr:uid="{00000000-0005-0000-0000-00001C000000}"/>
    <cellStyle name="Normal 3 113" xfId="30" xr:uid="{00000000-0005-0000-0000-00001D000000}"/>
    <cellStyle name="Normal 3 114" xfId="31" xr:uid="{00000000-0005-0000-0000-00001E000000}"/>
    <cellStyle name="Normal 3 115" xfId="32" xr:uid="{00000000-0005-0000-0000-00001F000000}"/>
    <cellStyle name="Normal 3 116" xfId="33" xr:uid="{00000000-0005-0000-0000-000020000000}"/>
    <cellStyle name="Normal 3 117" xfId="34" xr:uid="{00000000-0005-0000-0000-000021000000}"/>
    <cellStyle name="Normal 3 118" xfId="35" xr:uid="{00000000-0005-0000-0000-000022000000}"/>
    <cellStyle name="Normal 3 119" xfId="36" xr:uid="{00000000-0005-0000-0000-000023000000}"/>
    <cellStyle name="Normal 3 12" xfId="37" xr:uid="{00000000-0005-0000-0000-000024000000}"/>
    <cellStyle name="Normal 3 120" xfId="38" xr:uid="{00000000-0005-0000-0000-000025000000}"/>
    <cellStyle name="Normal 3 121" xfId="39" xr:uid="{00000000-0005-0000-0000-000026000000}"/>
    <cellStyle name="Normal 3 122" xfId="40" xr:uid="{00000000-0005-0000-0000-000027000000}"/>
    <cellStyle name="Normal 3 123" xfId="41" xr:uid="{00000000-0005-0000-0000-000028000000}"/>
    <cellStyle name="Normal 3 13" xfId="42" xr:uid="{00000000-0005-0000-0000-000029000000}"/>
    <cellStyle name="Normal 3 14" xfId="43" xr:uid="{00000000-0005-0000-0000-00002A000000}"/>
    <cellStyle name="Normal 3 15" xfId="44" xr:uid="{00000000-0005-0000-0000-00002B000000}"/>
    <cellStyle name="Normal 3 16" xfId="45" xr:uid="{00000000-0005-0000-0000-00002C000000}"/>
    <cellStyle name="Normal 3 17" xfId="46" xr:uid="{00000000-0005-0000-0000-00002D000000}"/>
    <cellStyle name="Normal 3 18" xfId="47" xr:uid="{00000000-0005-0000-0000-00002E000000}"/>
    <cellStyle name="Normal 3 19" xfId="48" xr:uid="{00000000-0005-0000-0000-00002F000000}"/>
    <cellStyle name="Normal 3 2" xfId="49" xr:uid="{00000000-0005-0000-0000-000030000000}"/>
    <cellStyle name="Normal 3 20" xfId="50" xr:uid="{00000000-0005-0000-0000-000031000000}"/>
    <cellStyle name="Normal 3 21" xfId="51" xr:uid="{00000000-0005-0000-0000-000032000000}"/>
    <cellStyle name="Normal 3 22" xfId="52" xr:uid="{00000000-0005-0000-0000-000033000000}"/>
    <cellStyle name="Normal 3 23" xfId="53" xr:uid="{00000000-0005-0000-0000-000034000000}"/>
    <cellStyle name="Normal 3 24" xfId="54" xr:uid="{00000000-0005-0000-0000-000035000000}"/>
    <cellStyle name="Normal 3 25" xfId="55" xr:uid="{00000000-0005-0000-0000-000036000000}"/>
    <cellStyle name="Normal 3 26" xfId="56" xr:uid="{00000000-0005-0000-0000-000037000000}"/>
    <cellStyle name="Normal 3 27" xfId="57" xr:uid="{00000000-0005-0000-0000-000038000000}"/>
    <cellStyle name="Normal 3 28" xfId="58" xr:uid="{00000000-0005-0000-0000-000039000000}"/>
    <cellStyle name="Normal 3 29" xfId="59" xr:uid="{00000000-0005-0000-0000-00003A000000}"/>
    <cellStyle name="Normal 3 3" xfId="60" xr:uid="{00000000-0005-0000-0000-00003B000000}"/>
    <cellStyle name="Normal 3 30" xfId="61" xr:uid="{00000000-0005-0000-0000-00003C000000}"/>
    <cellStyle name="Normal 3 31" xfId="62" xr:uid="{00000000-0005-0000-0000-00003D000000}"/>
    <cellStyle name="Normal 3 32" xfId="63" xr:uid="{00000000-0005-0000-0000-00003E000000}"/>
    <cellStyle name="Normal 3 33" xfId="64" xr:uid="{00000000-0005-0000-0000-00003F000000}"/>
    <cellStyle name="Normal 3 34" xfId="65" xr:uid="{00000000-0005-0000-0000-000040000000}"/>
    <cellStyle name="Normal 3 35" xfId="66" xr:uid="{00000000-0005-0000-0000-000041000000}"/>
    <cellStyle name="Normal 3 36" xfId="67" xr:uid="{00000000-0005-0000-0000-000042000000}"/>
    <cellStyle name="Normal 3 37" xfId="68" xr:uid="{00000000-0005-0000-0000-000043000000}"/>
    <cellStyle name="Normal 3 38" xfId="69" xr:uid="{00000000-0005-0000-0000-000044000000}"/>
    <cellStyle name="Normal 3 39" xfId="70" xr:uid="{00000000-0005-0000-0000-000045000000}"/>
    <cellStyle name="Normal 3 4" xfId="71" xr:uid="{00000000-0005-0000-0000-000046000000}"/>
    <cellStyle name="Normal 3 40" xfId="72" xr:uid="{00000000-0005-0000-0000-000047000000}"/>
    <cellStyle name="Normal 3 41" xfId="73" xr:uid="{00000000-0005-0000-0000-000048000000}"/>
    <cellStyle name="Normal 3 42" xfId="74" xr:uid="{00000000-0005-0000-0000-000049000000}"/>
    <cellStyle name="Normal 3 43" xfId="75" xr:uid="{00000000-0005-0000-0000-00004A000000}"/>
    <cellStyle name="Normal 3 44" xfId="76" xr:uid="{00000000-0005-0000-0000-00004B000000}"/>
    <cellStyle name="Normal 3 45" xfId="77" xr:uid="{00000000-0005-0000-0000-00004C000000}"/>
    <cellStyle name="Normal 3 46" xfId="78" xr:uid="{00000000-0005-0000-0000-00004D000000}"/>
    <cellStyle name="Normal 3 47" xfId="79" xr:uid="{00000000-0005-0000-0000-00004E000000}"/>
    <cellStyle name="Normal 3 48" xfId="80" xr:uid="{00000000-0005-0000-0000-00004F000000}"/>
    <cellStyle name="Normal 3 49" xfId="81" xr:uid="{00000000-0005-0000-0000-000050000000}"/>
    <cellStyle name="Normal 3 5" xfId="82" xr:uid="{00000000-0005-0000-0000-000051000000}"/>
    <cellStyle name="Normal 3 50" xfId="83" xr:uid="{00000000-0005-0000-0000-000052000000}"/>
    <cellStyle name="Normal 3 51" xfId="84" xr:uid="{00000000-0005-0000-0000-000053000000}"/>
    <cellStyle name="Normal 3 52" xfId="85" xr:uid="{00000000-0005-0000-0000-000054000000}"/>
    <cellStyle name="Normal 3 53" xfId="86" xr:uid="{00000000-0005-0000-0000-000055000000}"/>
    <cellStyle name="Normal 3 54" xfId="87" xr:uid="{00000000-0005-0000-0000-000056000000}"/>
    <cellStyle name="Normal 3 55" xfId="88" xr:uid="{00000000-0005-0000-0000-000057000000}"/>
    <cellStyle name="Normal 3 56" xfId="89" xr:uid="{00000000-0005-0000-0000-000058000000}"/>
    <cellStyle name="Normal 3 57" xfId="90" xr:uid="{00000000-0005-0000-0000-000059000000}"/>
    <cellStyle name="Normal 3 58" xfId="91" xr:uid="{00000000-0005-0000-0000-00005A000000}"/>
    <cellStyle name="Normal 3 59" xfId="92" xr:uid="{00000000-0005-0000-0000-00005B000000}"/>
    <cellStyle name="Normal 3 6" xfId="93" xr:uid="{00000000-0005-0000-0000-00005C000000}"/>
    <cellStyle name="Normal 3 60" xfId="94" xr:uid="{00000000-0005-0000-0000-00005D000000}"/>
    <cellStyle name="Normal 3 61" xfId="95" xr:uid="{00000000-0005-0000-0000-00005E000000}"/>
    <cellStyle name="Normal 3 62" xfId="96" xr:uid="{00000000-0005-0000-0000-00005F000000}"/>
    <cellStyle name="Normal 3 63" xfId="97" xr:uid="{00000000-0005-0000-0000-000060000000}"/>
    <cellStyle name="Normal 3 64" xfId="98" xr:uid="{00000000-0005-0000-0000-000061000000}"/>
    <cellStyle name="Normal 3 65" xfId="99" xr:uid="{00000000-0005-0000-0000-000062000000}"/>
    <cellStyle name="Normal 3 66" xfId="100" xr:uid="{00000000-0005-0000-0000-000063000000}"/>
    <cellStyle name="Normal 3 67" xfId="101" xr:uid="{00000000-0005-0000-0000-000064000000}"/>
    <cellStyle name="Normal 3 68" xfId="102" xr:uid="{00000000-0005-0000-0000-000065000000}"/>
    <cellStyle name="Normal 3 69" xfId="103" xr:uid="{00000000-0005-0000-0000-000066000000}"/>
    <cellStyle name="Normal 3 7" xfId="104" xr:uid="{00000000-0005-0000-0000-000067000000}"/>
    <cellStyle name="Normal 3 70" xfId="105" xr:uid="{00000000-0005-0000-0000-000068000000}"/>
    <cellStyle name="Normal 3 71" xfId="106" xr:uid="{00000000-0005-0000-0000-000069000000}"/>
    <cellStyle name="Normal 3 72" xfId="107" xr:uid="{00000000-0005-0000-0000-00006A000000}"/>
    <cellStyle name="Normal 3 73" xfId="108" xr:uid="{00000000-0005-0000-0000-00006B000000}"/>
    <cellStyle name="Normal 3 74" xfId="109" xr:uid="{00000000-0005-0000-0000-00006C000000}"/>
    <cellStyle name="Normal 3 75" xfId="110" xr:uid="{00000000-0005-0000-0000-00006D000000}"/>
    <cellStyle name="Normal 3 76" xfId="111" xr:uid="{00000000-0005-0000-0000-00006E000000}"/>
    <cellStyle name="Normal 3 77" xfId="112" xr:uid="{00000000-0005-0000-0000-00006F000000}"/>
    <cellStyle name="Normal 3 78" xfId="113" xr:uid="{00000000-0005-0000-0000-000070000000}"/>
    <cellStyle name="Normal 3 79" xfId="114" xr:uid="{00000000-0005-0000-0000-000071000000}"/>
    <cellStyle name="Normal 3 8" xfId="115" xr:uid="{00000000-0005-0000-0000-000072000000}"/>
    <cellStyle name="Normal 3 80" xfId="116" xr:uid="{00000000-0005-0000-0000-000073000000}"/>
    <cellStyle name="Normal 3 81" xfId="117" xr:uid="{00000000-0005-0000-0000-000074000000}"/>
    <cellStyle name="Normal 3 82" xfId="118" xr:uid="{00000000-0005-0000-0000-000075000000}"/>
    <cellStyle name="Normal 3 83" xfId="119" xr:uid="{00000000-0005-0000-0000-000076000000}"/>
    <cellStyle name="Normal 3 84" xfId="120" xr:uid="{00000000-0005-0000-0000-000077000000}"/>
    <cellStyle name="Normal 3 85" xfId="121" xr:uid="{00000000-0005-0000-0000-000078000000}"/>
    <cellStyle name="Normal 3 86" xfId="122" xr:uid="{00000000-0005-0000-0000-000079000000}"/>
    <cellStyle name="Normal 3 87" xfId="123" xr:uid="{00000000-0005-0000-0000-00007A000000}"/>
    <cellStyle name="Normal 3 88" xfId="124" xr:uid="{00000000-0005-0000-0000-00007B000000}"/>
    <cellStyle name="Normal 3 89" xfId="125" xr:uid="{00000000-0005-0000-0000-00007C000000}"/>
    <cellStyle name="Normal 3 9" xfId="126" xr:uid="{00000000-0005-0000-0000-00007D000000}"/>
    <cellStyle name="Normal 3 90" xfId="127" xr:uid="{00000000-0005-0000-0000-00007E000000}"/>
    <cellStyle name="Normal 3 91" xfId="128" xr:uid="{00000000-0005-0000-0000-00007F000000}"/>
    <cellStyle name="Normal 3 92" xfId="129" xr:uid="{00000000-0005-0000-0000-000080000000}"/>
    <cellStyle name="Normal 3 93" xfId="130" xr:uid="{00000000-0005-0000-0000-000081000000}"/>
    <cellStyle name="Normal 3 94" xfId="131" xr:uid="{00000000-0005-0000-0000-000082000000}"/>
    <cellStyle name="Normal 3 95" xfId="132" xr:uid="{00000000-0005-0000-0000-000083000000}"/>
    <cellStyle name="Normal 3 96" xfId="133" xr:uid="{00000000-0005-0000-0000-000084000000}"/>
    <cellStyle name="Normal 3 97" xfId="134" xr:uid="{00000000-0005-0000-0000-000085000000}"/>
    <cellStyle name="Normal 3 98" xfId="135" xr:uid="{00000000-0005-0000-0000-000086000000}"/>
    <cellStyle name="Normal 3 99" xfId="136" xr:uid="{00000000-0005-0000-0000-000087000000}"/>
    <cellStyle name="Normal 3_Tableau de finitions PRO ARENA ind A" xfId="137" xr:uid="{00000000-0005-0000-0000-000088000000}"/>
    <cellStyle name="Normal 4" xfId="138" xr:uid="{00000000-0005-0000-0000-000089000000}"/>
    <cellStyle name="Normal 4 2" xfId="139" xr:uid="{00000000-0005-0000-0000-00008A000000}"/>
    <cellStyle name="Normal 5" xfId="140" xr:uid="{00000000-0005-0000-0000-00008B000000}"/>
    <cellStyle name="Normal 5 2" xfId="141" xr:uid="{00000000-0005-0000-0000-00008C000000}"/>
    <cellStyle name="Normal 5_Tableau de finitions PRO ARENA ind A" xfId="142" xr:uid="{00000000-0005-0000-0000-00008D000000}"/>
    <cellStyle name="Normal 6" xfId="143" xr:uid="{00000000-0005-0000-0000-00008E000000}"/>
    <cellStyle name="Normal 6 2" xfId="144" xr:uid="{00000000-0005-0000-0000-00008F000000}"/>
    <cellStyle name="Normal 6 3" xfId="145" xr:uid="{00000000-0005-0000-0000-000090000000}"/>
    <cellStyle name="Normal 6 4" xfId="146" xr:uid="{00000000-0005-0000-0000-000091000000}"/>
    <cellStyle name="Normal 6 5" xfId="147" xr:uid="{00000000-0005-0000-0000-000092000000}"/>
    <cellStyle name="Normal 6 5 2" xfId="148" xr:uid="{00000000-0005-0000-0000-000093000000}"/>
    <cellStyle name="Normal 6 5 2 2" xfId="149" xr:uid="{00000000-0005-0000-0000-000094000000}"/>
    <cellStyle name="Normal 6 5 3" xfId="150" xr:uid="{00000000-0005-0000-0000-000095000000}"/>
    <cellStyle name="Normal 6 6" xfId="151" xr:uid="{00000000-0005-0000-0000-000096000000}"/>
    <cellStyle name="Normal 6 6 2" xfId="152" xr:uid="{00000000-0005-0000-0000-000097000000}"/>
    <cellStyle name="Normal 6 7" xfId="153" xr:uid="{00000000-0005-0000-0000-000098000000}"/>
    <cellStyle name="Normal 6_Tableau de finitions PRO ARENA ind B" xfId="154" xr:uid="{00000000-0005-0000-0000-000099000000}"/>
    <cellStyle name="Normal 7" xfId="155" xr:uid="{00000000-0005-0000-0000-00009A000000}"/>
    <cellStyle name="Normal 7 2" xfId="156" xr:uid="{00000000-0005-0000-0000-00009B000000}"/>
    <cellStyle name="Normal 7 2 2" xfId="157" xr:uid="{00000000-0005-0000-0000-00009C000000}"/>
    <cellStyle name="Normal 7 3" xfId="158" xr:uid="{00000000-0005-0000-0000-00009D000000}"/>
    <cellStyle name="Normal 8" xfId="2" xr:uid="{00000000-0005-0000-0000-00009E000000}"/>
    <cellStyle name="Normal 8 2" xfId="159" xr:uid="{00000000-0005-0000-0000-00009F000000}"/>
    <cellStyle name="Normal 8 3" xfId="160" xr:uid="{00000000-0005-0000-0000-0000A0000000}"/>
    <cellStyle name="Pourcentage 2" xfId="161" xr:uid="{00000000-0005-0000-0000-0000A1000000}"/>
    <cellStyle name="Pourcentage 2 2" xfId="162" xr:uid="{00000000-0005-0000-0000-0000A2000000}"/>
    <cellStyle name="Pourcentage 3" xfId="163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66675</xdr:rowOff>
    </xdr:from>
    <xdr:to>
      <xdr:col>10</xdr:col>
      <xdr:colOff>0</xdr:colOff>
      <xdr:row>8</xdr:row>
      <xdr:rowOff>1270</xdr:rowOff>
    </xdr:to>
    <xdr:sp macro="" textlink="">
      <xdr:nvSpPr>
        <xdr:cNvPr id="2" name="Zone de texte 312">
          <a:extLst>
            <a:ext uri="{FF2B5EF4-FFF2-40B4-BE49-F238E27FC236}">
              <a16:creationId xmlns:a16="http://schemas.microsoft.com/office/drawing/2014/main" id="{596FB644-73A3-944B-B254-C2AC3113A81A}"/>
            </a:ext>
          </a:extLst>
        </xdr:cNvPr>
        <xdr:cNvSpPr txBox="1">
          <a:spLocks noChangeArrowheads="1"/>
        </xdr:cNvSpPr>
      </xdr:nvSpPr>
      <xdr:spPr bwMode="auto">
        <a:xfrm>
          <a:off x="0" y="66675"/>
          <a:ext cx="6267450" cy="1229995"/>
        </a:xfrm>
        <a:prstGeom prst="rect">
          <a:avLst/>
        </a:prstGeom>
        <a:noFill/>
        <a:ln w="3048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 marL="1595120" marR="1717675" algn="ctr">
            <a:lnSpc>
              <a:spcPct val="107000"/>
            </a:lnSpc>
            <a:spcBef>
              <a:spcPts val="770"/>
            </a:spcBef>
            <a:spcAft>
              <a:spcPts val="800"/>
            </a:spcAft>
          </a:pPr>
          <a:r>
            <a:rPr lang="fr-FR" sz="1200" b="1" u="heavy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MAÎTRE</a:t>
          </a:r>
          <a:r>
            <a:rPr lang="fr-FR" sz="1200" b="1" u="heavy" spc="-6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 u="heavy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D'OUVRAGE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1595120" marR="1718945" algn="ctr">
            <a:lnSpc>
              <a:spcPct val="107000"/>
            </a:lnSpc>
            <a:spcBef>
              <a:spcPts val="25"/>
            </a:spcBef>
            <a:spcAft>
              <a:spcPts val="800"/>
            </a:spcAft>
          </a:pP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APHP-Paris</a:t>
          </a:r>
          <a:r>
            <a:rPr lang="fr-FR" sz="1200" b="1" spc="-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Centre</a:t>
          </a:r>
          <a:r>
            <a:rPr lang="fr-FR" sz="1200" b="1" spc="-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Université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119630" marR="2244725" indent="2540" algn="ctr">
            <a:lnSpc>
              <a:spcPct val="96000"/>
            </a:lnSpc>
            <a:spcAft>
              <a:spcPts val="800"/>
            </a:spcAft>
          </a:pP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Hôpital</a:t>
          </a:r>
          <a:r>
            <a:rPr lang="fr-FR" sz="1200" spc="2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Necker-Enfants</a:t>
          </a:r>
          <a:r>
            <a:rPr lang="fr-FR" sz="1200" spc="2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malades</a:t>
          </a:r>
          <a:r>
            <a:rPr lang="fr-FR" sz="1200" spc="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149,</a:t>
          </a:r>
          <a:r>
            <a:rPr lang="fr-FR" sz="1200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rue</a:t>
          </a:r>
          <a:r>
            <a:rPr lang="fr-FR" sz="1200" spc="2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de</a:t>
          </a:r>
          <a:r>
            <a:rPr lang="fr-FR" sz="1200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Sèvres</a:t>
          </a:r>
          <a:r>
            <a:rPr lang="fr-FR" sz="1200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–</a:t>
          </a:r>
          <a:r>
            <a:rPr lang="fr-FR" sz="1200" spc="2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75015</a:t>
          </a:r>
          <a:r>
            <a:rPr lang="fr-FR" sz="1200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Paris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119630" marR="2244725" indent="2540" algn="ctr">
            <a:lnSpc>
              <a:spcPct val="96000"/>
            </a:lnSpc>
            <a:spcAft>
              <a:spcPts val="800"/>
            </a:spcAft>
          </a:pPr>
          <a:r>
            <a:rPr lang="fr-FR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9</xdr:row>
      <xdr:rowOff>95250</xdr:rowOff>
    </xdr:from>
    <xdr:to>
      <xdr:col>10</xdr:col>
      <xdr:colOff>0</xdr:colOff>
      <xdr:row>18</xdr:row>
      <xdr:rowOff>67945</xdr:rowOff>
    </xdr:to>
    <xdr:sp macro="" textlink="">
      <xdr:nvSpPr>
        <xdr:cNvPr id="3" name="Zone de texte 311">
          <a:extLst>
            <a:ext uri="{FF2B5EF4-FFF2-40B4-BE49-F238E27FC236}">
              <a16:creationId xmlns:a16="http://schemas.microsoft.com/office/drawing/2014/main" id="{43BC0608-3ADC-C64D-B487-CCA70466E593}"/>
            </a:ext>
          </a:extLst>
        </xdr:cNvPr>
        <xdr:cNvSpPr txBox="1">
          <a:spLocks noChangeArrowheads="1"/>
        </xdr:cNvSpPr>
      </xdr:nvSpPr>
      <xdr:spPr bwMode="auto">
        <a:xfrm>
          <a:off x="0" y="1552575"/>
          <a:ext cx="6267450" cy="1430020"/>
        </a:xfrm>
        <a:prstGeom prst="rect">
          <a:avLst/>
        </a:prstGeom>
        <a:noFill/>
        <a:ln w="3048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 marL="1595120" marR="1730375" algn="ctr">
            <a:lnSpc>
              <a:spcPct val="100000"/>
            </a:lnSpc>
            <a:spcBef>
              <a:spcPts val="700"/>
            </a:spcBef>
            <a:spcAft>
              <a:spcPts val="800"/>
            </a:spcAft>
          </a:pP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PROJET</a:t>
          </a:r>
          <a:r>
            <a:rPr lang="fr-FR" sz="1800" b="1" spc="-7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CŒUR</a:t>
          </a:r>
          <a:r>
            <a:rPr lang="fr-FR" sz="1800" b="1" spc="-5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DE</a:t>
          </a:r>
          <a:r>
            <a:rPr lang="fr-FR" sz="1800" b="1" spc="-5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L'HOPITAL</a:t>
          </a:r>
          <a:r>
            <a:rPr lang="fr-FR" sz="1800" b="1" spc="-48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NECKER-ENFANTS</a:t>
          </a:r>
          <a:r>
            <a:rPr lang="fr-FR" sz="1800" b="1" spc="-8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MALADES</a:t>
          </a:r>
          <a:endParaRPr lang="fr-FR" sz="1100" b="0">
            <a:effectLst/>
            <a:latin typeface="Calibri" panose="020F0502020204030204" pitchFamily="34" charset="0"/>
            <a:ea typeface="Arial" panose="020B0604020202020204" pitchFamily="34" charset="0"/>
            <a:cs typeface="Times New Roman" panose="02020603050405020304" pitchFamily="18" charset="0"/>
          </a:endParaRPr>
        </a:p>
        <a:p>
          <a:pPr marL="1595120" marR="1730375" algn="ctr">
            <a:lnSpc>
              <a:spcPct val="100000"/>
            </a:lnSpc>
            <a:spcBef>
              <a:spcPts val="700"/>
            </a:spcBef>
            <a:spcAft>
              <a:spcPts val="800"/>
            </a:spcAft>
          </a:pP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Hôpital</a:t>
          </a:r>
          <a:r>
            <a:rPr lang="fr-FR" sz="1200" b="1" spc="-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Necker-Enfants</a:t>
          </a:r>
          <a:r>
            <a:rPr lang="fr-FR" sz="1200" b="1" spc="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malades</a:t>
          </a:r>
          <a:r>
            <a:rPr lang="fr-FR" sz="1200" b="1" spc="-32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149,</a:t>
          </a:r>
          <a:r>
            <a:rPr lang="fr-FR" sz="1200" b="1" spc="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rue</a:t>
          </a:r>
          <a:r>
            <a:rPr lang="fr-FR" sz="1200" b="1" spc="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de</a:t>
          </a:r>
          <a:r>
            <a:rPr lang="fr-FR" sz="1200" b="1" spc="1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Sèvres</a:t>
          </a:r>
          <a:r>
            <a:rPr lang="fr-FR" sz="1200" b="1" spc="1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–</a:t>
          </a:r>
          <a:r>
            <a:rPr lang="fr-FR" sz="1200" b="1" spc="2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75015</a:t>
          </a:r>
          <a:r>
            <a:rPr lang="fr-FR" sz="1200" b="1" spc="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Paris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077085" marR="2211705" algn="ctr">
            <a:lnSpc>
              <a:spcPct val="101000"/>
            </a:lnSpc>
            <a:spcBef>
              <a:spcPts val="1850"/>
            </a:spcBef>
            <a:spcAft>
              <a:spcPts val="800"/>
            </a:spcAft>
          </a:pPr>
          <a:r>
            <a:rPr lang="fr-F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19</xdr:row>
      <xdr:rowOff>0</xdr:rowOff>
    </xdr:from>
    <xdr:to>
      <xdr:col>10</xdr:col>
      <xdr:colOff>6488</xdr:colOff>
      <xdr:row>20</xdr:row>
      <xdr:rowOff>127000</xdr:rowOff>
    </xdr:to>
    <xdr:sp macro="" textlink="">
      <xdr:nvSpPr>
        <xdr:cNvPr id="4" name="Zone de texte 310">
          <a:extLst>
            <a:ext uri="{FF2B5EF4-FFF2-40B4-BE49-F238E27FC236}">
              <a16:creationId xmlns:a16="http://schemas.microsoft.com/office/drawing/2014/main" id="{9F29947F-7186-9345-91B5-6D4A6489182D}"/>
            </a:ext>
          </a:extLst>
        </xdr:cNvPr>
        <xdr:cNvSpPr txBox="1">
          <a:spLocks noChangeArrowheads="1"/>
        </xdr:cNvSpPr>
      </xdr:nvSpPr>
      <xdr:spPr bwMode="auto">
        <a:xfrm>
          <a:off x="0" y="3076575"/>
          <a:ext cx="6273938" cy="288925"/>
        </a:xfrm>
        <a:prstGeom prst="rect">
          <a:avLst/>
        </a:prstGeom>
        <a:solidFill>
          <a:srgbClr val="FF7F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 marL="71120">
            <a:lnSpc>
              <a:spcPct val="107000"/>
            </a:lnSpc>
            <a:spcBef>
              <a:spcPts val="510"/>
            </a:spcBef>
            <a:spcAft>
              <a:spcPts val="800"/>
            </a:spcAft>
          </a:pPr>
          <a:r>
            <a:rPr lang="fr-FR" sz="10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Dn°</a:t>
          </a:r>
          <a:r>
            <a:rPr lang="fr-FR" sz="1000" spc="23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100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:</a:t>
          </a:r>
          <a:r>
            <a:rPr lang="fr-FR" sz="1000" spc="65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lang="fr-FR" sz="850">
              <a:effectLst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1396.01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71120">
            <a:lnSpc>
              <a:spcPct val="107000"/>
            </a:lnSpc>
            <a:spcBef>
              <a:spcPts val="510"/>
            </a:spcBef>
            <a:spcAft>
              <a:spcPts val="800"/>
            </a:spcAft>
          </a:pPr>
          <a:r>
            <a:rPr lang="fr-FR" sz="8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769620</xdr:colOff>
      <xdr:row>32</xdr:row>
      <xdr:rowOff>167502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B9C4D14-53AC-084A-9B1C-6FA859B9233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5276850"/>
          <a:ext cx="769620" cy="54850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50800</xdr:colOff>
      <xdr:row>30</xdr:row>
      <xdr:rowOff>50800</xdr:rowOff>
    </xdr:from>
    <xdr:to>
      <xdr:col>8</xdr:col>
      <xdr:colOff>635</xdr:colOff>
      <xdr:row>32</xdr:row>
      <xdr:rowOff>175122</xdr:rowOff>
    </xdr:to>
    <xdr:pic>
      <xdr:nvPicPr>
        <xdr:cNvPr id="6" name="Image 5" descr="Une image contenant dessin&#10;&#10;Description générée automatiquement">
          <a:extLst>
            <a:ext uri="{FF2B5EF4-FFF2-40B4-BE49-F238E27FC236}">
              <a16:creationId xmlns:a16="http://schemas.microsoft.com/office/drawing/2014/main" id="{97F46A4F-8E64-CA43-97B7-46242A13B00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0775" y="5327650"/>
          <a:ext cx="1130935" cy="50532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2</xdr:col>
      <xdr:colOff>0</xdr:colOff>
      <xdr:row>39</xdr:row>
      <xdr:rowOff>86994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C03B060-4C4A-2048-A593-84C6E56B4C1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62700"/>
          <a:ext cx="962025" cy="57276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0</xdr:colOff>
      <xdr:row>36</xdr:row>
      <xdr:rowOff>0</xdr:rowOff>
    </xdr:from>
    <xdr:to>
      <xdr:col>7</xdr:col>
      <xdr:colOff>6350</xdr:colOff>
      <xdr:row>39</xdr:row>
      <xdr:rowOff>128269</xdr:rowOff>
    </xdr:to>
    <xdr:pic>
      <xdr:nvPicPr>
        <xdr:cNvPr id="8" name="Image 7" descr="Une image contenant dessin&#10;&#10;Description générée automatiquement">
          <a:extLst>
            <a:ext uri="{FF2B5EF4-FFF2-40B4-BE49-F238E27FC236}">
              <a16:creationId xmlns:a16="http://schemas.microsoft.com/office/drawing/2014/main" id="{7BD4B411-14A2-FF4B-B79E-211E8AC974F3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9975" y="6362700"/>
          <a:ext cx="768350" cy="614044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43</xdr:row>
      <xdr:rowOff>0</xdr:rowOff>
    </xdr:from>
    <xdr:to>
      <xdr:col>1</xdr:col>
      <xdr:colOff>958851</xdr:colOff>
      <xdr:row>45</xdr:row>
      <xdr:rowOff>63499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5EFA3C23-71E7-C54A-8B15-C1B294148A84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7496175"/>
          <a:ext cx="958850" cy="387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43</xdr:row>
      <xdr:rowOff>0</xdr:rowOff>
    </xdr:from>
    <xdr:to>
      <xdr:col>4</xdr:col>
      <xdr:colOff>187325</xdr:colOff>
      <xdr:row>45</xdr:row>
      <xdr:rowOff>136525</xdr:rowOff>
    </xdr:to>
    <xdr:sp macro="" textlink="">
      <xdr:nvSpPr>
        <xdr:cNvPr id="10" name="Zone de texte 14">
          <a:extLst>
            <a:ext uri="{FF2B5EF4-FFF2-40B4-BE49-F238E27FC236}">
              <a16:creationId xmlns:a16="http://schemas.microsoft.com/office/drawing/2014/main" id="{0DD84005-FDC3-5B4F-8668-EA1466498005}"/>
            </a:ext>
          </a:extLst>
        </xdr:cNvPr>
        <xdr:cNvSpPr txBox="1"/>
      </xdr:nvSpPr>
      <xdr:spPr>
        <a:xfrm>
          <a:off x="962025" y="7496175"/>
          <a:ext cx="1711325" cy="460375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Bâtiment Cerianthe 1 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21 rue du Petit Albi 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95800 CERGY-PONTOISE CEDEX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6</xdr:col>
      <xdr:colOff>0</xdr:colOff>
      <xdr:row>43</xdr:row>
      <xdr:rowOff>0</xdr:rowOff>
    </xdr:from>
    <xdr:to>
      <xdr:col>7</xdr:col>
      <xdr:colOff>327025</xdr:colOff>
      <xdr:row>46</xdr:row>
      <xdr:rowOff>10795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73FB496-1E6F-6141-A25D-08AB1CD15DB6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7496175"/>
          <a:ext cx="1089025" cy="49657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355601</xdr:colOff>
      <xdr:row>43</xdr:row>
      <xdr:rowOff>12701</xdr:rowOff>
    </xdr:from>
    <xdr:to>
      <xdr:col>10</xdr:col>
      <xdr:colOff>339587</xdr:colOff>
      <xdr:row>47</xdr:row>
      <xdr:rowOff>63501</xdr:rowOff>
    </xdr:to>
    <xdr:sp macro="" textlink="">
      <xdr:nvSpPr>
        <xdr:cNvPr id="12" name="Zone de texte 12">
          <a:extLst>
            <a:ext uri="{FF2B5EF4-FFF2-40B4-BE49-F238E27FC236}">
              <a16:creationId xmlns:a16="http://schemas.microsoft.com/office/drawing/2014/main" id="{E8A3A722-C667-6A43-8C4B-7FE546AF0FE4}"/>
            </a:ext>
          </a:extLst>
        </xdr:cNvPr>
        <xdr:cNvSpPr txBox="1"/>
      </xdr:nvSpPr>
      <xdr:spPr>
        <a:xfrm>
          <a:off x="4727576" y="7508876"/>
          <a:ext cx="1879461" cy="698500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Le Valmy</a:t>
          </a: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18, avenue Léon Gaumont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75020 PARIS</a:t>
          </a:r>
        </a:p>
        <a:p>
          <a:pPr algn="just">
            <a:spcAft>
              <a:spcPts val="0"/>
            </a:spcAft>
          </a:pPr>
          <a:r>
            <a:rPr lang="fr-FR" sz="800">
              <a:effectLst/>
              <a:latin typeface="ArialMT"/>
              <a:ea typeface="Arial"/>
              <a:cs typeface="ArialMT"/>
            </a:rPr>
            <a:t>Tél: </a:t>
          </a:r>
          <a:r>
            <a:rPr lang="fr-FR" sz="800">
              <a:solidFill>
                <a:srgbClr val="000000"/>
              </a:solidFill>
              <a:effectLst/>
              <a:latin typeface="Tahoma"/>
              <a:ea typeface="Calibri"/>
            </a:rPr>
            <a:t>01 44 73 14 37 – 06 38 43 09 78</a:t>
          </a:r>
          <a:endParaRPr lang="fr-FR" sz="1100">
            <a:effectLst/>
            <a:latin typeface="Arial"/>
            <a:ea typeface="Arial"/>
          </a:endParaRPr>
        </a:p>
        <a:p>
          <a:r>
            <a:rPr lang="fr-FR" sz="800">
              <a:effectLst/>
              <a:latin typeface="ArialMT"/>
              <a:ea typeface="Arial"/>
              <a:cs typeface="ArialMT"/>
            </a:rPr>
            <a:t>e-mail: </a:t>
          </a:r>
          <a:r>
            <a:rPr lang="fr-FR" sz="800" u="sng">
              <a:solidFill>
                <a:srgbClr val="0000FF"/>
              </a:solidFill>
              <a:effectLst/>
              <a:latin typeface="Tahoma"/>
              <a:ea typeface="Calibri"/>
              <a:hlinkClick xmlns:r="http://schemas.openxmlformats.org/officeDocument/2006/relationships" r:id=""/>
            </a:rPr>
            <a:t>c.bernu@csd-associes.com</a:t>
          </a: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25400</xdr:colOff>
      <xdr:row>49</xdr:row>
      <xdr:rowOff>12700</xdr:rowOff>
    </xdr:from>
    <xdr:to>
      <xdr:col>2</xdr:col>
      <xdr:colOff>73025</xdr:colOff>
      <xdr:row>51</xdr:row>
      <xdr:rowOff>106046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89F4EED-F93B-404B-ACA0-B8551D2A3904}"/>
            </a:ext>
          </a:extLst>
        </xdr:cNvPr>
        <xdr:cNvPicPr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5400" y="8499475"/>
          <a:ext cx="1009650" cy="417196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49</xdr:row>
      <xdr:rowOff>0</xdr:rowOff>
    </xdr:from>
    <xdr:to>
      <xdr:col>4</xdr:col>
      <xdr:colOff>405847</xdr:colOff>
      <xdr:row>53</xdr:row>
      <xdr:rowOff>44450</xdr:rowOff>
    </xdr:to>
    <xdr:sp macro="" textlink="">
      <xdr:nvSpPr>
        <xdr:cNvPr id="14" name="Zone de texte 8">
          <a:extLst>
            <a:ext uri="{FF2B5EF4-FFF2-40B4-BE49-F238E27FC236}">
              <a16:creationId xmlns:a16="http://schemas.microsoft.com/office/drawing/2014/main" id="{37362A04-3F83-8943-BED8-601DE24CAA74}"/>
            </a:ext>
          </a:extLst>
        </xdr:cNvPr>
        <xdr:cNvSpPr txBox="1"/>
      </xdr:nvSpPr>
      <xdr:spPr>
        <a:xfrm>
          <a:off x="962025" y="8486775"/>
          <a:ext cx="1929847" cy="692150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124 avenue de Cherbourg 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78740 Vaux Sur Seine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fr-FR" sz="800">
              <a:effectLst/>
              <a:latin typeface="ArialMT"/>
              <a:ea typeface="Calibri" panose="020F0502020204030204" pitchFamily="34" charset="0"/>
              <a:cs typeface="ArialMT"/>
            </a:rPr>
            <a:t>Tél: </a:t>
          </a: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06.16.08.00.77 – 06.19.70.27.66</a:t>
          </a:r>
        </a:p>
        <a:p>
          <a:pPr algn="just">
            <a:spcAft>
              <a:spcPts val="0"/>
            </a:spcAft>
          </a:pPr>
          <a:r>
            <a:rPr lang="fr-FR" sz="800">
              <a:effectLst/>
              <a:latin typeface="ArialMT"/>
              <a:ea typeface="Arial"/>
              <a:cs typeface="ArialMT"/>
            </a:rPr>
            <a:t>E-mail: </a:t>
          </a:r>
          <a:r>
            <a:rPr lang="fr-FR" sz="800" u="sng">
              <a:solidFill>
                <a:srgbClr val="0000FF"/>
              </a:solidFill>
              <a:effectLst/>
              <a:latin typeface="Tahoma"/>
              <a:ea typeface="Arial"/>
              <a:hlinkClick xmlns:r="http://schemas.openxmlformats.org/officeDocument/2006/relationships" r:id=""/>
            </a:rPr>
            <a:t>gcec@gcec.eu</a:t>
          </a:r>
          <a:endParaRPr lang="fr-FR" sz="1100">
            <a:effectLst/>
            <a:latin typeface="Arial"/>
            <a:ea typeface="Arial"/>
          </a:endParaRPr>
        </a:p>
        <a:p>
          <a:pPr>
            <a:lnSpc>
              <a:spcPct val="107000"/>
            </a:lnSpc>
            <a:spcAft>
              <a:spcPts val="0"/>
            </a:spcAft>
          </a:pPr>
          <a:endParaRPr lang="fr-FR" sz="800">
            <a:solidFill>
              <a:srgbClr val="000000"/>
            </a:solidFill>
            <a:effectLst/>
            <a:latin typeface="Tahoma" panose="020B060403050404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fr-FR" sz="800">
              <a:solidFill>
                <a:srgbClr val="000000"/>
              </a:solidFill>
              <a:effectLst/>
              <a:latin typeface="Tahoma" panose="020B060403050404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.drgon@cabinetvanguard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1:U49"/>
  <sheetViews>
    <sheetView view="pageBreakPreview" topLeftCell="A7" zoomScale="115" zoomScaleNormal="100" zoomScaleSheetLayoutView="115" workbookViewId="0">
      <selection activeCell="B27" sqref="B27:J27"/>
    </sheetView>
  </sheetViews>
  <sheetFormatPr baseColWidth="10" defaultRowHeight="12.75"/>
  <cols>
    <col min="2" max="2" width="14.42578125" customWidth="1"/>
    <col min="5" max="5" width="10.140625" customWidth="1"/>
    <col min="6" max="6" width="6.7109375" customWidth="1"/>
    <col min="8" max="8" width="6.28515625" customWidth="1"/>
    <col min="10" max="10" width="10.7109375" customWidth="1"/>
    <col min="20" max="20" width="13.28515625" customWidth="1"/>
  </cols>
  <sheetData>
    <row r="11" spans="11:21">
      <c r="K11" s="1"/>
      <c r="L11" s="1"/>
      <c r="O11" s="1"/>
      <c r="R11" s="1"/>
      <c r="U11" s="1"/>
    </row>
    <row r="12" spans="11:21">
      <c r="K12" s="1"/>
      <c r="L12" s="1"/>
      <c r="O12" s="1"/>
      <c r="R12" s="1"/>
    </row>
    <row r="13" spans="11:21">
      <c r="K13" s="1"/>
      <c r="L13" s="1"/>
      <c r="O13" s="1"/>
      <c r="R13" s="1"/>
    </row>
    <row r="14" spans="11:21">
      <c r="R14" s="1"/>
    </row>
    <row r="23" spans="2:10" ht="27.75">
      <c r="B23" s="109" t="s">
        <v>55</v>
      </c>
      <c r="C23" s="109"/>
      <c r="D23" s="109"/>
      <c r="E23" s="109"/>
      <c r="F23" s="109"/>
      <c r="G23" s="109"/>
      <c r="H23" s="109"/>
      <c r="I23" s="109"/>
      <c r="J23" s="109"/>
    </row>
    <row r="25" spans="2:10" ht="26.25">
      <c r="B25" s="110" t="s">
        <v>0</v>
      </c>
      <c r="C25" s="110"/>
      <c r="D25" s="110"/>
      <c r="E25" s="110"/>
      <c r="F25" s="110"/>
      <c r="G25" s="110"/>
      <c r="H25" s="110"/>
      <c r="I25" s="110"/>
      <c r="J25" s="110"/>
    </row>
    <row r="26" spans="2:10" ht="26.25">
      <c r="B26" s="121" t="s">
        <v>60</v>
      </c>
      <c r="C26" s="121"/>
      <c r="D26" s="121"/>
      <c r="E26" s="121"/>
      <c r="F26" s="121"/>
      <c r="G26" s="121"/>
      <c r="H26" s="121"/>
      <c r="I26" s="121"/>
      <c r="J26" s="121"/>
    </row>
    <row r="27" spans="2:10" ht="28.5" customHeight="1">
      <c r="B27" s="107" t="s">
        <v>81</v>
      </c>
      <c r="C27" s="108"/>
      <c r="D27" s="108"/>
      <c r="E27" s="108"/>
      <c r="F27" s="108"/>
      <c r="G27" s="108"/>
      <c r="H27" s="108"/>
      <c r="I27" s="108"/>
      <c r="J27" s="108"/>
    </row>
    <row r="29" spans="2:10" ht="15" customHeight="1">
      <c r="B29" s="2" t="s">
        <v>1</v>
      </c>
    </row>
    <row r="30" spans="2:10" ht="15" customHeight="1">
      <c r="B30" s="3" t="s">
        <v>2</v>
      </c>
      <c r="G30" s="3" t="s">
        <v>3</v>
      </c>
    </row>
    <row r="31" spans="2:10" ht="15" customHeight="1">
      <c r="C31" s="102" t="s">
        <v>4</v>
      </c>
      <c r="D31" s="102"/>
      <c r="E31" s="102"/>
      <c r="F31" s="4"/>
      <c r="I31" s="102" t="s">
        <v>5</v>
      </c>
      <c r="J31" s="102"/>
    </row>
    <row r="32" spans="2:10" ht="15" customHeight="1">
      <c r="C32" s="102" t="s">
        <v>6</v>
      </c>
      <c r="D32" s="102"/>
      <c r="E32" s="102"/>
      <c r="F32" s="4"/>
      <c r="I32" s="106" t="s">
        <v>7</v>
      </c>
      <c r="J32" s="106"/>
    </row>
    <row r="33" spans="2:10" ht="15" customHeight="1">
      <c r="C33" s="102" t="s">
        <v>8</v>
      </c>
      <c r="D33" s="102"/>
      <c r="E33" s="102"/>
      <c r="F33" s="4"/>
      <c r="I33" s="102" t="s">
        <v>9</v>
      </c>
      <c r="J33" s="102"/>
    </row>
    <row r="34" spans="2:10" ht="15" customHeight="1">
      <c r="C34" s="105" t="s">
        <v>80</v>
      </c>
      <c r="D34" s="105"/>
      <c r="E34" s="105"/>
      <c r="F34" s="4"/>
      <c r="I34" s="102" t="s">
        <v>10</v>
      </c>
      <c r="J34" s="102"/>
    </row>
    <row r="36" spans="2:10">
      <c r="B36" s="3" t="s">
        <v>11</v>
      </c>
      <c r="G36" s="5" t="s">
        <v>12</v>
      </c>
    </row>
    <row r="37" spans="2:10">
      <c r="C37" s="102" t="s">
        <v>13</v>
      </c>
      <c r="D37" s="102"/>
      <c r="E37" s="102"/>
      <c r="F37" s="4"/>
      <c r="I37" s="103" t="s">
        <v>14</v>
      </c>
      <c r="J37" s="103"/>
    </row>
    <row r="38" spans="2:10">
      <c r="C38" s="102" t="s">
        <v>15</v>
      </c>
      <c r="D38" s="102"/>
      <c r="E38" s="102"/>
      <c r="F38" s="4"/>
      <c r="I38" s="103" t="s">
        <v>16</v>
      </c>
      <c r="J38" s="103"/>
    </row>
    <row r="39" spans="2:10">
      <c r="C39" s="102" t="s">
        <v>17</v>
      </c>
      <c r="D39" s="102"/>
      <c r="E39" s="102"/>
      <c r="F39" s="4"/>
      <c r="I39" s="103" t="s">
        <v>18</v>
      </c>
      <c r="J39" s="103"/>
    </row>
    <row r="40" spans="2:10">
      <c r="C40" s="104" t="s">
        <v>19</v>
      </c>
      <c r="D40" s="104"/>
      <c r="E40" s="104"/>
      <c r="F40" s="6"/>
      <c r="I40" s="103" t="s">
        <v>20</v>
      </c>
      <c r="J40" s="103"/>
    </row>
    <row r="42" spans="2:10">
      <c r="B42" s="2" t="s">
        <v>21</v>
      </c>
    </row>
    <row r="43" spans="2:10">
      <c r="B43" s="2" t="s">
        <v>22</v>
      </c>
      <c r="G43" s="2" t="s">
        <v>49</v>
      </c>
    </row>
    <row r="49" spans="2:2" ht="14.25">
      <c r="B49" s="7" t="s">
        <v>23</v>
      </c>
    </row>
  </sheetData>
  <mergeCells count="20">
    <mergeCell ref="C32:E32"/>
    <mergeCell ref="I32:J32"/>
    <mergeCell ref="B27:J27"/>
    <mergeCell ref="B23:J23"/>
    <mergeCell ref="B25:J25"/>
    <mergeCell ref="B26:J26"/>
    <mergeCell ref="C31:E31"/>
    <mergeCell ref="I31:J31"/>
    <mergeCell ref="C33:E33"/>
    <mergeCell ref="I33:J33"/>
    <mergeCell ref="C34:E34"/>
    <mergeCell ref="I34:J34"/>
    <mergeCell ref="C37:E37"/>
    <mergeCell ref="I37:J37"/>
    <mergeCell ref="C38:E38"/>
    <mergeCell ref="I38:J38"/>
    <mergeCell ref="C39:E39"/>
    <mergeCell ref="I39:J39"/>
    <mergeCell ref="C40:E40"/>
    <mergeCell ref="I40:J40"/>
  </mergeCells>
  <hyperlinks>
    <hyperlink ref="C40" r:id="rId1" display="mailto:m.drgon@cabinetvanguard.com" xr:uid="{00000000-0004-0000-0000-000000000000}"/>
  </hyperlinks>
  <printOptions horizontalCentered="1" verticalCentered="1"/>
  <pageMargins left="0.25" right="0.25" top="0.75" bottom="0.75" header="0.3" footer="0.3"/>
  <pageSetup paperSize="9" scale="86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tabSelected="1" view="pageBreakPreview" zoomScale="115" zoomScaleNormal="100" zoomScaleSheetLayoutView="115" workbookViewId="0">
      <selection activeCell="B13" sqref="B13"/>
    </sheetView>
  </sheetViews>
  <sheetFormatPr baseColWidth="10" defaultColWidth="11.42578125" defaultRowHeight="11.25"/>
  <cols>
    <col min="1" max="1" width="13.7109375" style="21" customWidth="1"/>
    <col min="2" max="2" width="13.7109375" style="12" customWidth="1"/>
    <col min="3" max="4" width="13.7109375" style="8" customWidth="1"/>
    <col min="5" max="7" width="12.28515625" style="13" customWidth="1"/>
    <col min="8" max="16384" width="11.42578125" style="8"/>
  </cols>
  <sheetData>
    <row r="1" spans="1:7">
      <c r="A1" s="111" t="s">
        <v>24</v>
      </c>
      <c r="B1" s="111"/>
      <c r="C1" s="111"/>
      <c r="D1" s="111"/>
      <c r="E1" s="111"/>
      <c r="F1" s="111"/>
      <c r="G1" s="111"/>
    </row>
    <row r="2" spans="1:7">
      <c r="A2" s="111"/>
      <c r="B2" s="111"/>
      <c r="C2" s="111"/>
      <c r="D2" s="111"/>
      <c r="E2" s="111"/>
      <c r="F2" s="111"/>
      <c r="G2" s="111"/>
    </row>
    <row r="3" spans="1:7" ht="12.75">
      <c r="A3" s="9"/>
      <c r="B3" s="9"/>
      <c r="C3" s="9"/>
      <c r="D3" s="9"/>
      <c r="E3" s="9"/>
      <c r="F3" s="9"/>
      <c r="G3" s="9"/>
    </row>
    <row r="4" spans="1:7" ht="45.75" customHeight="1">
      <c r="A4" s="122" t="s">
        <v>82</v>
      </c>
      <c r="B4" s="122"/>
      <c r="C4" s="122"/>
      <c r="D4" s="122"/>
      <c r="E4" s="122"/>
      <c r="F4" s="122"/>
      <c r="G4" s="122"/>
    </row>
    <row r="5" spans="1:7" ht="12.75">
      <c r="A5" s="112" t="s">
        <v>56</v>
      </c>
      <c r="B5" s="112"/>
      <c r="C5" s="112"/>
      <c r="D5" s="112"/>
      <c r="E5" s="112"/>
      <c r="F5" s="112"/>
      <c r="G5" s="112"/>
    </row>
    <row r="6" spans="1:7" ht="12.75">
      <c r="A6" s="10"/>
      <c r="B6" s="10"/>
      <c r="C6" s="10"/>
      <c r="D6" s="10"/>
      <c r="E6" s="10"/>
      <c r="F6" s="10"/>
      <c r="G6" s="10"/>
    </row>
    <row r="7" spans="1:7" ht="12.75">
      <c r="A7" s="113" t="s">
        <v>57</v>
      </c>
      <c r="B7" s="113"/>
      <c r="C7" s="113"/>
      <c r="D7" s="113"/>
      <c r="E7" s="113"/>
      <c r="F7" s="113"/>
      <c r="G7" s="113"/>
    </row>
    <row r="8" spans="1:7">
      <c r="A8" s="11"/>
    </row>
    <row r="9" spans="1:7">
      <c r="A9" s="11"/>
    </row>
    <row r="10" spans="1:7">
      <c r="A10" s="14" t="s">
        <v>25</v>
      </c>
      <c r="B10" s="15" t="s">
        <v>26</v>
      </c>
      <c r="C10" s="16" t="s">
        <v>27</v>
      </c>
      <c r="D10" s="14" t="s">
        <v>28</v>
      </c>
      <c r="E10" s="14" t="s">
        <v>29</v>
      </c>
      <c r="F10" s="14" t="s">
        <v>30</v>
      </c>
      <c r="G10" s="14" t="s">
        <v>31</v>
      </c>
    </row>
    <row r="11" spans="1:7" ht="24.95" customHeight="1">
      <c r="A11" s="17" t="s">
        <v>32</v>
      </c>
      <c r="B11" s="18">
        <v>44547</v>
      </c>
      <c r="C11" s="14" t="s">
        <v>33</v>
      </c>
      <c r="D11" s="19" t="s">
        <v>34</v>
      </c>
      <c r="E11" s="19"/>
      <c r="F11" s="19" t="s">
        <v>35</v>
      </c>
      <c r="G11" s="20" t="s">
        <v>36</v>
      </c>
    </row>
    <row r="12" spans="1:7">
      <c r="A12" s="11"/>
    </row>
    <row r="13" spans="1:7">
      <c r="A13" s="11"/>
    </row>
    <row r="14" spans="1:7">
      <c r="A14" s="11"/>
    </row>
    <row r="15" spans="1:7">
      <c r="A15" s="11"/>
    </row>
    <row r="16" spans="1:7">
      <c r="A16" s="11"/>
    </row>
    <row r="17" spans="1:7" s="12" customFormat="1">
      <c r="A17" s="11"/>
      <c r="C17" s="8"/>
      <c r="D17" s="8"/>
      <c r="E17" s="13"/>
      <c r="F17" s="13"/>
      <c r="G17" s="13"/>
    </row>
    <row r="18" spans="1:7" s="12" customFormat="1">
      <c r="A18" s="11"/>
      <c r="C18" s="8"/>
      <c r="D18" s="8"/>
      <c r="E18" s="13"/>
      <c r="F18" s="13"/>
      <c r="G18" s="13"/>
    </row>
    <row r="19" spans="1:7" s="12" customFormat="1">
      <c r="A19" s="11"/>
      <c r="C19" s="8"/>
      <c r="D19" s="8"/>
      <c r="E19" s="13"/>
      <c r="F19" s="13"/>
      <c r="G19" s="13"/>
    </row>
    <row r="20" spans="1:7" s="12" customFormat="1">
      <c r="A20" s="11"/>
      <c r="C20" s="8"/>
      <c r="D20" s="8"/>
      <c r="E20" s="13"/>
      <c r="F20" s="13"/>
      <c r="G20" s="13"/>
    </row>
    <row r="21" spans="1:7" s="12" customFormat="1">
      <c r="A21" s="11"/>
      <c r="C21" s="8"/>
      <c r="D21" s="8"/>
      <c r="E21" s="13"/>
      <c r="F21" s="13"/>
      <c r="G21" s="13"/>
    </row>
    <row r="22" spans="1:7" s="12" customFormat="1">
      <c r="A22" s="11"/>
      <c r="C22" s="8"/>
      <c r="D22" s="8"/>
      <c r="E22" s="13"/>
      <c r="F22" s="13"/>
      <c r="G22" s="13"/>
    </row>
    <row r="23" spans="1:7" s="12" customFormat="1">
      <c r="A23" s="11"/>
      <c r="C23" s="8"/>
      <c r="D23" s="8"/>
      <c r="E23" s="13"/>
      <c r="F23" s="13"/>
      <c r="G23" s="13"/>
    </row>
    <row r="24" spans="1:7" s="12" customFormat="1">
      <c r="A24" s="11"/>
      <c r="C24" s="8"/>
      <c r="D24" s="8"/>
      <c r="E24" s="13"/>
      <c r="F24" s="13"/>
      <c r="G24" s="13"/>
    </row>
    <row r="25" spans="1:7" s="12" customFormat="1">
      <c r="A25" s="11"/>
      <c r="C25" s="8"/>
      <c r="D25" s="8"/>
      <c r="E25" s="13"/>
      <c r="F25" s="13"/>
      <c r="G25" s="13"/>
    </row>
    <row r="26" spans="1:7" s="12" customFormat="1">
      <c r="A26" s="11"/>
      <c r="C26" s="8"/>
      <c r="D26" s="8"/>
      <c r="E26" s="13"/>
      <c r="F26" s="13"/>
      <c r="G26" s="13"/>
    </row>
    <row r="27" spans="1:7" s="12" customFormat="1">
      <c r="A27" s="11"/>
      <c r="C27" s="8"/>
      <c r="D27" s="8"/>
      <c r="E27" s="13"/>
      <c r="F27" s="13"/>
      <c r="G27" s="13"/>
    </row>
    <row r="28" spans="1:7" s="12" customFormat="1">
      <c r="A28" s="11"/>
      <c r="C28" s="8"/>
      <c r="D28" s="8"/>
      <c r="E28" s="13"/>
      <c r="F28" s="13"/>
      <c r="G28" s="13"/>
    </row>
    <row r="29" spans="1:7" s="12" customFormat="1">
      <c r="A29" s="11"/>
      <c r="C29" s="8"/>
      <c r="D29" s="8"/>
      <c r="E29" s="13"/>
      <c r="F29" s="13"/>
      <c r="G29" s="13"/>
    </row>
  </sheetData>
  <mergeCells count="4">
    <mergeCell ref="A1:G2"/>
    <mergeCell ref="A4:G4"/>
    <mergeCell ref="A5:G5"/>
    <mergeCell ref="A7:G7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8"/>
  <sheetViews>
    <sheetView view="pageBreakPreview" zoomScale="91" zoomScaleNormal="130" zoomScaleSheetLayoutView="91" workbookViewId="0">
      <selection activeCell="A4" sqref="A4:G4"/>
    </sheetView>
  </sheetViews>
  <sheetFormatPr baseColWidth="10" defaultRowHeight="12.75"/>
  <cols>
    <col min="1" max="1" width="8.5703125" style="32" customWidth="1"/>
    <col min="2" max="2" width="9" style="1" customWidth="1"/>
    <col min="3" max="3" width="37.85546875" style="28" customWidth="1"/>
    <col min="4" max="4" width="5.140625" style="1" customWidth="1"/>
    <col min="5" max="5" width="9.42578125" style="1" customWidth="1"/>
    <col min="6" max="6" width="7.85546875" customWidth="1"/>
    <col min="7" max="7" width="15.7109375" bestFit="1" customWidth="1"/>
    <col min="8" max="8" width="40.28515625" customWidth="1"/>
    <col min="9" max="9" width="14.42578125" customWidth="1"/>
  </cols>
  <sheetData>
    <row r="1" spans="1:14" ht="56.25" customHeight="1">
      <c r="A1" s="114" t="s">
        <v>24</v>
      </c>
      <c r="B1" s="114"/>
      <c r="C1" s="114"/>
      <c r="D1" s="114"/>
      <c r="E1" s="114"/>
      <c r="F1" s="114"/>
      <c r="G1" s="114"/>
      <c r="H1" s="22"/>
      <c r="I1" s="22"/>
      <c r="J1" s="22"/>
      <c r="K1" s="22"/>
      <c r="L1" s="22"/>
      <c r="M1" s="22"/>
      <c r="N1" s="22"/>
    </row>
    <row r="2" spans="1:14" s="24" customFormat="1">
      <c r="A2" s="23"/>
      <c r="B2" s="23"/>
      <c r="C2" s="23"/>
      <c r="D2" s="23"/>
      <c r="E2" s="23"/>
      <c r="F2" s="23"/>
      <c r="G2" s="23"/>
    </row>
    <row r="3" spans="1:14" s="24" customFormat="1" ht="15.75">
      <c r="A3" s="25"/>
      <c r="B3" s="25"/>
      <c r="C3" s="69" t="s">
        <v>60</v>
      </c>
      <c r="D3" s="68"/>
      <c r="E3" s="68"/>
      <c r="F3" s="68"/>
      <c r="G3" s="25"/>
    </row>
    <row r="4" spans="1:14" s="24" customFormat="1" ht="30" customHeight="1">
      <c r="A4" s="115" t="s">
        <v>58</v>
      </c>
      <c r="B4" s="116"/>
      <c r="C4" s="116"/>
      <c r="D4" s="116"/>
      <c r="E4" s="116"/>
      <c r="F4" s="116"/>
      <c r="G4" s="116"/>
      <c r="H4" s="23"/>
      <c r="I4" s="23"/>
      <c r="J4" s="23"/>
      <c r="K4" s="23"/>
      <c r="L4" s="23"/>
      <c r="M4" s="23"/>
      <c r="N4" s="23"/>
    </row>
    <row r="5" spans="1:14" s="24" customFormat="1">
      <c r="A5" s="117" t="s">
        <v>59</v>
      </c>
      <c r="B5" s="117"/>
      <c r="C5" s="117"/>
      <c r="D5" s="117"/>
      <c r="E5" s="117"/>
      <c r="F5" s="117"/>
      <c r="G5" s="117"/>
      <c r="H5" s="23"/>
      <c r="I5" s="23"/>
      <c r="J5" s="23"/>
      <c r="K5" s="23"/>
      <c r="L5" s="23"/>
      <c r="M5" s="23"/>
      <c r="N5" s="23"/>
    </row>
    <row r="6" spans="1:14" s="24" customFormat="1" ht="9.9499999999999993" customHeight="1">
      <c r="A6" s="26"/>
      <c r="B6" s="26"/>
      <c r="C6" s="26"/>
      <c r="D6" s="26"/>
      <c r="E6" s="26"/>
      <c r="F6" s="26"/>
      <c r="G6" s="26"/>
    </row>
    <row r="7" spans="1:14" s="24" customFormat="1">
      <c r="A7" s="118" t="s">
        <v>37</v>
      </c>
      <c r="B7" s="118"/>
      <c r="C7" s="118"/>
      <c r="D7" s="118"/>
      <c r="E7" s="118"/>
      <c r="F7" s="118"/>
      <c r="G7" s="118"/>
      <c r="H7" s="27"/>
      <c r="I7" s="27"/>
      <c r="J7" s="27"/>
      <c r="K7" s="27"/>
      <c r="L7" s="27"/>
      <c r="M7" s="27"/>
      <c r="N7" s="27"/>
    </row>
    <row r="8" spans="1:14" ht="13.5" thickBot="1">
      <c r="F8" s="29"/>
      <c r="G8" s="29"/>
      <c r="H8" s="30"/>
      <c r="I8" s="30"/>
    </row>
    <row r="9" spans="1:14" s="31" customFormat="1" ht="38.25">
      <c r="A9" s="70" t="s">
        <v>38</v>
      </c>
      <c r="B9" s="71" t="s">
        <v>39</v>
      </c>
      <c r="C9" s="72" t="s">
        <v>27</v>
      </c>
      <c r="D9" s="73" t="s">
        <v>40</v>
      </c>
      <c r="E9" s="74" t="s">
        <v>41</v>
      </c>
      <c r="F9" s="119" t="s">
        <v>42</v>
      </c>
      <c r="G9" s="120"/>
    </row>
    <row r="10" spans="1:14" s="31" customFormat="1">
      <c r="A10" s="33"/>
      <c r="B10" s="33">
        <v>3</v>
      </c>
      <c r="C10" s="82" t="s">
        <v>43</v>
      </c>
      <c r="D10" s="98"/>
      <c r="E10" s="99"/>
      <c r="F10" s="100"/>
      <c r="G10" s="101"/>
    </row>
    <row r="11" spans="1:14">
      <c r="A11" s="33"/>
      <c r="B11" s="43"/>
      <c r="C11" s="44"/>
      <c r="D11" s="45"/>
      <c r="E11" s="35"/>
      <c r="F11" s="36"/>
      <c r="G11" s="46"/>
    </row>
    <row r="12" spans="1:14" s="42" customFormat="1">
      <c r="A12" s="33">
        <v>1</v>
      </c>
      <c r="B12" s="33" t="s">
        <v>44</v>
      </c>
      <c r="C12" s="82" t="s">
        <v>73</v>
      </c>
      <c r="D12" s="39"/>
      <c r="E12" s="40"/>
      <c r="F12" s="41"/>
      <c r="G12" s="79"/>
    </row>
    <row r="13" spans="1:14" s="42" customFormat="1">
      <c r="A13" s="33"/>
      <c r="B13" s="43"/>
      <c r="C13" s="75" t="s">
        <v>64</v>
      </c>
      <c r="D13" s="83" t="s">
        <v>67</v>
      </c>
      <c r="E13" s="85"/>
      <c r="F13" s="76">
        <v>4</v>
      </c>
      <c r="G13" s="78"/>
    </row>
    <row r="14" spans="1:14" s="42" customFormat="1">
      <c r="A14" s="33"/>
      <c r="B14" s="43"/>
      <c r="C14" s="75" t="s">
        <v>45</v>
      </c>
      <c r="D14" s="39"/>
      <c r="E14" s="86"/>
      <c r="F14" s="41"/>
      <c r="G14" s="79"/>
    </row>
    <row r="15" spans="1:14" s="42" customFormat="1">
      <c r="A15" s="33"/>
      <c r="B15" s="43"/>
      <c r="C15" s="65" t="s">
        <v>52</v>
      </c>
      <c r="D15" s="39"/>
      <c r="E15" s="86"/>
      <c r="F15" s="41"/>
      <c r="G15" s="79"/>
    </row>
    <row r="16" spans="1:14" s="42" customFormat="1">
      <c r="A16" s="33"/>
      <c r="B16" s="43"/>
      <c r="C16" s="65" t="s">
        <v>51</v>
      </c>
      <c r="D16" s="39"/>
      <c r="E16" s="86"/>
      <c r="F16" s="41"/>
      <c r="G16" s="79"/>
    </row>
    <row r="17" spans="1:7" s="42" customFormat="1">
      <c r="A17" s="33"/>
      <c r="B17" s="43"/>
      <c r="C17" s="66" t="s">
        <v>53</v>
      </c>
      <c r="D17" s="39"/>
      <c r="E17" s="86"/>
      <c r="F17" s="41"/>
      <c r="G17" s="79"/>
    </row>
    <row r="18" spans="1:7">
      <c r="A18" s="33"/>
      <c r="B18" s="38"/>
      <c r="C18" s="64" t="s">
        <v>50</v>
      </c>
      <c r="D18" s="34"/>
      <c r="E18" s="87"/>
      <c r="F18" s="36"/>
      <c r="G18" s="80"/>
    </row>
    <row r="19" spans="1:7">
      <c r="A19" s="33"/>
      <c r="B19" s="47"/>
      <c r="C19" s="66" t="s">
        <v>54</v>
      </c>
      <c r="D19" s="45"/>
      <c r="E19" s="87"/>
      <c r="F19" s="36"/>
      <c r="G19" s="80"/>
    </row>
    <row r="20" spans="1:7">
      <c r="A20" s="33"/>
      <c r="B20" s="47"/>
      <c r="C20" s="81"/>
      <c r="D20" s="45"/>
      <c r="E20" s="87"/>
      <c r="F20" s="36"/>
      <c r="G20" s="80"/>
    </row>
    <row r="21" spans="1:7" s="97" customFormat="1" ht="76.5">
      <c r="A21" s="90"/>
      <c r="B21" s="91"/>
      <c r="C21" s="92" t="s">
        <v>77</v>
      </c>
      <c r="D21" s="93"/>
      <c r="E21" s="94"/>
      <c r="F21" s="95"/>
      <c r="G21" s="96"/>
    </row>
    <row r="22" spans="1:7">
      <c r="A22" s="33"/>
      <c r="B22" s="47"/>
      <c r="C22" s="81"/>
      <c r="D22" s="45"/>
      <c r="E22" s="87"/>
      <c r="F22" s="36"/>
      <c r="G22" s="80"/>
    </row>
    <row r="23" spans="1:7">
      <c r="A23" s="33">
        <v>2</v>
      </c>
      <c r="B23" s="33" t="s">
        <v>63</v>
      </c>
      <c r="C23" s="82" t="s">
        <v>66</v>
      </c>
      <c r="D23" s="45"/>
      <c r="E23" s="87"/>
      <c r="F23" s="36"/>
      <c r="G23" s="78"/>
    </row>
    <row r="24" spans="1:7" ht="39.950000000000003" customHeight="1">
      <c r="A24" s="33"/>
      <c r="B24" s="47"/>
      <c r="C24" s="55" t="s">
        <v>78</v>
      </c>
      <c r="D24" s="83" t="s">
        <v>67</v>
      </c>
      <c r="E24" s="88"/>
      <c r="F24" s="77" t="s">
        <v>65</v>
      </c>
      <c r="G24" s="78"/>
    </row>
    <row r="25" spans="1:7" s="42" customFormat="1">
      <c r="A25" s="33"/>
      <c r="B25" s="43"/>
      <c r="C25" s="89" t="s">
        <v>45</v>
      </c>
      <c r="D25" s="39"/>
      <c r="E25" s="86"/>
      <c r="F25" s="41"/>
      <c r="G25" s="79"/>
    </row>
    <row r="26" spans="1:7" s="42" customFormat="1" ht="24.95" customHeight="1">
      <c r="A26" s="33"/>
      <c r="B26" s="43"/>
      <c r="C26" s="55" t="s">
        <v>74</v>
      </c>
      <c r="D26" s="39"/>
      <c r="E26" s="86"/>
      <c r="F26" s="41"/>
      <c r="G26" s="79"/>
    </row>
    <row r="27" spans="1:7" s="42" customFormat="1" ht="51">
      <c r="A27" s="33"/>
      <c r="B27" s="43"/>
      <c r="C27" s="67" t="s">
        <v>76</v>
      </c>
      <c r="D27" s="39"/>
      <c r="E27" s="86"/>
      <c r="F27" s="41"/>
      <c r="G27" s="79"/>
    </row>
    <row r="28" spans="1:7" s="42" customFormat="1">
      <c r="A28" s="33"/>
      <c r="B28" s="43"/>
      <c r="C28" s="66" t="s">
        <v>75</v>
      </c>
      <c r="D28" s="39"/>
      <c r="E28" s="86"/>
      <c r="F28" s="41"/>
      <c r="G28" s="79"/>
    </row>
    <row r="29" spans="1:7" ht="14.25" customHeight="1">
      <c r="A29" s="33"/>
      <c r="B29" s="47"/>
      <c r="C29" s="81"/>
      <c r="D29" s="45"/>
      <c r="E29" s="87"/>
      <c r="F29" s="36"/>
      <c r="G29" s="80"/>
    </row>
    <row r="30" spans="1:7" ht="30" customHeight="1">
      <c r="A30" s="33">
        <v>3</v>
      </c>
      <c r="B30" s="33" t="s">
        <v>79</v>
      </c>
      <c r="C30" s="63" t="s">
        <v>68</v>
      </c>
      <c r="D30" s="83" t="s">
        <v>67</v>
      </c>
      <c r="E30" s="88"/>
      <c r="F30" s="77">
        <v>8</v>
      </c>
      <c r="G30" s="78">
        <f>SUM(F30*E30)</f>
        <v>0</v>
      </c>
    </row>
    <row r="31" spans="1:7">
      <c r="A31" s="33"/>
      <c r="B31" s="33"/>
      <c r="C31" s="81"/>
      <c r="D31" s="45"/>
      <c r="E31" s="87"/>
      <c r="F31" s="36"/>
      <c r="G31" s="80"/>
    </row>
    <row r="32" spans="1:7">
      <c r="A32" s="33">
        <v>4</v>
      </c>
      <c r="B32" s="33" t="s">
        <v>62</v>
      </c>
      <c r="C32" s="84" t="s">
        <v>69</v>
      </c>
      <c r="D32" s="83" t="s">
        <v>67</v>
      </c>
      <c r="E32" s="87"/>
      <c r="F32" s="77" t="s">
        <v>71</v>
      </c>
      <c r="G32" s="78">
        <f>SUM(F32*E32)</f>
        <v>0</v>
      </c>
    </row>
    <row r="33" spans="1:14">
      <c r="A33" s="33"/>
      <c r="B33" s="33"/>
      <c r="C33" s="75" t="s">
        <v>45</v>
      </c>
      <c r="D33" s="83"/>
      <c r="E33" s="87"/>
      <c r="F33" s="36"/>
      <c r="G33" s="80"/>
    </row>
    <row r="34" spans="1:14" ht="25.5">
      <c r="A34" s="33"/>
      <c r="B34" s="33"/>
      <c r="C34" s="67" t="s">
        <v>70</v>
      </c>
      <c r="D34" s="83"/>
      <c r="E34" s="87"/>
      <c r="F34" s="36"/>
      <c r="G34" s="80"/>
    </row>
    <row r="35" spans="1:14">
      <c r="A35" s="33"/>
      <c r="B35" s="33"/>
      <c r="C35" s="84"/>
      <c r="D35" s="83"/>
      <c r="E35" s="87"/>
      <c r="F35" s="36"/>
      <c r="G35" s="80"/>
    </row>
    <row r="36" spans="1:14">
      <c r="A36" s="33">
        <v>5</v>
      </c>
      <c r="B36" s="33" t="s">
        <v>61</v>
      </c>
      <c r="C36" s="84" t="s">
        <v>72</v>
      </c>
      <c r="D36" s="83" t="s">
        <v>67</v>
      </c>
      <c r="E36" s="87"/>
      <c r="F36" s="77" t="s">
        <v>71</v>
      </c>
      <c r="G36" s="78"/>
    </row>
    <row r="37" spans="1:14">
      <c r="A37" s="33"/>
      <c r="B37" s="47"/>
      <c r="C37" s="81"/>
      <c r="D37" s="45"/>
      <c r="E37" s="87"/>
      <c r="F37" s="36"/>
      <c r="G37" s="80"/>
    </row>
    <row r="38" spans="1:14" ht="13.5" thickBot="1">
      <c r="A38" s="61"/>
      <c r="B38" s="48"/>
      <c r="C38" s="49" t="s">
        <v>46</v>
      </c>
      <c r="D38" s="50"/>
      <c r="E38" s="51"/>
      <c r="F38" s="52"/>
      <c r="G38" s="53">
        <f>SUM(G10:G37)</f>
        <v>0</v>
      </c>
      <c r="I38" s="54"/>
    </row>
    <row r="39" spans="1:14" ht="13.5" thickBot="1">
      <c r="A39" s="61"/>
      <c r="B39" s="48"/>
      <c r="C39" s="49" t="s">
        <v>47</v>
      </c>
      <c r="D39" s="50"/>
      <c r="E39" s="51"/>
      <c r="F39" s="52"/>
      <c r="G39" s="53"/>
      <c r="I39" s="54"/>
    </row>
    <row r="40" spans="1:14">
      <c r="A40" s="33"/>
      <c r="B40" s="47"/>
      <c r="C40" s="55"/>
      <c r="D40" s="34"/>
      <c r="E40" s="35"/>
      <c r="F40" s="36"/>
      <c r="G40" s="37"/>
    </row>
    <row r="41" spans="1:14" ht="13.5" thickBot="1">
      <c r="A41" s="61"/>
      <c r="B41" s="48"/>
      <c r="C41" s="49" t="s">
        <v>48</v>
      </c>
      <c r="D41" s="50"/>
      <c r="E41" s="51"/>
      <c r="F41" s="52"/>
      <c r="G41" s="53"/>
      <c r="I41" s="54"/>
    </row>
    <row r="46" spans="1:14">
      <c r="A46" s="62"/>
      <c r="B46" s="56"/>
      <c r="C46" s="57"/>
      <c r="D46" s="58"/>
      <c r="E46" s="59"/>
      <c r="F46" s="59"/>
      <c r="G46" s="59"/>
      <c r="H46" s="60"/>
      <c r="I46" s="60"/>
      <c r="J46" s="59"/>
      <c r="K46" s="60"/>
      <c r="L46" s="59"/>
      <c r="M46" s="60"/>
      <c r="N46" s="60"/>
    </row>
    <row r="47" spans="1:14">
      <c r="A47" s="62"/>
      <c r="B47" s="56"/>
      <c r="C47" s="57"/>
      <c r="D47" s="58"/>
      <c r="E47" s="59"/>
      <c r="F47" s="59"/>
      <c r="G47" s="59"/>
      <c r="H47" s="60"/>
      <c r="I47" s="60"/>
      <c r="J47" s="59"/>
      <c r="K47" s="60"/>
      <c r="L47" s="59"/>
      <c r="M47" s="60"/>
      <c r="N47" s="60"/>
    </row>
    <row r="48" spans="1:14">
      <c r="A48" s="62"/>
      <c r="B48" s="56"/>
      <c r="C48" s="57"/>
      <c r="D48" s="58"/>
      <c r="E48" s="59"/>
      <c r="F48" s="59"/>
      <c r="G48" s="59"/>
      <c r="H48" s="60"/>
      <c r="I48" s="60"/>
      <c r="J48" s="59"/>
      <c r="K48" s="60"/>
      <c r="L48" s="59"/>
      <c r="M48" s="60"/>
      <c r="N48" s="60"/>
    </row>
  </sheetData>
  <mergeCells count="5">
    <mergeCell ref="A1:G1"/>
    <mergeCell ref="A4:G4"/>
    <mergeCell ref="A5:G5"/>
    <mergeCell ref="A7:G7"/>
    <mergeCell ref="F9:G9"/>
  </mergeCells>
  <phoneticPr fontId="2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Footer>&amp;LDocumentc réé par vanguard&amp;R&amp;P/&amp;N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PDG</vt:lpstr>
      <vt:lpstr>Indice</vt:lpstr>
      <vt:lpstr>Lot 17</vt:lpstr>
      <vt:lpstr>PDG!_Hlk46314821</vt:lpstr>
      <vt:lpstr>PDG!_Hlk46315129</vt:lpstr>
      <vt:lpstr>PDG!_Hlk46315398</vt:lpstr>
      <vt:lpstr>PDG!_Hlk46315469</vt:lpstr>
      <vt:lpstr>PDG!_Hlk75532737</vt:lpstr>
      <vt:lpstr>PDG!_Hlk75532748</vt:lpstr>
      <vt:lpstr>'Lot 17'!Impression_des_titres</vt:lpstr>
      <vt:lpstr>Indice!Zone_d_impression</vt:lpstr>
      <vt:lpstr>'Lot 17'!Zone_d_impression</vt:lpstr>
      <vt:lpstr>PDG!Zone_d_impression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SCAZZOLA MUSCAT Christel</cp:lastModifiedBy>
  <cp:lastPrinted>2024-10-30T14:44:13Z</cp:lastPrinted>
  <dcterms:created xsi:type="dcterms:W3CDTF">2021-11-23T15:13:22Z</dcterms:created>
  <dcterms:modified xsi:type="dcterms:W3CDTF">2024-11-29T10:53:07Z</dcterms:modified>
</cp:coreProperties>
</file>