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SRV-FICHIERS\Groupes\SERVICE-JURIDIQUE\Projets Contrats &amp; Marchés\DDPC\1. SERVICE COMMUNICA° &amp; MULTIMEDIA\Contrats &amp; Marchés 2024\Marchés\2024-545 Prestat° design graphique\2 DCE mapa\2024-545 DCE VDEF publié\"/>
    </mc:Choice>
  </mc:AlternateContent>
  <xr:revisionPtr revIDLastSave="0" documentId="13_ncr:1_{F27D2D42-65EC-43CA-8AD1-EBC34563F9B6}" xr6:coauthVersionLast="47" xr6:coauthVersionMax="47" xr10:uidLastSave="{00000000-0000-0000-0000-000000000000}"/>
  <bookViews>
    <workbookView xWindow="57480" yWindow="-120" windowWidth="29040" windowHeight="15840" xr2:uid="{1C05623F-1C0D-484F-9849-4FCF82F88176}"/>
  </bookViews>
  <sheets>
    <sheet name="2024-545-DQ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" l="1"/>
  <c r="E7" i="1" s="1"/>
  <c r="D9" i="1"/>
  <c r="E9" i="1" s="1"/>
  <c r="E29" i="1" s="1"/>
  <c r="D11" i="1"/>
  <c r="E11" i="1" s="1"/>
  <c r="D12" i="1"/>
  <c r="E12" i="1" s="1"/>
  <c r="D14" i="1"/>
  <c r="E14" i="1" s="1"/>
  <c r="D16" i="1"/>
  <c r="E16" i="1" s="1"/>
  <c r="D17" i="1"/>
  <c r="E17" i="1" s="1"/>
  <c r="D19" i="1"/>
  <c r="E19" i="1" s="1"/>
  <c r="D20" i="1"/>
  <c r="E20" i="1" s="1"/>
  <c r="D21" i="1"/>
  <c r="E21" i="1" s="1"/>
  <c r="D23" i="1"/>
  <c r="E23" i="1" s="1"/>
  <c r="D25" i="1"/>
  <c r="E25" i="1" s="1"/>
  <c r="D26" i="1"/>
  <c r="E26" i="1" s="1"/>
  <c r="D28" i="1"/>
  <c r="E28" i="1" s="1"/>
  <c r="D6" i="1"/>
  <c r="E6" i="1" s="1"/>
  <c r="D40" i="1"/>
  <c r="E40" i="1" s="1"/>
  <c r="D33" i="1"/>
  <c r="E33" i="1" s="1"/>
  <c r="D34" i="1"/>
  <c r="E34" i="1" s="1"/>
  <c r="D35" i="1"/>
  <c r="E35" i="1" s="1"/>
  <c r="D36" i="1"/>
  <c r="E36" i="1" s="1"/>
  <c r="D37" i="1"/>
  <c r="E37" i="1" s="1"/>
  <c r="D38" i="1"/>
  <c r="E38" i="1" s="1"/>
  <c r="D39" i="1"/>
  <c r="E39" i="1" s="1"/>
  <c r="D32" i="1"/>
  <c r="E32" i="1" s="1"/>
  <c r="D45" i="1"/>
  <c r="E45" i="1" s="1"/>
  <c r="D46" i="1"/>
  <c r="E46" i="1" s="1"/>
  <c r="D44" i="1"/>
  <c r="E44" i="1" s="1"/>
  <c r="D29" i="1" l="1"/>
  <c r="E41" i="1"/>
  <c r="D41" i="1"/>
  <c r="E47" i="1"/>
  <c r="E49" i="1" s="1"/>
  <c r="D47" i="1"/>
  <c r="D49" i="1" s="1"/>
</calcChain>
</file>

<file path=xl/sharedStrings.xml><?xml version="1.0" encoding="utf-8"?>
<sst xmlns="http://schemas.openxmlformats.org/spreadsheetml/2006/main" count="58" uniqueCount="50">
  <si>
    <t xml:space="preserve">Date et signature du représentant légal du titulaire : </t>
  </si>
  <si>
    <t>DÉTAIL QUANTITATIF ESTIMATIF (DQE)</t>
  </si>
  <si>
    <t>Montant total HT
(en €)</t>
  </si>
  <si>
    <t>Montant total TTC
(en €)</t>
  </si>
  <si>
    <t>Montant total 1 :</t>
  </si>
  <si>
    <t>Montant total 2 :</t>
  </si>
  <si>
    <t>Tarif unitaire HT (issu du BPU)</t>
  </si>
  <si>
    <t>Montant total 3 :</t>
  </si>
  <si>
    <t>Montant total général du DQE (total 1 + total 2 + total 3) :</t>
  </si>
  <si>
    <t>MARCHÉ N° 2024-545 : PRESTATIONS DE SERVICES DE DESIGN GRAPHIQUE POUR RÉPONDRE AUX BESOINS DE L’ÉTABLISSEMENT PUBLIC DU PALAIS DE LA PORTE DORÉEE</t>
  </si>
  <si>
    <t>Prestations d'adaptation graphique</t>
  </si>
  <si>
    <t>Prestations de déclinaisons graphiques</t>
  </si>
  <si>
    <t>Prestations de création graphique pour l'Etablissement</t>
  </si>
  <si>
    <t>Quantité</t>
  </si>
  <si>
    <t>AFFICHES :</t>
  </si>
  <si>
    <t xml:space="preserve">Format simple 2 volets – toute taille </t>
  </si>
  <si>
    <t>LIVRET / PROGRAMME :</t>
  </si>
  <si>
    <t>BROCHURE / DOSSIER / RAPPORT :</t>
  </si>
  <si>
    <t>Jusqu'à 32 pages</t>
  </si>
  <si>
    <t>De 33 pages à 104 pages</t>
  </si>
  <si>
    <t>FLYERS :</t>
  </si>
  <si>
    <t>DISPOSITIFS MEDIAS OU PUBLICITAIRES :</t>
  </si>
  <si>
    <t xml:space="preserve">Insert print  (Format variable) </t>
  </si>
  <si>
    <t xml:space="preserve">Dispositif numérique tout format </t>
  </si>
  <si>
    <t xml:space="preserve">CARTONS D'INVITATION : </t>
  </si>
  <si>
    <t>Print (imprimé) (recto/verso)</t>
  </si>
  <si>
    <t>Print (imprimé) 4 volets</t>
  </si>
  <si>
    <t>Numérique (intégrant l'encodage HTML et l'intégration dans le code d'un lien de redirection)</t>
  </si>
  <si>
    <t>CARTES : DE VŒUX, DE VISITE, POSTALES</t>
  </si>
  <si>
    <t>Carte de vœux Numérique (intégrant l'encodage HTML et l'intégration dans le code d'un lien de redirection)</t>
  </si>
  <si>
    <r>
      <t>SUPPORTS NUM</t>
    </r>
    <r>
      <rPr>
        <b/>
        <sz val="12"/>
        <rFont val="Calibri"/>
        <family val="2"/>
      </rPr>
      <t>ÉRIQUES :</t>
    </r>
  </si>
  <si>
    <r>
      <t xml:space="preserve">Création animation numérique </t>
    </r>
    <r>
      <rPr>
        <i/>
        <sz val="12"/>
        <rFont val="Calibri"/>
        <family val="2"/>
      </rPr>
      <t>motion design</t>
    </r>
    <r>
      <rPr>
        <sz val="12"/>
        <rFont val="Calibri"/>
        <family val="2"/>
      </rPr>
      <t xml:space="preserve"> (site web, réseaux sociaux, bornes interactives, écrans d’accueil... MP4, mov, Image jpeg ou gif etc. )</t>
    </r>
  </si>
  <si>
    <r>
      <t xml:space="preserve">Création animation numérique </t>
    </r>
    <r>
      <rPr>
        <i/>
        <sz val="12"/>
        <rFont val="Calibri"/>
        <family val="2"/>
      </rPr>
      <t xml:space="preserve">mini teaser vidéo </t>
    </r>
    <r>
      <rPr>
        <sz val="12"/>
        <rFont val="Calibri"/>
        <family val="2"/>
      </rPr>
      <t>avec images et vidéos fournies  (site web, réseaux sociaux, bornes interactives, écrans d’accueil... MP4, mov, Image jpeg ou gif etc. )</t>
    </r>
  </si>
  <si>
    <t xml:space="preserve">PRODUITS DÉRIVÉS : TEXTILES, STICKERS, BADGES... </t>
  </si>
  <si>
    <t>Textiles (sacs, t-shirt)</t>
  </si>
  <si>
    <t>Déclinaison pour Affiche (tout format)</t>
  </si>
  <si>
    <t>Déclinaison pour un habillage web et réseaux sociaux fixes</t>
  </si>
  <si>
    <t>Déclinaison pour un habillage web et réseaux sociaux animés</t>
  </si>
  <si>
    <r>
      <t xml:space="preserve">Déclinaison en animation numérique </t>
    </r>
    <r>
      <rPr>
        <i/>
        <sz val="12"/>
        <rFont val="Calibri"/>
        <family val="2"/>
      </rPr>
      <t>motion design</t>
    </r>
    <r>
      <rPr>
        <sz val="12"/>
        <rFont val="Calibri"/>
        <family val="2"/>
      </rPr>
      <t xml:space="preserve"> (site web, réseaux sociaux, bornes interactives, écrans d’accueil... MP4, mov, Image jpeg ou gif etc. )</t>
    </r>
  </si>
  <si>
    <r>
      <t xml:space="preserve">Déclinaison en animation numérique </t>
    </r>
    <r>
      <rPr>
        <i/>
        <sz val="12"/>
        <rFont val="Calibri"/>
        <family val="2"/>
      </rPr>
      <t xml:space="preserve">mini teaser vidéo </t>
    </r>
    <r>
      <rPr>
        <sz val="12"/>
        <rFont val="Calibri"/>
        <family val="2"/>
      </rPr>
      <t>avec images et vidéos fournies  (site web, réseaux sociaux, bornes interactives, écrans d’accueil... MP4, mov, Image jpeg ou gif etc. )</t>
    </r>
  </si>
  <si>
    <t>Maquettage d'un communiqué de presse</t>
  </si>
  <si>
    <r>
      <rPr>
        <sz val="12"/>
        <rFont val="Calibri"/>
        <family val="2"/>
      </rPr>
      <t xml:space="preserve">Maquettage </t>
    </r>
    <r>
      <rPr>
        <sz val="12"/>
        <rFont val="Calibri"/>
        <family val="2"/>
      </rPr>
      <t xml:space="preserve">d’un dossier de presse ou pédagoqique A4 </t>
    </r>
  </si>
  <si>
    <r>
      <t xml:space="preserve">Maquettage </t>
    </r>
    <r>
      <rPr>
        <sz val="12"/>
        <rFont val="Calibri"/>
        <family val="2"/>
      </rPr>
      <t>du Journal du Palais</t>
    </r>
    <r>
      <rPr>
        <sz val="12"/>
        <rFont val="Calibri"/>
        <family val="2"/>
      </rPr>
      <t xml:space="preserve"> (entre 24 et 28 pages)</t>
    </r>
  </si>
  <si>
    <t>Déclinaison pour un dispositif média print</t>
  </si>
  <si>
    <t>Déclinaison pour un dispositif média numérique</t>
  </si>
  <si>
    <t>Flyer (formats variables)</t>
  </si>
  <si>
    <t>Création graphique sans nécessité de shooting photo pour : événements culturels, exposition permanente ou temporaire, besoins institutionnels, à destination d'un public spécfique etc. - à minima 2 propositions distinctes  sous forme d'affiche 120x176 ou 40x60 selon demande et mise en en situation dans l'espace public</t>
  </si>
  <si>
    <t>Création graphique avec shooting photo : événements culturels, exposition permanente ou temporaire, besoins institutionnels, à destination d'un public spécfique etc. - à minima 2 propositions distinctes sous forme d'affiche 120x176 ou 40x60 selon demande et mise en en situation dans l'espace public</t>
  </si>
  <si>
    <t xml:space="preserve">Déclinaison pour Flyer (formats variables) </t>
  </si>
  <si>
    <t>Déclinaison pour carton d’invitation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</si>
</sst>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Aptos Narrow"/>
      <family val="2"/>
      <scheme val="minor"/>
    </font>
    <font>
      <b/>
      <sz val="12"/>
      <name val="Aptos Narrow"/>
      <family val="2"/>
      <scheme val="minor"/>
    </font>
    <font>
      <sz val="12"/>
      <name val="Aptos Narrow"/>
      <family val="2"/>
      <scheme val="minor"/>
    </font>
    <font>
      <sz val="8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name val="Calibri"/>
      <family val="2"/>
    </font>
    <font>
      <b/>
      <sz val="12"/>
      <name val="Calibri"/>
      <family val="2"/>
    </font>
    <font>
      <i/>
      <sz val="12"/>
      <name val="Calibri"/>
      <family val="2"/>
    </font>
    <font>
      <b/>
      <sz val="12"/>
      <color rgb="FF00B0F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/>
    <xf numFmtId="0" fontId="5" fillId="0" borderId="2" xfId="0" applyFont="1" applyBorder="1" applyAlignment="1">
      <alignment vertical="top"/>
    </xf>
    <xf numFmtId="164" fontId="2" fillId="0" borderId="1" xfId="0" applyNumberFormat="1" applyFont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top"/>
    </xf>
    <xf numFmtId="0" fontId="2" fillId="0" borderId="9" xfId="0" applyFont="1" applyBorder="1" applyAlignment="1">
      <alignment vertical="center" wrapText="1" shrinkToFit="1"/>
    </xf>
    <xf numFmtId="0" fontId="7" fillId="0" borderId="9" xfId="0" applyFont="1" applyBorder="1" applyAlignment="1">
      <alignment vertical="center" wrapText="1" shrinkToFit="1"/>
    </xf>
    <xf numFmtId="0" fontId="7" fillId="0" borderId="9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7" fillId="0" borderId="9" xfId="0" applyFont="1" applyBorder="1" applyAlignment="1">
      <alignment horizontal="left" vertical="center" wrapText="1" shrinkToFit="1"/>
    </xf>
    <xf numFmtId="0" fontId="7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vertical="center" wrapText="1" shrinkToFit="1"/>
    </xf>
    <xf numFmtId="0" fontId="1" fillId="2" borderId="9" xfId="0" applyFont="1" applyFill="1" applyBorder="1" applyAlignment="1">
      <alignment vertical="center" wrapText="1"/>
    </xf>
    <xf numFmtId="0" fontId="7" fillId="0" borderId="9" xfId="0" applyFont="1" applyBorder="1" applyAlignment="1">
      <alignment horizontal="left" vertical="top" wrapText="1"/>
    </xf>
    <xf numFmtId="164" fontId="2" fillId="2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center"/>
    </xf>
    <xf numFmtId="0" fontId="1" fillId="3" borderId="3" xfId="0" applyFont="1" applyFill="1" applyBorder="1" applyAlignment="1">
      <alignment horizontal="right" vertical="center"/>
    </xf>
    <xf numFmtId="0" fontId="1" fillId="3" borderId="8" xfId="0" applyFont="1" applyFill="1" applyBorder="1" applyAlignment="1">
      <alignment horizontal="right" vertical="center"/>
    </xf>
    <xf numFmtId="0" fontId="1" fillId="3" borderId="4" xfId="0" applyFont="1" applyFill="1" applyBorder="1" applyAlignment="1">
      <alignment horizontal="right" vertical="center"/>
    </xf>
    <xf numFmtId="0" fontId="1" fillId="4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360A7-7D22-4F48-BEB6-3D540213D5B9}">
  <dimension ref="A1:E79"/>
  <sheetViews>
    <sheetView tabSelected="1" topLeftCell="A33" workbookViewId="0">
      <selection activeCell="H40" sqref="H40"/>
    </sheetView>
  </sheetViews>
  <sheetFormatPr baseColWidth="10" defaultRowHeight="14.5" x14ac:dyDescent="0.35"/>
  <cols>
    <col min="1" max="1" width="82" customWidth="1"/>
    <col min="2" max="2" width="10.7265625" customWidth="1"/>
    <col min="3" max="5" width="17.453125" customWidth="1"/>
  </cols>
  <sheetData>
    <row r="1" spans="1:5" ht="35.5" customHeight="1" thickBot="1" x14ac:dyDescent="0.4">
      <c r="A1" s="23" t="s">
        <v>9</v>
      </c>
      <c r="B1" s="24"/>
      <c r="C1" s="24"/>
      <c r="D1" s="24"/>
      <c r="E1" s="25"/>
    </row>
    <row r="2" spans="1:5" ht="16.5" thickBot="1" x14ac:dyDescent="0.4">
      <c r="A2" s="26" t="s">
        <v>1</v>
      </c>
      <c r="B2" s="27"/>
      <c r="C2" s="27"/>
      <c r="D2" s="27"/>
      <c r="E2" s="28"/>
    </row>
    <row r="3" spans="1:5" ht="16" x14ac:dyDescent="0.35">
      <c r="A3" s="8"/>
      <c r="B3" s="8"/>
      <c r="C3" s="8"/>
      <c r="D3" s="8"/>
      <c r="E3" s="8"/>
    </row>
    <row r="4" spans="1:5" ht="32" x14ac:dyDescent="0.35">
      <c r="A4" s="33" t="s">
        <v>12</v>
      </c>
      <c r="B4" s="33" t="s">
        <v>13</v>
      </c>
      <c r="C4" s="33" t="s">
        <v>6</v>
      </c>
      <c r="D4" s="33" t="s">
        <v>2</v>
      </c>
      <c r="E4" s="33" t="s">
        <v>3</v>
      </c>
    </row>
    <row r="5" spans="1:5" ht="15.75" customHeight="1" x14ac:dyDescent="0.35">
      <c r="A5" s="17" t="s">
        <v>14</v>
      </c>
      <c r="B5" s="2"/>
      <c r="C5" s="21"/>
      <c r="D5" s="21"/>
      <c r="E5" s="21"/>
    </row>
    <row r="6" spans="1:5" ht="64" x14ac:dyDescent="0.35">
      <c r="A6" s="10" t="s">
        <v>46</v>
      </c>
      <c r="B6" s="2">
        <v>6</v>
      </c>
      <c r="C6" s="6">
        <v>0</v>
      </c>
      <c r="D6" s="6">
        <f>$B6*$C6</f>
        <v>0</v>
      </c>
      <c r="E6" s="6">
        <f>$D6*1.2</f>
        <v>0</v>
      </c>
    </row>
    <row r="7" spans="1:5" ht="64" x14ac:dyDescent="0.35">
      <c r="A7" s="10" t="s">
        <v>47</v>
      </c>
      <c r="B7" s="2">
        <v>2</v>
      </c>
      <c r="C7" s="6">
        <v>0</v>
      </c>
      <c r="D7" s="6">
        <f t="shared" ref="D7:D28" si="0">$B7*$C7</f>
        <v>0</v>
      </c>
      <c r="E7" s="6">
        <f>$D7*1.2</f>
        <v>0</v>
      </c>
    </row>
    <row r="8" spans="1:5" ht="15.75" customHeight="1" x14ac:dyDescent="0.35">
      <c r="A8" s="17" t="s">
        <v>16</v>
      </c>
      <c r="B8" s="2"/>
      <c r="C8" s="21"/>
      <c r="D8" s="21"/>
      <c r="E8" s="21"/>
    </row>
    <row r="9" spans="1:5" ht="16" x14ac:dyDescent="0.35">
      <c r="A9" s="10" t="s">
        <v>15</v>
      </c>
      <c r="B9" s="2">
        <v>4</v>
      </c>
      <c r="C9" s="6">
        <v>0</v>
      </c>
      <c r="D9" s="6">
        <f t="shared" si="0"/>
        <v>0</v>
      </c>
      <c r="E9" s="6">
        <f t="shared" ref="E9:E28" si="1">$D9*1.2</f>
        <v>0</v>
      </c>
    </row>
    <row r="10" spans="1:5" ht="16" x14ac:dyDescent="0.35">
      <c r="A10" s="17" t="s">
        <v>17</v>
      </c>
      <c r="B10" s="2"/>
      <c r="C10" s="21"/>
      <c r="D10" s="21"/>
      <c r="E10" s="21"/>
    </row>
    <row r="11" spans="1:5" ht="16" x14ac:dyDescent="0.35">
      <c r="A11" s="11" t="s">
        <v>18</v>
      </c>
      <c r="B11" s="2">
        <v>1</v>
      </c>
      <c r="C11" s="6">
        <v>0</v>
      </c>
      <c r="D11" s="6">
        <f t="shared" si="0"/>
        <v>0</v>
      </c>
      <c r="E11" s="6">
        <f t="shared" si="1"/>
        <v>0</v>
      </c>
    </row>
    <row r="12" spans="1:5" ht="15.75" customHeight="1" x14ac:dyDescent="0.35">
      <c r="A12" s="11" t="s">
        <v>19</v>
      </c>
      <c r="B12" s="2">
        <v>1</v>
      </c>
      <c r="C12" s="6">
        <v>0</v>
      </c>
      <c r="D12" s="6">
        <f t="shared" si="0"/>
        <v>0</v>
      </c>
      <c r="E12" s="6">
        <f t="shared" si="1"/>
        <v>0</v>
      </c>
    </row>
    <row r="13" spans="1:5" ht="16" x14ac:dyDescent="0.35">
      <c r="A13" s="17" t="s">
        <v>20</v>
      </c>
      <c r="B13" s="2"/>
      <c r="C13" s="21"/>
      <c r="D13" s="21"/>
      <c r="E13" s="21"/>
    </row>
    <row r="14" spans="1:5" ht="15.75" customHeight="1" x14ac:dyDescent="0.35">
      <c r="A14" s="10" t="s">
        <v>45</v>
      </c>
      <c r="B14" s="2">
        <v>4</v>
      </c>
      <c r="C14" s="6">
        <v>0</v>
      </c>
      <c r="D14" s="6">
        <f t="shared" si="0"/>
        <v>0</v>
      </c>
      <c r="E14" s="6">
        <f t="shared" si="1"/>
        <v>0</v>
      </c>
    </row>
    <row r="15" spans="1:5" ht="16" x14ac:dyDescent="0.35">
      <c r="A15" s="17" t="s">
        <v>21</v>
      </c>
      <c r="B15" s="2"/>
      <c r="C15" s="21"/>
      <c r="D15" s="21"/>
      <c r="E15" s="21"/>
    </row>
    <row r="16" spans="1:5" ht="16" x14ac:dyDescent="0.35">
      <c r="A16" s="10" t="s">
        <v>22</v>
      </c>
      <c r="B16" s="2">
        <v>5</v>
      </c>
      <c r="C16" s="6">
        <v>0</v>
      </c>
      <c r="D16" s="6">
        <f t="shared" si="0"/>
        <v>0</v>
      </c>
      <c r="E16" s="6">
        <f t="shared" si="1"/>
        <v>0</v>
      </c>
    </row>
    <row r="17" spans="1:5" ht="16" x14ac:dyDescent="0.35">
      <c r="A17" s="10" t="s">
        <v>23</v>
      </c>
      <c r="B17" s="2">
        <v>5</v>
      </c>
      <c r="C17" s="6">
        <v>0</v>
      </c>
      <c r="D17" s="6">
        <f t="shared" si="0"/>
        <v>0</v>
      </c>
      <c r="E17" s="6">
        <f t="shared" si="1"/>
        <v>0</v>
      </c>
    </row>
    <row r="18" spans="1:5" ht="16" x14ac:dyDescent="0.35">
      <c r="A18" s="18" t="s">
        <v>24</v>
      </c>
      <c r="B18" s="2"/>
      <c r="C18" s="21"/>
      <c r="D18" s="21"/>
      <c r="E18" s="21"/>
    </row>
    <row r="19" spans="1:5" ht="16" x14ac:dyDescent="0.35">
      <c r="A19" s="11" t="s">
        <v>25</v>
      </c>
      <c r="B19" s="2">
        <v>1</v>
      </c>
      <c r="C19" s="6">
        <v>0</v>
      </c>
      <c r="D19" s="6">
        <f t="shared" si="0"/>
        <v>0</v>
      </c>
      <c r="E19" s="6">
        <f t="shared" si="1"/>
        <v>0</v>
      </c>
    </row>
    <row r="20" spans="1:5" ht="15.75" customHeight="1" x14ac:dyDescent="0.35">
      <c r="A20" s="11" t="s">
        <v>26</v>
      </c>
      <c r="B20" s="2">
        <v>1</v>
      </c>
      <c r="C20" s="6">
        <v>0</v>
      </c>
      <c r="D20" s="6">
        <f t="shared" si="0"/>
        <v>0</v>
      </c>
      <c r="E20" s="6">
        <f t="shared" si="1"/>
        <v>0</v>
      </c>
    </row>
    <row r="21" spans="1:5" ht="31" x14ac:dyDescent="0.35">
      <c r="A21" s="12" t="s">
        <v>27</v>
      </c>
      <c r="B21" s="2">
        <v>2</v>
      </c>
      <c r="C21" s="6">
        <v>0</v>
      </c>
      <c r="D21" s="6">
        <f t="shared" si="0"/>
        <v>0</v>
      </c>
      <c r="E21" s="6">
        <f t="shared" si="1"/>
        <v>0</v>
      </c>
    </row>
    <row r="22" spans="1:5" ht="16" x14ac:dyDescent="0.35">
      <c r="A22" s="19" t="s">
        <v>28</v>
      </c>
      <c r="B22" s="2"/>
      <c r="C22" s="21"/>
      <c r="D22" s="21"/>
      <c r="E22" s="21"/>
    </row>
    <row r="23" spans="1:5" ht="31" x14ac:dyDescent="0.35">
      <c r="A23" s="12" t="s">
        <v>29</v>
      </c>
      <c r="B23" s="2">
        <v>1</v>
      </c>
      <c r="C23" s="6">
        <v>0</v>
      </c>
      <c r="D23" s="6">
        <f t="shared" si="0"/>
        <v>0</v>
      </c>
      <c r="E23" s="6">
        <f t="shared" si="1"/>
        <v>0</v>
      </c>
    </row>
    <row r="24" spans="1:5" ht="16" x14ac:dyDescent="0.35">
      <c r="A24" s="19" t="s">
        <v>30</v>
      </c>
      <c r="B24" s="2"/>
      <c r="C24" s="21"/>
      <c r="D24" s="21"/>
      <c r="E24" s="21"/>
    </row>
    <row r="25" spans="1:5" ht="31.5" x14ac:dyDescent="0.35">
      <c r="A25" s="13" t="s">
        <v>31</v>
      </c>
      <c r="B25" s="2">
        <v>6</v>
      </c>
      <c r="C25" s="6">
        <v>0</v>
      </c>
      <c r="D25" s="6">
        <f t="shared" si="0"/>
        <v>0</v>
      </c>
      <c r="E25" s="6">
        <f t="shared" si="1"/>
        <v>0</v>
      </c>
    </row>
    <row r="26" spans="1:5" ht="31.5" x14ac:dyDescent="0.35">
      <c r="A26" s="13" t="s">
        <v>32</v>
      </c>
      <c r="B26" s="2">
        <v>2</v>
      </c>
      <c r="C26" s="6">
        <v>0</v>
      </c>
      <c r="D26" s="6">
        <f t="shared" si="0"/>
        <v>0</v>
      </c>
      <c r="E26" s="6">
        <f t="shared" si="1"/>
        <v>0</v>
      </c>
    </row>
    <row r="27" spans="1:5" ht="16" x14ac:dyDescent="0.35">
      <c r="A27" s="19" t="s">
        <v>33</v>
      </c>
      <c r="B27" s="2"/>
      <c r="C27" s="21"/>
      <c r="D27" s="21"/>
      <c r="E27" s="21"/>
    </row>
    <row r="28" spans="1:5" ht="16" x14ac:dyDescent="0.35">
      <c r="A28" s="12" t="s">
        <v>34</v>
      </c>
      <c r="B28" s="2">
        <v>1</v>
      </c>
      <c r="C28" s="6">
        <v>0</v>
      </c>
      <c r="D28" s="6">
        <f t="shared" si="0"/>
        <v>0</v>
      </c>
      <c r="E28" s="6">
        <f t="shared" si="1"/>
        <v>0</v>
      </c>
    </row>
    <row r="29" spans="1:5" ht="16" x14ac:dyDescent="0.35">
      <c r="A29" s="30" t="s">
        <v>4</v>
      </c>
      <c r="B29" s="31"/>
      <c r="C29" s="32"/>
      <c r="D29" s="7">
        <f>SUM(D6:D28)</f>
        <v>0</v>
      </c>
      <c r="E29" s="7">
        <f>SUM(E6:E28)</f>
        <v>0</v>
      </c>
    </row>
    <row r="30" spans="1:5" ht="16" x14ac:dyDescent="0.35">
      <c r="A30" s="8"/>
      <c r="B30" s="8"/>
      <c r="C30" s="8"/>
      <c r="D30" s="8"/>
      <c r="E30" s="8"/>
    </row>
    <row r="31" spans="1:5" ht="32" x14ac:dyDescent="0.35">
      <c r="A31" s="33" t="s">
        <v>11</v>
      </c>
      <c r="B31" s="33" t="s">
        <v>13</v>
      </c>
      <c r="C31" s="33" t="s">
        <v>6</v>
      </c>
      <c r="D31" s="33" t="s">
        <v>2</v>
      </c>
      <c r="E31" s="33" t="s">
        <v>3</v>
      </c>
    </row>
    <row r="32" spans="1:5" ht="16" x14ac:dyDescent="0.35">
      <c r="A32" s="14" t="s">
        <v>35</v>
      </c>
      <c r="B32" s="2">
        <v>8</v>
      </c>
      <c r="C32" s="6">
        <v>0</v>
      </c>
      <c r="D32" s="6">
        <f>$B32*$C32</f>
        <v>0</v>
      </c>
      <c r="E32" s="6">
        <f>$D32*1.2</f>
        <v>0</v>
      </c>
    </row>
    <row r="33" spans="1:5" ht="16" x14ac:dyDescent="0.35">
      <c r="A33" s="14" t="s">
        <v>48</v>
      </c>
      <c r="B33" s="2">
        <v>8</v>
      </c>
      <c r="C33" s="6">
        <v>0</v>
      </c>
      <c r="D33" s="6">
        <f t="shared" ref="D33:D39" si="2">$B33*$C33</f>
        <v>0</v>
      </c>
      <c r="E33" s="6">
        <f t="shared" ref="E33:E40" si="3">$D33*1.2</f>
        <v>0</v>
      </c>
    </row>
    <row r="34" spans="1:5" ht="16" x14ac:dyDescent="0.35">
      <c r="A34" s="15" t="s">
        <v>49</v>
      </c>
      <c r="B34" s="2">
        <v>2</v>
      </c>
      <c r="C34" s="6">
        <v>0</v>
      </c>
      <c r="D34" s="6">
        <f t="shared" si="2"/>
        <v>0</v>
      </c>
      <c r="E34" s="6">
        <f t="shared" si="3"/>
        <v>0</v>
      </c>
    </row>
    <row r="35" spans="1:5" ht="16" x14ac:dyDescent="0.35">
      <c r="A35" s="15" t="s">
        <v>43</v>
      </c>
      <c r="B35" s="2">
        <v>5</v>
      </c>
      <c r="C35" s="6">
        <v>0</v>
      </c>
      <c r="D35" s="6">
        <f t="shared" si="2"/>
        <v>0</v>
      </c>
      <c r="E35" s="6">
        <f t="shared" si="3"/>
        <v>0</v>
      </c>
    </row>
    <row r="36" spans="1:5" ht="16" x14ac:dyDescent="0.35">
      <c r="A36" s="15" t="s">
        <v>44</v>
      </c>
      <c r="B36" s="2">
        <v>5</v>
      </c>
      <c r="C36" s="6">
        <v>0</v>
      </c>
      <c r="D36" s="6">
        <f t="shared" si="2"/>
        <v>0</v>
      </c>
      <c r="E36" s="6">
        <f t="shared" si="3"/>
        <v>0</v>
      </c>
    </row>
    <row r="37" spans="1:5" ht="16" x14ac:dyDescent="0.35">
      <c r="A37" s="16" t="s">
        <v>36</v>
      </c>
      <c r="B37" s="2">
        <v>8</v>
      </c>
      <c r="C37" s="6">
        <v>0</v>
      </c>
      <c r="D37" s="6">
        <f t="shared" si="2"/>
        <v>0</v>
      </c>
      <c r="E37" s="6">
        <f t="shared" si="3"/>
        <v>0</v>
      </c>
    </row>
    <row r="38" spans="1:5" ht="16" x14ac:dyDescent="0.35">
      <c r="A38" s="16" t="s">
        <v>37</v>
      </c>
      <c r="B38" s="2">
        <v>8</v>
      </c>
      <c r="C38" s="6">
        <v>0</v>
      </c>
      <c r="D38" s="6">
        <f t="shared" si="2"/>
        <v>0</v>
      </c>
      <c r="E38" s="6">
        <f t="shared" si="3"/>
        <v>0</v>
      </c>
    </row>
    <row r="39" spans="1:5" ht="31.5" x14ac:dyDescent="0.35">
      <c r="A39" s="13" t="s">
        <v>38</v>
      </c>
      <c r="B39" s="2">
        <v>6</v>
      </c>
      <c r="C39" s="6">
        <v>0</v>
      </c>
      <c r="D39" s="6">
        <f t="shared" si="2"/>
        <v>0</v>
      </c>
      <c r="E39" s="6">
        <f>$D39*1.2</f>
        <v>0</v>
      </c>
    </row>
    <row r="40" spans="1:5" ht="47" x14ac:dyDescent="0.35">
      <c r="A40" s="13" t="s">
        <v>39</v>
      </c>
      <c r="B40" s="2">
        <v>2</v>
      </c>
      <c r="C40" s="6">
        <v>0</v>
      </c>
      <c r="D40" s="6">
        <f>$B40*$C40</f>
        <v>0</v>
      </c>
      <c r="E40" s="6">
        <f t="shared" si="3"/>
        <v>0</v>
      </c>
    </row>
    <row r="41" spans="1:5" ht="16" x14ac:dyDescent="0.35">
      <c r="A41" s="30" t="s">
        <v>5</v>
      </c>
      <c r="B41" s="31"/>
      <c r="C41" s="32"/>
      <c r="D41" s="7">
        <f>SUM(D32:D40)</f>
        <v>0</v>
      </c>
      <c r="E41" s="7">
        <f>SUM(E32:E40)</f>
        <v>0</v>
      </c>
    </row>
    <row r="42" spans="1:5" ht="16" x14ac:dyDescent="0.35">
      <c r="A42" s="8"/>
      <c r="B42" s="8"/>
      <c r="C42" s="8"/>
      <c r="D42" s="8"/>
      <c r="E42" s="8"/>
    </row>
    <row r="43" spans="1:5" ht="32" x14ac:dyDescent="0.35">
      <c r="A43" s="33" t="s">
        <v>10</v>
      </c>
      <c r="B43" s="33" t="s">
        <v>13</v>
      </c>
      <c r="C43" s="33" t="s">
        <v>6</v>
      </c>
      <c r="D43" s="33" t="s">
        <v>2</v>
      </c>
      <c r="E43" s="33" t="s">
        <v>3</v>
      </c>
    </row>
    <row r="44" spans="1:5" ht="16" x14ac:dyDescent="0.35">
      <c r="A44" s="15" t="s">
        <v>40</v>
      </c>
      <c r="B44" s="2">
        <v>2</v>
      </c>
      <c r="C44" s="6">
        <v>0</v>
      </c>
      <c r="D44" s="6">
        <f>$C44*$B44</f>
        <v>0</v>
      </c>
      <c r="E44" s="6">
        <f>$D44*1.2</f>
        <v>0</v>
      </c>
    </row>
    <row r="45" spans="1:5" ht="16" x14ac:dyDescent="0.35">
      <c r="A45" s="15" t="s">
        <v>41</v>
      </c>
      <c r="B45" s="2">
        <v>2</v>
      </c>
      <c r="C45" s="6">
        <v>0</v>
      </c>
      <c r="D45" s="6">
        <f>$C45*$B45</f>
        <v>0</v>
      </c>
      <c r="E45" s="6">
        <f t="shared" ref="E45:E46" si="4">$D45*1.2</f>
        <v>0</v>
      </c>
    </row>
    <row r="46" spans="1:5" ht="16" x14ac:dyDescent="0.35">
      <c r="A46" s="20" t="s">
        <v>42</v>
      </c>
      <c r="B46" s="2">
        <v>1</v>
      </c>
      <c r="C46" s="6">
        <v>0</v>
      </c>
      <c r="D46" s="6">
        <f t="shared" ref="D46" si="5">$C46*$B46</f>
        <v>0</v>
      </c>
      <c r="E46" s="6">
        <f t="shared" si="4"/>
        <v>0</v>
      </c>
    </row>
    <row r="47" spans="1:5" ht="16" x14ac:dyDescent="0.35">
      <c r="A47" s="30" t="s">
        <v>7</v>
      </c>
      <c r="B47" s="31"/>
      <c r="C47" s="32"/>
      <c r="D47" s="7">
        <f>SUM(D44:D46)</f>
        <v>0</v>
      </c>
      <c r="E47" s="7">
        <f>SUM(E44:E46)</f>
        <v>0</v>
      </c>
    </row>
    <row r="48" spans="1:5" ht="16" x14ac:dyDescent="0.35">
      <c r="A48" s="8"/>
      <c r="B48" s="8"/>
      <c r="C48" s="8"/>
      <c r="D48" s="8"/>
      <c r="E48" s="8"/>
    </row>
    <row r="49" spans="1:5" ht="17.149999999999999" customHeight="1" x14ac:dyDescent="0.35">
      <c r="A49" s="29" t="s">
        <v>8</v>
      </c>
      <c r="B49" s="29"/>
      <c r="C49" s="29"/>
      <c r="D49" s="22">
        <f>SUM(D47,D41,D29)</f>
        <v>0</v>
      </c>
      <c r="E49" s="22">
        <f>SUM(E47,E41,E29)</f>
        <v>0</v>
      </c>
    </row>
    <row r="50" spans="1:5" ht="16.5" thickBot="1" x14ac:dyDescent="0.45">
      <c r="A50" s="3"/>
      <c r="B50" s="3"/>
      <c r="C50" s="4"/>
    </row>
    <row r="51" spans="1:5" ht="114.65" customHeight="1" thickBot="1" x14ac:dyDescent="0.4">
      <c r="A51" s="5" t="s">
        <v>0</v>
      </c>
      <c r="B51" s="9"/>
    </row>
    <row r="52" spans="1:5" x14ac:dyDescent="0.35">
      <c r="A52" s="1"/>
      <c r="B52" s="1"/>
    </row>
    <row r="53" spans="1:5" x14ac:dyDescent="0.35">
      <c r="A53" s="1"/>
      <c r="B53" s="1"/>
    </row>
    <row r="54" spans="1:5" x14ac:dyDescent="0.35">
      <c r="A54" s="1"/>
      <c r="B54" s="1"/>
    </row>
    <row r="55" spans="1:5" x14ac:dyDescent="0.35">
      <c r="A55" s="1"/>
      <c r="B55" s="1"/>
    </row>
    <row r="56" spans="1:5" x14ac:dyDescent="0.35">
      <c r="A56" s="1"/>
      <c r="B56" s="1"/>
    </row>
    <row r="57" spans="1:5" x14ac:dyDescent="0.35">
      <c r="A57" s="1"/>
      <c r="B57" s="1"/>
    </row>
    <row r="58" spans="1:5" x14ac:dyDescent="0.35">
      <c r="A58" s="1"/>
      <c r="B58" s="1"/>
    </row>
    <row r="59" spans="1:5" x14ac:dyDescent="0.35">
      <c r="A59" s="1"/>
      <c r="B59" s="1"/>
    </row>
    <row r="60" spans="1:5" x14ac:dyDescent="0.35">
      <c r="A60" s="1"/>
      <c r="B60" s="1"/>
    </row>
    <row r="61" spans="1:5" x14ac:dyDescent="0.35">
      <c r="A61" s="1"/>
      <c r="B61" s="1"/>
    </row>
    <row r="62" spans="1:5" x14ac:dyDescent="0.35">
      <c r="A62" s="1"/>
      <c r="B62" s="1"/>
    </row>
    <row r="63" spans="1:5" x14ac:dyDescent="0.35">
      <c r="A63" s="1"/>
      <c r="B63" s="1"/>
    </row>
    <row r="64" spans="1:5" x14ac:dyDescent="0.35">
      <c r="A64" s="1"/>
      <c r="B64" s="1"/>
    </row>
    <row r="65" spans="1:2" x14ac:dyDescent="0.35">
      <c r="A65" s="1"/>
      <c r="B65" s="1"/>
    </row>
    <row r="66" spans="1:2" x14ac:dyDescent="0.35">
      <c r="A66" s="1"/>
      <c r="B66" s="1"/>
    </row>
    <row r="67" spans="1:2" x14ac:dyDescent="0.35">
      <c r="A67" s="1"/>
      <c r="B67" s="1"/>
    </row>
    <row r="68" spans="1:2" x14ac:dyDescent="0.35">
      <c r="A68" s="1"/>
      <c r="B68" s="1"/>
    </row>
    <row r="69" spans="1:2" x14ac:dyDescent="0.35">
      <c r="A69" s="1"/>
      <c r="B69" s="1"/>
    </row>
    <row r="70" spans="1:2" x14ac:dyDescent="0.35">
      <c r="A70" s="1"/>
      <c r="B70" s="1"/>
    </row>
    <row r="71" spans="1:2" x14ac:dyDescent="0.35">
      <c r="A71" s="1"/>
      <c r="B71" s="1"/>
    </row>
    <row r="72" spans="1:2" x14ac:dyDescent="0.35">
      <c r="A72" s="1"/>
      <c r="B72" s="1"/>
    </row>
    <row r="73" spans="1:2" x14ac:dyDescent="0.35">
      <c r="A73" s="1"/>
      <c r="B73" s="1"/>
    </row>
    <row r="74" spans="1:2" x14ac:dyDescent="0.35">
      <c r="A74" s="1"/>
      <c r="B74" s="1"/>
    </row>
    <row r="75" spans="1:2" x14ac:dyDescent="0.35">
      <c r="A75" s="1"/>
      <c r="B75" s="1"/>
    </row>
    <row r="76" spans="1:2" x14ac:dyDescent="0.35">
      <c r="A76" s="1"/>
      <c r="B76" s="1"/>
    </row>
    <row r="77" spans="1:2" x14ac:dyDescent="0.35">
      <c r="A77" s="1"/>
      <c r="B77" s="1"/>
    </row>
    <row r="78" spans="1:2" x14ac:dyDescent="0.35">
      <c r="A78" s="1"/>
      <c r="B78" s="1"/>
    </row>
    <row r="79" spans="1:2" x14ac:dyDescent="0.35">
      <c r="A79" s="1"/>
      <c r="B79" s="1"/>
    </row>
  </sheetData>
  <mergeCells count="6">
    <mergeCell ref="A1:E1"/>
    <mergeCell ref="A2:E2"/>
    <mergeCell ref="A49:C49"/>
    <mergeCell ref="A47:C47"/>
    <mergeCell ref="A41:C41"/>
    <mergeCell ref="A29:C29"/>
  </mergeCells>
  <phoneticPr fontId="3" type="noConversion"/>
  <pageMargins left="0.51" right="0.39" top="0.49" bottom="0.41" header="0.3" footer="0.2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2024-545-DQE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2024-545-DQE</dc:title>
  <dc:creator>sej</dc:creator>
  <cp:lastModifiedBy>Marie-Laure BRUNEAU</cp:lastModifiedBy>
  <cp:lastPrinted>2024-08-08T08:53:28Z</cp:lastPrinted>
  <dcterms:created xsi:type="dcterms:W3CDTF">2024-07-15T08:15:24Z</dcterms:created>
  <dcterms:modified xsi:type="dcterms:W3CDTF">2024-12-03T16:38:54Z</dcterms:modified>
</cp:coreProperties>
</file>