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LOGISTIQUE\APPEL D'OFFRES  DIVERS et CONSULTATIONS\AO_Maintenance_2025_Sete_Palavas\DCE\"/>
    </mc:Choice>
  </mc:AlternateContent>
  <xr:revisionPtr revIDLastSave="0" documentId="13_ncr:1_{798AC5A3-8098-489B-B35C-1C23883D89F5}" xr6:coauthVersionLast="47" xr6:coauthVersionMax="47" xr10:uidLastSave="{00000000-0000-0000-0000-000000000000}"/>
  <bookViews>
    <workbookView xWindow="-120" yWindow="-120" windowWidth="29040" windowHeight="15840" tabRatio="706" xr2:uid="{00000000-000D-0000-FFFF-FFFF00000000}"/>
  </bookViews>
  <sheets>
    <sheet name="Récapitulatif" sheetId="28" r:id="rId1"/>
    <sheet name="Phase 1 - €" sheetId="34" r:id="rId2"/>
    <sheet name="Phase 2 - €" sheetId="24" r:id="rId3"/>
    <sheet name="DQE Taux horaires" sheetId="25" r:id="rId4"/>
    <sheet name="Phase 2 - Ch W Qualif" sheetId="32" r:id="rId5"/>
  </sheets>
  <externalReferences>
    <externalReference r:id="rId6"/>
    <externalReference r:id="rId7"/>
  </externalReferences>
  <definedNames>
    <definedName name="_Toc185683252" localSheetId="0">Récapitulatif!#REF!</definedName>
    <definedName name="_xlnm.Database" localSheetId="3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0">#REF!</definedName>
    <definedName name="_xlnm.Database">#REF!</definedName>
    <definedName name="ca">#REF!</definedName>
    <definedName name="e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e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heures">#REF!</definedName>
    <definedName name="heures.productives" localSheetId="3">#REF!</definedName>
    <definedName name="heures.productives" localSheetId="1">#REF!</definedName>
    <definedName name="heures.productives" localSheetId="2">#REF!</definedName>
    <definedName name="heures.productives" localSheetId="4">#REF!</definedName>
    <definedName name="heures.productives" localSheetId="0">#REF!</definedName>
    <definedName name="heures.productives">#REF!</definedName>
    <definedName name="_xlnm.Print_Titles" localSheetId="3">'DQE Taux horaires'!$1:$4</definedName>
    <definedName name="Noetude" localSheetId="3">#REF!</definedName>
    <definedName name="Noetude" localSheetId="1">#REF!</definedName>
    <definedName name="Noetude" localSheetId="2">#REF!</definedName>
    <definedName name="Noetude" localSheetId="4">#REF!</definedName>
    <definedName name="Noetude" localSheetId="0">#REF!</definedName>
    <definedName name="Noetude">#REF!</definedName>
    <definedName name="OUI" localSheetId="1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OUI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revalo">#REF!</definedName>
    <definedName name="revalorisation">#REF!</definedName>
    <definedName name="start">#REF!</definedName>
    <definedName name="stop">#REF!</definedName>
    <definedName name="tat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at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h">'[1]cityoneBordereau de prix'!#REF!</definedName>
    <definedName name="titi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iti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Global.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Global.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SEMI." localSheetId="1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wrn.SEMI.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_xlnm.Print_Area" localSheetId="3">'DQE Taux horaires'!$A$1:$C$28</definedName>
    <definedName name="_xlnm.Print_Area" localSheetId="1">'Phase 1 - €'!$A$1:$B$11</definedName>
    <definedName name="_xlnm.Print_Area" localSheetId="2">'Phase 2 - €'!$A$1:$J$37</definedName>
    <definedName name="_xlnm.Print_Area" localSheetId="4">'Phase 2 - Ch W Qualif'!$A$1:$L$25</definedName>
    <definedName name="_xlnm.Print_Area" localSheetId="0">Récapitulatif!$A$1:$D$11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24" l="1"/>
  <c r="J15" i="24"/>
  <c r="D10" i="28" l="1"/>
  <c r="C27" i="25" l="1"/>
  <c r="C17" i="25"/>
  <c r="C12" i="25"/>
  <c r="C9" i="25"/>
  <c r="B9" i="28" l="1"/>
  <c r="D9" i="28" s="1"/>
  <c r="I16" i="24"/>
  <c r="D7" i="32"/>
  <c r="D8" i="32"/>
  <c r="D9" i="32"/>
  <c r="D10" i="32"/>
  <c r="D11" i="32"/>
  <c r="D12" i="32"/>
  <c r="D13" i="32"/>
  <c r="D14" i="32"/>
  <c r="D15" i="32"/>
  <c r="D16" i="32"/>
  <c r="D17" i="32"/>
  <c r="D18" i="32"/>
  <c r="D19" i="32"/>
  <c r="D20" i="32"/>
  <c r="D6" i="32"/>
  <c r="B10" i="34"/>
  <c r="B7" i="28" s="1"/>
  <c r="D7" i="28" s="1"/>
  <c r="B3" i="34"/>
  <c r="J9" i="24" l="1"/>
  <c r="F21" i="32"/>
  <c r="G21" i="32"/>
  <c r="H21" i="32"/>
  <c r="I21" i="32"/>
  <c r="J21" i="32"/>
  <c r="K21" i="32"/>
  <c r="L21" i="32"/>
  <c r="E21" i="32"/>
  <c r="H16" i="24"/>
  <c r="G16" i="24"/>
  <c r="G17" i="24" s="1"/>
  <c r="F16" i="24"/>
  <c r="E16" i="24"/>
  <c r="D16" i="24"/>
  <c r="C16" i="24"/>
  <c r="B16" i="24"/>
  <c r="B17" i="24" l="1"/>
  <c r="A1" i="32"/>
  <c r="C1" i="25" l="1"/>
  <c r="I1" i="24"/>
  <c r="J11" i="24"/>
  <c r="J12" i="24"/>
  <c r="J13" i="24"/>
  <c r="J14" i="24"/>
  <c r="J10" i="24"/>
  <c r="J7" i="24"/>
  <c r="J6" i="24"/>
  <c r="B8" i="28" l="1"/>
  <c r="D8" i="28" s="1"/>
  <c r="D11" i="28" s="1"/>
  <c r="D21" i="32" l="1"/>
</calcChain>
</file>

<file path=xl/sharedStrings.xml><?xml version="1.0" encoding="utf-8"?>
<sst xmlns="http://schemas.openxmlformats.org/spreadsheetml/2006/main" count="124" uniqueCount="112">
  <si>
    <t>Maintenance corrective</t>
  </si>
  <si>
    <t>Sous-traitance</t>
  </si>
  <si>
    <t>(en €HT/an)</t>
  </si>
  <si>
    <t>Total (en €HT/an)</t>
  </si>
  <si>
    <t>Conduite et ronde</t>
  </si>
  <si>
    <t>Société sous-traitante</t>
  </si>
  <si>
    <t>MONTANT</t>
  </si>
  <si>
    <t>Gestion Globale et Pilotage</t>
  </si>
  <si>
    <t>Montant (en €HT)</t>
  </si>
  <si>
    <t>Montants en €HT</t>
  </si>
  <si>
    <t xml:space="preserve">Encadrement hors site </t>
  </si>
  <si>
    <t xml:space="preserve">Section </t>
  </si>
  <si>
    <t>Nature de la prestation</t>
  </si>
  <si>
    <t xml:space="preserve">Périodicité </t>
  </si>
  <si>
    <t>Postes</t>
  </si>
  <si>
    <t>Moyens matériels</t>
  </si>
  <si>
    <t>Total
€HT/an</t>
  </si>
  <si>
    <t>Encadrement
hors site</t>
  </si>
  <si>
    <t>Encadrement
non œuvrant
sur site</t>
  </si>
  <si>
    <t>Matériels et outillage</t>
  </si>
  <si>
    <t>Taux horaires</t>
  </si>
  <si>
    <t>Qualifications</t>
  </si>
  <si>
    <t>Taux horaire
de base
(€HT/h)</t>
  </si>
  <si>
    <t>…</t>
  </si>
  <si>
    <t>Les taux horaires qui suivent sont à prendre en compte pour les interventions hors forfait par le personnel du PRESTATAIRE et également de ses sous-traitants.
Ils comprennent toutes sujétions, frais de déplacement et primes du personnel.</t>
  </si>
  <si>
    <t>Technicien de maintenance polyvalent</t>
  </si>
  <si>
    <t xml:space="preserve">Frigoriste </t>
  </si>
  <si>
    <t>Chauffagiste / monteur soudeur</t>
  </si>
  <si>
    <t>Climaticien</t>
  </si>
  <si>
    <t>Plombier</t>
  </si>
  <si>
    <t>Electricien « haute tension »</t>
  </si>
  <si>
    <t>Electricien courants forts « bâtiment »</t>
  </si>
  <si>
    <t>Electromécanicien</t>
  </si>
  <si>
    <t>Ingénieur méthodes</t>
  </si>
  <si>
    <t>Pièces détachées, fournitures et consommables</t>
  </si>
  <si>
    <t>Personnel œuvrant
sur site</t>
  </si>
  <si>
    <t>Moyens humains sur site</t>
  </si>
  <si>
    <t>Charge de travail annuelle unitaire</t>
  </si>
  <si>
    <t>Charge de travail annuelle par qualification</t>
  </si>
  <si>
    <t>Désignation Qualification</t>
  </si>
  <si>
    <t>h/an/poste</t>
  </si>
  <si>
    <t>h/an</t>
  </si>
  <si>
    <t>Qualification 1 : …………………………………</t>
  </si>
  <si>
    <t>Qualification 2 : …………………………………</t>
  </si>
  <si>
    <t>Qualification 3 : …………………………………</t>
  </si>
  <si>
    <t>Qualification 4 : …………………………………</t>
  </si>
  <si>
    <t>Qualification 5 : …………………………………</t>
  </si>
  <si>
    <t>Qualification 6 : …………………………………</t>
  </si>
  <si>
    <t>Qualification 7 : …………………………………</t>
  </si>
  <si>
    <t>Qualification 8 : …………………………………</t>
  </si>
  <si>
    <t>Qualification 9 : …………………………………</t>
  </si>
  <si>
    <t>Qualification 10 : …………………………………</t>
  </si>
  <si>
    <t>Qualification 11 : …………………………………</t>
  </si>
  <si>
    <t>Qualification 12 : …………………………………</t>
  </si>
  <si>
    <t xml:space="preserve">TOTAL </t>
  </si>
  <si>
    <t>Maintenance préventive</t>
  </si>
  <si>
    <t>Nre de postes</t>
  </si>
  <si>
    <t>Chargé d'affaires</t>
  </si>
  <si>
    <t>Responsable de site</t>
  </si>
  <si>
    <t xml:space="preserve">Diéséliste </t>
  </si>
  <si>
    <t xml:space="preserve">Automaticien GTB </t>
  </si>
  <si>
    <t xml:space="preserve">Nom du CANDIDAT </t>
  </si>
  <si>
    <t xml:space="preserve">Serrurier </t>
  </si>
  <si>
    <t>Décomposition de la Charge de travail annuelle - Phase 2 Exploitation courante - Prestations d'entretien multitechnique</t>
  </si>
  <si>
    <t>Qualification 13 : …………………………………</t>
  </si>
  <si>
    <t>Qualification 14 : …………………………………</t>
  </si>
  <si>
    <t>Qualification 15 : …………………………………</t>
  </si>
  <si>
    <t>Astreinte : prise des appels et interventions</t>
  </si>
  <si>
    <t>Section 01 : CCO – Structure, clos et couvert, second oeuvre</t>
  </si>
  <si>
    <t>Section 02 : CVCP – Chauffage, ventilation, climatisation et désenfumage</t>
  </si>
  <si>
    <t>Section 03 : ELE – Electricité</t>
  </si>
  <si>
    <t>Section 04 : VRD/ESV – Voiries et réseaux divers, espaces verts</t>
  </si>
  <si>
    <t>Section 05 : PRO – Process</t>
  </si>
  <si>
    <t>Section 06 : SPE – Equipements spécifiques</t>
  </si>
  <si>
    <t xml:space="preserve">Préparation de l'exploitation </t>
  </si>
  <si>
    <t xml:space="preserve"> Prise en charge - Etat des lieux des installations </t>
  </si>
  <si>
    <t xml:space="preserve">Section 01 : CCO </t>
  </si>
  <si>
    <t xml:space="preserve">Section 02 : CVCP </t>
  </si>
  <si>
    <t>Section 03 : ELE</t>
  </si>
  <si>
    <t xml:space="preserve">Section 04 : VRD/ESV </t>
  </si>
  <si>
    <t xml:space="preserve">Section 05 : PRO </t>
  </si>
  <si>
    <t xml:space="preserve">Section 06 : SPE </t>
  </si>
  <si>
    <t>Décomposition du Montant Annuel et Forfaitaire - Prestations d'entretien multitechnique</t>
  </si>
  <si>
    <t>Moyens humains</t>
  </si>
  <si>
    <t>Prestations d'entretien multitechnique en €HT/an</t>
  </si>
  <si>
    <t>Mise en place du Marché en €HT</t>
  </si>
  <si>
    <t>Mise en place du Marché - Décomposition du montant forfaitaire</t>
  </si>
  <si>
    <t>Décomposition du montant forfaitaires de la Mise en place du Marché</t>
  </si>
  <si>
    <t>Total (en €HT)</t>
  </si>
  <si>
    <t>ATTENTION document à remplir en corrrespondance avec le " périmetre technique " de chaque lot</t>
  </si>
  <si>
    <t>Plongeur</t>
  </si>
  <si>
    <t>Responsable de secteur / d'agence</t>
  </si>
  <si>
    <t>Adjoint au responsable de site</t>
  </si>
  <si>
    <t>Technicien second œuvre</t>
  </si>
  <si>
    <t>Taux moyen encadrement</t>
  </si>
  <si>
    <t>Energéticien</t>
  </si>
  <si>
    <t>Taux moyen technicien</t>
  </si>
  <si>
    <t>Taux moyen intervenants spécialisés</t>
  </si>
  <si>
    <t>DONT TOTAL ENCADREMENT</t>
  </si>
  <si>
    <t>Taux moyen experts hors site</t>
  </si>
  <si>
    <t>DONT TOTAL EXPERTS HORS SITE</t>
  </si>
  <si>
    <t>DONT TOTAL INTERVENANTS SPECIALISES</t>
  </si>
  <si>
    <t>DONT TOTAL TECHNICIENS</t>
  </si>
  <si>
    <t>Détail quantitatif et estimatif</t>
  </si>
  <si>
    <t>à compléter</t>
  </si>
  <si>
    <t>Quantité</t>
  </si>
  <si>
    <t>Montant total (en €HT)</t>
  </si>
  <si>
    <t>TOTAL DQE</t>
  </si>
  <si>
    <t>Montant correspondant à 7% du volume horaire x taux horaire moyen de chaque famille pour les prestations hors forfait</t>
  </si>
  <si>
    <t>Montant correspondant à 3% du montant annuel du contrat x moyenne pondérée des coefficients proposés
Pondérations : 3 pour le matériel &lt;1500€, 2 pour le matériel entre 1500 et 7000€, 1 pour le matériel supérieur à 7000€</t>
  </si>
  <si>
    <t>Fourniture stock</t>
  </si>
  <si>
    <t xml:space="preserve">Section 07 : GMAO : renseignements des opérations de maintenance dans la GMAO tout au long du marché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</si>
</sst>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#,##0.00\ _€"/>
    <numFmt numFmtId="166" formatCode="#,##0.0"/>
  </numFmts>
  <fonts count="23" x14ac:knownFonts="1">
    <font>
      <sz val="11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color theme="0"/>
      <name val="Century Gothic"/>
      <family val="2"/>
    </font>
    <font>
      <b/>
      <sz val="10"/>
      <name val="Century Gothic"/>
      <family val="2"/>
    </font>
    <font>
      <b/>
      <i/>
      <sz val="14"/>
      <name val="Arial"/>
      <family val="2"/>
    </font>
    <font>
      <b/>
      <sz val="14"/>
      <color theme="0" tint="-4.9989318521683403E-2"/>
      <name val="Century Gothic"/>
      <family val="2"/>
    </font>
    <font>
      <sz val="14"/>
      <name val="Century Gothic"/>
      <family val="2"/>
    </font>
    <font>
      <b/>
      <sz val="14"/>
      <name val="Century Gothic"/>
      <family val="2"/>
    </font>
    <font>
      <b/>
      <sz val="10"/>
      <color theme="0" tint="-4.9989318521683403E-2"/>
      <name val="Century Gothic"/>
      <family val="2"/>
    </font>
    <font>
      <b/>
      <sz val="10"/>
      <color theme="3" tint="-0.499984740745262"/>
      <name val="Century Gothic"/>
      <family val="2"/>
    </font>
    <font>
      <sz val="11"/>
      <name val="Century Gothic"/>
      <family val="2"/>
    </font>
    <font>
      <b/>
      <sz val="11"/>
      <color theme="0" tint="-4.9989318521683403E-2"/>
      <name val="Century Gothic"/>
      <family val="2"/>
    </font>
    <font>
      <b/>
      <shadow/>
      <sz val="10"/>
      <color rgb="FF17365D"/>
      <name val="Century Gothic"/>
      <family val="2"/>
    </font>
    <font>
      <b/>
      <sz val="11"/>
      <name val="Century Gothic"/>
      <family val="2"/>
    </font>
    <font>
      <b/>
      <sz val="12"/>
      <color theme="0"/>
      <name val="Century Gothic"/>
      <family val="2"/>
    </font>
    <font>
      <b/>
      <sz val="10"/>
      <color rgb="FFFF0000"/>
      <name val="Century Gothic"/>
      <family val="2"/>
    </font>
    <font>
      <b/>
      <i/>
      <sz val="10"/>
      <color theme="3" tint="-0.499984740745262"/>
      <name val="Century Gothic"/>
      <family val="2"/>
    </font>
    <font>
      <sz val="10"/>
      <color rgb="FFFF0000"/>
      <name val="Century Gothic"/>
      <family val="2"/>
    </font>
    <font>
      <b/>
      <sz val="10"/>
      <color theme="1"/>
      <name val="Century Gothic"/>
      <family val="2"/>
    </font>
    <font>
      <b/>
      <sz val="14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4A9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76">
    <border>
      <left/>
      <right/>
      <top/>
      <bottom/>
      <diagonal/>
    </border>
    <border>
      <left style="medium">
        <color rgb="FF808080"/>
      </left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hair">
        <color rgb="FF808080"/>
      </top>
      <bottom style="hair">
        <color rgb="FF808080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rgb="FF808080"/>
      </left>
      <right/>
      <top/>
      <bottom style="hair">
        <color rgb="FF808080"/>
      </bottom>
      <diagonal/>
    </border>
    <border>
      <left style="thin">
        <color rgb="FF808080"/>
      </left>
      <right/>
      <top style="hair">
        <color rgb="FF808080"/>
      </top>
      <bottom style="hair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808080"/>
      </left>
      <right/>
      <top style="thin">
        <color rgb="FF808080"/>
      </top>
      <bottom style="medium">
        <color rgb="FF808080"/>
      </bottom>
      <diagonal/>
    </border>
    <border>
      <left/>
      <right style="medium">
        <color rgb="FF808080"/>
      </right>
      <top style="thin">
        <color rgb="FF808080"/>
      </top>
      <bottom style="medium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 style="thin">
        <color rgb="FF808080"/>
      </left>
      <right style="thin">
        <color rgb="FF808080"/>
      </right>
      <top/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/>
      <bottom style="hair">
        <color rgb="FF808080"/>
      </bottom>
      <diagonal/>
    </border>
    <border>
      <left/>
      <right/>
      <top/>
      <bottom style="hair">
        <color rgb="FF808080"/>
      </bottom>
      <diagonal/>
    </border>
    <border>
      <left/>
      <right/>
      <top style="hair">
        <color rgb="FF808080"/>
      </top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 style="hair">
        <color rgb="FF808080"/>
      </bottom>
      <diagonal/>
    </border>
    <border>
      <left/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medium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/>
      <bottom style="hair">
        <color auto="1"/>
      </bottom>
      <diagonal/>
    </border>
    <border>
      <left style="thin">
        <color rgb="FF80808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thin">
        <color rgb="FF80808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medium">
        <color theme="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rgb="FF808080"/>
      </right>
      <top style="medium">
        <color theme="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808080"/>
      </left>
      <right/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 style="thin">
        <color rgb="FF808080"/>
      </bottom>
      <diagonal/>
    </border>
    <border>
      <left style="medium">
        <color theme="0"/>
      </left>
      <right style="medium">
        <color theme="0"/>
      </right>
      <top style="thin">
        <color rgb="FF808080"/>
      </top>
      <bottom/>
      <diagonal/>
    </border>
    <border>
      <left style="medium">
        <color theme="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hair">
        <color auto="1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hair">
        <color auto="1"/>
      </bottom>
      <diagonal/>
    </border>
    <border>
      <left/>
      <right style="medium">
        <color rgb="FF808080"/>
      </right>
      <top style="hair">
        <color rgb="FF808080"/>
      </top>
      <bottom style="hair">
        <color rgb="FF808080"/>
      </bottom>
      <diagonal/>
    </border>
    <border>
      <left/>
      <right style="medium">
        <color rgb="FF808080"/>
      </right>
      <top style="thin">
        <color rgb="FF808080"/>
      </top>
      <bottom style="hair">
        <color rgb="FF808080"/>
      </bottom>
      <diagonal/>
    </border>
    <border>
      <left/>
      <right style="medium">
        <color rgb="FF808080"/>
      </right>
      <top style="thin">
        <color rgb="FF808080"/>
      </top>
      <bottom/>
      <diagonal/>
    </border>
    <border>
      <left/>
      <right style="medium">
        <color rgb="FF808080"/>
      </right>
      <top/>
      <bottom style="thin">
        <color rgb="FF808080"/>
      </bottom>
      <diagonal/>
    </border>
    <border>
      <left/>
      <right style="medium">
        <color rgb="FF808080"/>
      </right>
      <top/>
      <bottom/>
      <diagonal/>
    </border>
    <border>
      <left style="thin">
        <color rgb="FF808080"/>
      </left>
      <right style="medium">
        <color rgb="FF808080"/>
      </right>
      <top style="hair">
        <color rgb="FF808080"/>
      </top>
      <bottom/>
      <diagonal/>
    </border>
    <border>
      <left style="medium">
        <color rgb="FF808080"/>
      </left>
      <right style="thin">
        <color rgb="FF808080"/>
      </right>
      <top/>
      <bottom style="hair">
        <color rgb="FF808080"/>
      </bottom>
      <diagonal/>
    </border>
    <border>
      <left style="medium">
        <color rgb="FF808080"/>
      </left>
      <right style="thin">
        <color rgb="FF808080"/>
      </right>
      <top style="hair">
        <color rgb="FF808080"/>
      </top>
      <bottom/>
      <diagonal/>
    </border>
    <border>
      <left/>
      <right/>
      <top style="thin">
        <color rgb="FF808080"/>
      </top>
      <bottom style="hair">
        <color rgb="FF808080"/>
      </bottom>
      <diagonal/>
    </border>
    <border>
      <left style="thin">
        <color rgb="FF808080"/>
      </left>
      <right/>
      <top style="hair">
        <color rgb="FF808080"/>
      </top>
      <bottom style="thin">
        <color indexed="64"/>
      </bottom>
      <diagonal/>
    </border>
    <border>
      <left/>
      <right/>
      <top style="hair">
        <color rgb="FF808080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thin">
        <color indexed="64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/>
      <diagonal/>
    </border>
    <border>
      <left style="thin">
        <color rgb="FF808080"/>
      </left>
      <right/>
      <top/>
      <bottom/>
      <diagonal/>
    </border>
    <border>
      <left style="medium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medium">
        <color rgb="FF808080"/>
      </right>
      <top/>
      <bottom/>
      <diagonal/>
    </border>
  </borders>
  <cellStyleXfs count="5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7" fillId="0" borderId="0" applyFont="0"/>
    <xf numFmtId="9" fontId="3" fillId="0" borderId="0" applyFont="0" applyFill="0" applyBorder="0" applyAlignment="0" applyProtection="0"/>
  </cellStyleXfs>
  <cellXfs count="185">
    <xf numFmtId="0" fontId="0" fillId="0" borderId="0" xfId="0"/>
    <xf numFmtId="0" fontId="4" fillId="0" borderId="0" xfId="1" applyFont="1"/>
    <xf numFmtId="0" fontId="9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3" fillId="0" borderId="0" xfId="1" applyFont="1" applyBorder="1" applyAlignment="1">
      <alignment vertical="center"/>
    </xf>
    <xf numFmtId="0" fontId="12" fillId="6" borderId="10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/>
    <xf numFmtId="0" fontId="15" fillId="0" borderId="0" xfId="0" applyFont="1" applyAlignment="1">
      <alignment horizontal="left" indent="6"/>
    </xf>
    <xf numFmtId="2" fontId="12" fillId="6" borderId="1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2" fillId="0" borderId="34" xfId="0" applyFont="1" applyBorder="1" applyAlignment="1">
      <alignment horizontal="left" vertical="center" wrapText="1"/>
    </xf>
    <xf numFmtId="4" fontId="2" fillId="3" borderId="34" xfId="0" applyNumberFormat="1" applyFont="1" applyFill="1" applyBorder="1" applyAlignment="1">
      <alignment horizontal="center" vertical="center" wrapText="1"/>
    </xf>
    <xf numFmtId="4" fontId="4" fillId="0" borderId="32" xfId="1" applyNumberFormat="1" applyFont="1" applyFill="1" applyBorder="1" applyAlignment="1" applyProtection="1">
      <alignment horizontal="center" vertical="center"/>
      <protection locked="0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4" fillId="0" borderId="45" xfId="1" applyNumberFormat="1" applyFont="1" applyFill="1" applyBorder="1" applyAlignment="1" applyProtection="1">
      <alignment horizontal="center" vertical="center"/>
      <protection locked="0"/>
    </xf>
    <xf numFmtId="4" fontId="4" fillId="0" borderId="7" xfId="1" applyNumberFormat="1" applyFont="1" applyFill="1" applyBorder="1" applyAlignment="1" applyProtection="1">
      <alignment horizontal="center" vertical="center"/>
      <protection locked="0"/>
    </xf>
    <xf numFmtId="4" fontId="4" fillId="0" borderId="47" xfId="1" applyNumberFormat="1" applyFont="1" applyFill="1" applyBorder="1" applyAlignment="1" applyProtection="1">
      <alignment horizontal="center" vertical="center"/>
      <protection locked="0"/>
    </xf>
    <xf numFmtId="4" fontId="4" fillId="0" borderId="48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3" fontId="12" fillId="6" borderId="10" xfId="1" applyNumberFormat="1" applyFont="1" applyFill="1" applyBorder="1" applyAlignment="1">
      <alignment vertical="center"/>
    </xf>
    <xf numFmtId="3" fontId="12" fillId="6" borderId="10" xfId="1" applyNumberFormat="1" applyFont="1" applyFill="1" applyBorder="1" applyAlignment="1">
      <alignment horizontal="center" vertical="center"/>
    </xf>
    <xf numFmtId="0" fontId="9" fillId="0" borderId="0" xfId="1" applyFont="1" applyAlignment="1" applyProtection="1">
      <alignment vertical="center"/>
    </xf>
    <xf numFmtId="0" fontId="2" fillId="0" borderId="0" xfId="0" applyFont="1" applyProtection="1"/>
    <xf numFmtId="4" fontId="5" fillId="4" borderId="41" xfId="1" applyNumberFormat="1" applyFont="1" applyFill="1" applyBorder="1" applyAlignment="1" applyProtection="1">
      <alignment horizontal="center" vertical="center" wrapText="1"/>
    </xf>
    <xf numFmtId="4" fontId="4" fillId="5" borderId="17" xfId="1" applyNumberFormat="1" applyFont="1" applyFill="1" applyBorder="1" applyAlignment="1" applyProtection="1">
      <alignment horizontal="center" vertical="center"/>
    </xf>
    <xf numFmtId="4" fontId="4" fillId="5" borderId="15" xfId="1" applyNumberFormat="1" applyFont="1" applyFill="1" applyBorder="1" applyAlignment="1" applyProtection="1">
      <alignment horizontal="center" vertical="center"/>
    </xf>
    <xf numFmtId="4" fontId="4" fillId="5" borderId="0" xfId="1" applyNumberFormat="1" applyFont="1" applyFill="1" applyBorder="1" applyAlignment="1" applyProtection="1">
      <alignment horizontal="center" vertical="center"/>
    </xf>
    <xf numFmtId="4" fontId="6" fillId="6" borderId="25" xfId="1" applyNumberFormat="1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wrapText="1"/>
    </xf>
    <xf numFmtId="0" fontId="0" fillId="0" borderId="0" xfId="0" applyProtection="1"/>
    <xf numFmtId="0" fontId="1" fillId="4" borderId="29" xfId="0" applyFont="1" applyFill="1" applyBorder="1" applyAlignment="1" applyProtection="1">
      <alignment horizontal="center" wrapText="1"/>
    </xf>
    <xf numFmtId="0" fontId="2" fillId="0" borderId="51" xfId="0" applyFont="1" applyBorder="1" applyAlignment="1" applyProtection="1">
      <alignment horizontal="left" vertical="center" wrapText="1" indent="1"/>
      <protection locked="0"/>
    </xf>
    <xf numFmtId="0" fontId="2" fillId="0" borderId="33" xfId="0" applyFont="1" applyBorder="1" applyAlignment="1" applyProtection="1">
      <alignment horizontal="left" vertical="center" wrapText="1" indent="1"/>
      <protection locked="0"/>
    </xf>
    <xf numFmtId="3" fontId="2" fillId="0" borderId="33" xfId="0" applyNumberFormat="1" applyFont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 applyProtection="1">
      <alignment horizontal="left" vertical="center" wrapText="1" indent="1"/>
      <protection locked="0"/>
    </xf>
    <xf numFmtId="4" fontId="5" fillId="4" borderId="53" xfId="1" applyNumberFormat="1" applyFont="1" applyFill="1" applyBorder="1" applyAlignment="1">
      <alignment horizontal="center" vertical="center" wrapText="1"/>
    </xf>
    <xf numFmtId="4" fontId="5" fillId="4" borderId="54" xfId="1" applyNumberFormat="1" applyFont="1" applyFill="1" applyBorder="1" applyAlignment="1">
      <alignment horizontal="center" vertical="center" wrapText="1"/>
    </xf>
    <xf numFmtId="3" fontId="6" fillId="6" borderId="10" xfId="0" applyNumberFormat="1" applyFont="1" applyFill="1" applyBorder="1" applyAlignment="1">
      <alignment horizontal="center" vertical="center" wrapText="1"/>
    </xf>
    <xf numFmtId="4" fontId="6" fillId="6" borderId="8" xfId="1" applyNumberFormat="1" applyFont="1" applyFill="1" applyBorder="1" applyAlignment="1" applyProtection="1">
      <alignment horizontal="center" vertical="center"/>
    </xf>
    <xf numFmtId="4" fontId="6" fillId="3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2" fontId="4" fillId="2" borderId="16" xfId="1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left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7" fillId="4" borderId="10" xfId="1" applyFont="1" applyFill="1" applyBorder="1" applyAlignment="1">
      <alignment horizontal="center" vertical="center" wrapText="1"/>
    </xf>
    <xf numFmtId="0" fontId="13" fillId="0" borderId="0" xfId="1" applyFont="1" applyBorder="1" applyAlignment="1" applyProtection="1">
      <alignment horizontal="center" vertical="center" wrapText="1"/>
      <protection locked="0"/>
    </xf>
    <xf numFmtId="2" fontId="13" fillId="0" borderId="0" xfId="1" applyNumberFormat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vertical="center"/>
      <protection locked="0"/>
    </xf>
    <xf numFmtId="0" fontId="13" fillId="0" borderId="0" xfId="1" applyFont="1" applyAlignment="1" applyProtection="1">
      <alignment vertical="center"/>
      <protection locked="0"/>
    </xf>
    <xf numFmtId="0" fontId="2" fillId="3" borderId="16" xfId="0" applyFont="1" applyFill="1" applyBorder="1" applyAlignment="1" applyProtection="1">
      <alignment horizontal="center" vertical="center" wrapText="1"/>
      <protection locked="0"/>
    </xf>
    <xf numFmtId="165" fontId="2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165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165" fontId="2" fillId="3" borderId="13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34" xfId="0" applyNumberFormat="1" applyFont="1" applyBorder="1" applyAlignment="1" applyProtection="1">
      <alignment horizontal="center" vertical="center" wrapText="1"/>
      <protection locked="0"/>
    </xf>
    <xf numFmtId="3" fontId="6" fillId="2" borderId="7" xfId="1" applyNumberFormat="1" applyFont="1" applyFill="1" applyBorder="1" applyAlignment="1" applyProtection="1">
      <alignment horizontal="left" vertical="center" wrapText="1" indent="1"/>
    </xf>
    <xf numFmtId="0" fontId="8" fillId="4" borderId="10" xfId="0" applyFont="1" applyFill="1" applyBorder="1" applyAlignment="1">
      <alignment horizontal="center" vertical="center" wrapText="1"/>
    </xf>
    <xf numFmtId="0" fontId="2" fillId="0" borderId="55" xfId="0" applyFont="1" applyBorder="1" applyAlignment="1" applyProtection="1">
      <alignment horizontal="left" vertical="center" wrapText="1" indent="1"/>
      <protection locked="0"/>
    </xf>
    <xf numFmtId="3" fontId="2" fillId="0" borderId="55" xfId="0" applyNumberFormat="1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left" vertical="center" wrapText="1" indent="1"/>
      <protection locked="0"/>
    </xf>
    <xf numFmtId="0" fontId="2" fillId="0" borderId="5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>
      <alignment horizontal="center" vertical="center" wrapText="1"/>
    </xf>
    <xf numFmtId="3" fontId="2" fillId="0" borderId="13" xfId="0" applyNumberFormat="1" applyFont="1" applyBorder="1" applyAlignment="1" applyProtection="1">
      <alignment horizontal="center" vertical="center" wrapText="1"/>
      <protection locked="0"/>
    </xf>
    <xf numFmtId="4" fontId="6" fillId="6" borderId="28" xfId="1" applyNumberFormat="1" applyFont="1" applyFill="1" applyBorder="1" applyAlignment="1" applyProtection="1">
      <alignment horizontal="center" vertical="center"/>
    </xf>
    <xf numFmtId="4" fontId="6" fillId="6" borderId="27" xfId="1" applyNumberFormat="1" applyFont="1" applyFill="1" applyBorder="1" applyAlignment="1" applyProtection="1">
      <alignment horizontal="center" vertical="center"/>
    </xf>
    <xf numFmtId="0" fontId="12" fillId="6" borderId="8" xfId="0" applyFont="1" applyFill="1" applyBorder="1" applyAlignment="1">
      <alignment horizontal="right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" fontId="6" fillId="6" borderId="27" xfId="1" applyNumberFormat="1" applyFont="1" applyFill="1" applyBorder="1" applyAlignment="1" applyProtection="1">
      <alignment horizontal="center" vertical="center"/>
    </xf>
    <xf numFmtId="4" fontId="6" fillId="6" borderId="49" xfId="1" applyNumberFormat="1" applyFont="1" applyFill="1" applyBorder="1" applyAlignment="1" applyProtection="1">
      <alignment horizontal="center" vertical="center"/>
    </xf>
    <xf numFmtId="4" fontId="19" fillId="6" borderId="21" xfId="1" applyNumberFormat="1" applyFont="1" applyFill="1" applyBorder="1" applyAlignment="1" applyProtection="1">
      <alignment horizontal="center" vertical="center"/>
    </xf>
    <xf numFmtId="4" fontId="19" fillId="6" borderId="22" xfId="1" applyNumberFormat="1" applyFont="1" applyFill="1" applyBorder="1" applyAlignment="1" applyProtection="1">
      <alignment horizontal="center" vertical="center"/>
    </xf>
    <xf numFmtId="4" fontId="19" fillId="2" borderId="21" xfId="1" applyNumberFormat="1" applyFont="1" applyFill="1" applyBorder="1" applyAlignment="1" applyProtection="1">
      <alignment horizontal="center" vertical="center"/>
      <protection locked="0"/>
    </xf>
    <xf numFmtId="4" fontId="19" fillId="6" borderId="46" xfId="1" applyNumberFormat="1" applyFont="1" applyFill="1" applyBorder="1" applyAlignment="1" applyProtection="1">
      <alignment horizontal="center" vertical="center"/>
    </xf>
    <xf numFmtId="4" fontId="4" fillId="0" borderId="58" xfId="1" applyNumberFormat="1" applyFont="1" applyFill="1" applyBorder="1" applyAlignment="1" applyProtection="1">
      <alignment horizontal="center" vertical="center"/>
      <protection locked="0"/>
    </xf>
    <xf numFmtId="4" fontId="4" fillId="0" borderId="57" xfId="1" applyNumberFormat="1" applyFont="1" applyFill="1" applyBorder="1" applyAlignment="1" applyProtection="1">
      <alignment horizontal="center" vertical="center"/>
      <protection locked="0"/>
    </xf>
    <xf numFmtId="3" fontId="4" fillId="5" borderId="0" xfId="1" applyNumberFormat="1" applyFont="1" applyFill="1" applyBorder="1" applyAlignment="1" applyProtection="1">
      <alignment vertical="center" wrapText="1"/>
    </xf>
    <xf numFmtId="3" fontId="4" fillId="5" borderId="61" xfId="1" applyNumberFormat="1" applyFont="1" applyFill="1" applyBorder="1" applyAlignment="1" applyProtection="1">
      <alignment vertical="center" wrapText="1"/>
    </xf>
    <xf numFmtId="3" fontId="4" fillId="5" borderId="43" xfId="1" applyNumberFormat="1" applyFont="1" applyFill="1" applyBorder="1" applyAlignment="1" applyProtection="1">
      <alignment vertical="center" wrapText="1"/>
    </xf>
    <xf numFmtId="3" fontId="4" fillId="5" borderId="60" xfId="1" applyNumberFormat="1" applyFont="1" applyFill="1" applyBorder="1" applyAlignment="1" applyProtection="1">
      <alignment vertical="center" wrapText="1"/>
    </xf>
    <xf numFmtId="4" fontId="4" fillId="0" borderId="62" xfId="1" applyNumberFormat="1" applyFont="1" applyFill="1" applyBorder="1" applyAlignment="1" applyProtection="1">
      <alignment horizontal="center" vertical="center"/>
      <protection locked="0"/>
    </xf>
    <xf numFmtId="3" fontId="4" fillId="5" borderId="15" xfId="1" applyNumberFormat="1" applyFont="1" applyFill="1" applyBorder="1" applyAlignment="1" applyProtection="1">
      <alignment vertical="center" wrapText="1"/>
    </xf>
    <xf numFmtId="4" fontId="4" fillId="0" borderId="63" xfId="1" applyNumberFormat="1" applyFont="1" applyFill="1" applyBorder="1" applyAlignment="1" applyProtection="1">
      <alignment horizontal="center" vertical="center"/>
      <protection locked="0"/>
    </xf>
    <xf numFmtId="4" fontId="4" fillId="5" borderId="64" xfId="1" applyNumberFormat="1" applyFont="1" applyFill="1" applyBorder="1" applyAlignment="1" applyProtection="1">
      <alignment horizontal="center" vertical="center"/>
    </xf>
    <xf numFmtId="3" fontId="4" fillId="5" borderId="50" xfId="1" applyNumberFormat="1" applyFont="1" applyFill="1" applyBorder="1" applyAlignment="1" applyProtection="1">
      <alignment vertical="center" wrapText="1"/>
    </xf>
    <xf numFmtId="3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vertical="center"/>
    </xf>
    <xf numFmtId="3" fontId="2" fillId="0" borderId="34" xfId="0" applyNumberFormat="1" applyFont="1" applyBorder="1" applyAlignment="1">
      <alignment horizontal="center" vertical="center" wrapText="1"/>
    </xf>
    <xf numFmtId="4" fontId="6" fillId="6" borderId="24" xfId="1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wrapText="1"/>
    </xf>
    <xf numFmtId="4" fontId="6" fillId="6" borderId="30" xfId="1" applyNumberFormat="1" applyFont="1" applyFill="1" applyBorder="1" applyAlignment="1" applyProtection="1">
      <alignment horizontal="center" vertical="center"/>
    </xf>
    <xf numFmtId="0" fontId="21" fillId="0" borderId="7" xfId="0" applyFont="1" applyBorder="1" applyAlignment="1" applyProtection="1">
      <alignment horizontal="left" vertical="center" wrapText="1"/>
      <protection locked="0"/>
    </xf>
    <xf numFmtId="0" fontId="21" fillId="0" borderId="19" xfId="0" applyFont="1" applyBorder="1" applyAlignment="1" applyProtection="1">
      <alignment horizontal="left" vertical="center" wrapText="1"/>
      <protection locked="0"/>
    </xf>
    <xf numFmtId="2" fontId="6" fillId="2" borderId="2" xfId="1" applyNumberFormat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 applyProtection="1">
      <alignment vertical="center"/>
      <protection locked="0"/>
    </xf>
    <xf numFmtId="0" fontId="2" fillId="0" borderId="45" xfId="0" applyFont="1" applyBorder="1" applyAlignment="1" applyProtection="1">
      <alignment horizontal="left" vertical="center" wrapText="1"/>
      <protection locked="0"/>
    </xf>
    <xf numFmtId="0" fontId="2" fillId="0" borderId="65" xfId="0" applyFont="1" applyBorder="1" applyAlignment="1" applyProtection="1">
      <alignment horizontal="left" vertical="center" wrapText="1"/>
      <protection locked="0"/>
    </xf>
    <xf numFmtId="2" fontId="4" fillId="2" borderId="32" xfId="1" applyNumberFormat="1" applyFont="1" applyFill="1" applyBorder="1" applyAlignment="1" applyProtection="1">
      <alignment horizontal="center" vertical="center"/>
      <protection locked="0"/>
    </xf>
    <xf numFmtId="0" fontId="21" fillId="0" borderId="66" xfId="0" applyFont="1" applyBorder="1" applyAlignment="1" applyProtection="1">
      <alignment horizontal="left" vertical="center" wrapText="1"/>
      <protection locked="0"/>
    </xf>
    <xf numFmtId="0" fontId="21" fillId="0" borderId="67" xfId="0" applyFont="1" applyBorder="1" applyAlignment="1" applyProtection="1">
      <alignment horizontal="left" vertical="center" wrapText="1"/>
      <protection locked="0"/>
    </xf>
    <xf numFmtId="2" fontId="6" fillId="2" borderId="68" xfId="1" applyNumberFormat="1" applyFont="1" applyFill="1" applyBorder="1" applyAlignment="1" applyProtection="1">
      <alignment horizontal="center" vertical="center"/>
      <protection locked="0"/>
    </xf>
    <xf numFmtId="4" fontId="2" fillId="3" borderId="71" xfId="0" applyNumberFormat="1" applyFont="1" applyFill="1" applyBorder="1" applyAlignment="1">
      <alignment horizontal="center" vertical="center" wrapText="1"/>
    </xf>
    <xf numFmtId="4" fontId="2" fillId="3" borderId="70" xfId="0" applyNumberFormat="1" applyFont="1" applyFill="1" applyBorder="1" applyAlignment="1">
      <alignment horizontal="center" vertical="center" wrapText="1"/>
    </xf>
    <xf numFmtId="0" fontId="2" fillId="0" borderId="71" xfId="0" applyFont="1" applyBorder="1" applyAlignment="1">
      <alignment horizontal="left" vertical="center" wrapText="1"/>
    </xf>
    <xf numFmtId="3" fontId="6" fillId="6" borderId="20" xfId="0" applyNumberFormat="1" applyFont="1" applyFill="1" applyBorder="1" applyAlignment="1">
      <alignment horizontal="center" vertical="center" wrapText="1"/>
    </xf>
    <xf numFmtId="3" fontId="6" fillId="6" borderId="28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" fillId="8" borderId="0" xfId="0" applyFont="1" applyFill="1"/>
    <xf numFmtId="4" fontId="2" fillId="0" borderId="0" xfId="0" applyNumberFormat="1" applyFont="1" applyAlignment="1">
      <alignment horizontal="center" vertical="center"/>
    </xf>
    <xf numFmtId="4" fontId="6" fillId="7" borderId="31" xfId="1" applyNumberFormat="1" applyFont="1" applyFill="1" applyBorder="1" applyAlignment="1" applyProtection="1">
      <alignment vertical="center"/>
    </xf>
    <xf numFmtId="0" fontId="4" fillId="0" borderId="70" xfId="0" applyFont="1" applyBorder="1" applyAlignment="1">
      <alignment horizontal="left" vertical="center" wrapText="1"/>
    </xf>
    <xf numFmtId="4" fontId="4" fillId="0" borderId="73" xfId="1" applyNumberFormat="1" applyFont="1" applyFill="1" applyBorder="1" applyAlignment="1" applyProtection="1">
      <alignment horizontal="center" vertical="center"/>
      <protection locked="0"/>
    </xf>
    <xf numFmtId="4" fontId="4" fillId="0" borderId="74" xfId="1" applyNumberFormat="1" applyFont="1" applyFill="1" applyBorder="1" applyAlignment="1" applyProtection="1">
      <alignment horizontal="center" vertical="center"/>
      <protection locked="0"/>
    </xf>
    <xf numFmtId="4" fontId="4" fillId="0" borderId="72" xfId="1" applyNumberFormat="1" applyFont="1" applyFill="1" applyBorder="1" applyAlignment="1" applyProtection="1">
      <alignment horizontal="center" vertical="center"/>
      <protection locked="0"/>
    </xf>
    <xf numFmtId="4" fontId="4" fillId="0" borderId="75" xfId="1" applyNumberFormat="1" applyFont="1" applyFill="1" applyBorder="1" applyAlignment="1" applyProtection="1">
      <alignment horizontal="center" vertical="center"/>
      <protection locked="0"/>
    </xf>
    <xf numFmtId="4" fontId="4" fillId="0" borderId="61" xfId="1" applyNumberFormat="1" applyFont="1" applyFill="1" applyBorder="1" applyAlignment="1" applyProtection="1">
      <alignment horizontal="center" vertical="center"/>
      <protection locked="0"/>
    </xf>
    <xf numFmtId="3" fontId="6" fillId="2" borderId="72" xfId="1" applyNumberFormat="1" applyFont="1" applyFill="1" applyBorder="1" applyAlignment="1">
      <alignment horizontal="left" vertical="center" wrapText="1" inden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69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0" fillId="6" borderId="29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0" fontId="12" fillId="6" borderId="31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3" fontId="11" fillId="4" borderId="23" xfId="1" applyNumberFormat="1" applyFont="1" applyFill="1" applyBorder="1" applyAlignment="1" applyProtection="1">
      <alignment horizontal="center" vertical="center" wrapText="1"/>
    </xf>
    <xf numFmtId="3" fontId="11" fillId="4" borderId="41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11" fillId="4" borderId="36" xfId="1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4" borderId="51" xfId="0" applyFont="1" applyFill="1" applyBorder="1" applyAlignment="1" applyProtection="1">
      <alignment horizontal="center" vertical="center" wrapText="1"/>
    </xf>
    <xf numFmtId="0" fontId="1" fillId="4" borderId="52" xfId="0" applyFont="1" applyFill="1" applyBorder="1" applyAlignment="1" applyProtection="1">
      <alignment horizontal="center" vertical="center" wrapText="1"/>
    </xf>
    <xf numFmtId="3" fontId="6" fillId="6" borderId="24" xfId="1" applyNumberFormat="1" applyFont="1" applyFill="1" applyBorder="1" applyAlignment="1" applyProtection="1">
      <alignment horizontal="center" vertical="center" wrapText="1"/>
    </xf>
    <xf numFmtId="3" fontId="6" fillId="6" borderId="26" xfId="1" applyNumberFormat="1" applyFont="1" applyFill="1" applyBorder="1" applyAlignment="1" applyProtection="1">
      <alignment horizontal="center" vertical="center" wrapText="1"/>
    </xf>
    <xf numFmtId="4" fontId="6" fillId="6" borderId="27" xfId="1" applyNumberFormat="1" applyFont="1" applyFill="1" applyBorder="1" applyAlignment="1" applyProtection="1">
      <alignment horizontal="center" vertical="center"/>
    </xf>
    <xf numFmtId="4" fontId="6" fillId="6" borderId="10" xfId="1" applyNumberFormat="1" applyFont="1" applyFill="1" applyBorder="1" applyAlignment="1" applyProtection="1">
      <alignment horizontal="center" vertical="center"/>
    </xf>
    <xf numFmtId="4" fontId="6" fillId="6" borderId="8" xfId="1" applyNumberFormat="1" applyFont="1" applyFill="1" applyBorder="1" applyAlignment="1" applyProtection="1">
      <alignment horizontal="center" vertical="center"/>
    </xf>
    <xf numFmtId="4" fontId="6" fillId="6" borderId="49" xfId="1" applyNumberFormat="1" applyFont="1" applyFill="1" applyBorder="1" applyAlignment="1" applyProtection="1">
      <alignment horizontal="center" vertical="center"/>
    </xf>
    <xf numFmtId="3" fontId="11" fillId="4" borderId="35" xfId="1" applyNumberFormat="1" applyFont="1" applyFill="1" applyBorder="1" applyAlignment="1" applyProtection="1">
      <alignment horizontal="center" vertical="center"/>
    </xf>
    <xf numFmtId="3" fontId="11" fillId="4" borderId="38" xfId="1" applyNumberFormat="1" applyFont="1" applyFill="1" applyBorder="1" applyAlignment="1" applyProtection="1">
      <alignment horizontal="center" vertical="center"/>
    </xf>
    <xf numFmtId="3" fontId="11" fillId="4" borderId="40" xfId="1" applyNumberFormat="1" applyFont="1" applyFill="1" applyBorder="1" applyAlignment="1" applyProtection="1">
      <alignment horizontal="center" vertical="center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20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  <protection locked="0"/>
    </xf>
    <xf numFmtId="4" fontId="6" fillId="6" borderId="59" xfId="1" applyNumberFormat="1" applyFont="1" applyFill="1" applyBorder="1" applyAlignment="1" applyProtection="1">
      <alignment horizontal="center" vertical="center"/>
    </xf>
    <xf numFmtId="4" fontId="6" fillId="6" borderId="60" xfId="1" applyNumberFormat="1" applyFont="1" applyFill="1" applyBorder="1" applyAlignment="1" applyProtection="1">
      <alignment horizontal="center" vertical="center"/>
    </xf>
    <xf numFmtId="3" fontId="11" fillId="4" borderId="36" xfId="1" applyNumberFormat="1" applyFont="1" applyFill="1" applyBorder="1" applyAlignment="1" applyProtection="1">
      <alignment horizontal="center" vertical="center" wrapText="1"/>
    </xf>
    <xf numFmtId="3" fontId="11" fillId="4" borderId="37" xfId="1" applyNumberFormat="1" applyFont="1" applyFill="1" applyBorder="1" applyAlignment="1" applyProtection="1">
      <alignment horizontal="center" vertical="center" wrapText="1"/>
    </xf>
    <xf numFmtId="3" fontId="11" fillId="4" borderId="39" xfId="1" applyNumberFormat="1" applyFont="1" applyFill="1" applyBorder="1" applyAlignment="1" applyProtection="1">
      <alignment horizontal="center" vertical="center" wrapText="1"/>
    </xf>
    <xf numFmtId="3" fontId="11" fillId="4" borderId="42" xfId="1" applyNumberFormat="1" applyFont="1" applyFill="1" applyBorder="1" applyAlignment="1" applyProtection="1">
      <alignment horizontal="center" vertical="center" wrapText="1"/>
    </xf>
    <xf numFmtId="0" fontId="17" fillId="4" borderId="11" xfId="1" applyFont="1" applyFill="1" applyBorder="1" applyAlignment="1">
      <alignment horizontal="center" vertical="center" wrapText="1"/>
    </xf>
    <xf numFmtId="0" fontId="17" fillId="4" borderId="14" xfId="1" applyFont="1" applyFill="1" applyBorder="1" applyAlignment="1">
      <alignment horizontal="center" vertical="center" wrapText="1"/>
    </xf>
    <xf numFmtId="0" fontId="17" fillId="4" borderId="12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justify" vertical="center" wrapText="1"/>
    </xf>
    <xf numFmtId="0" fontId="12" fillId="6" borderId="8" xfId="1" applyFont="1" applyFill="1" applyBorder="1" applyAlignment="1">
      <alignment horizontal="center" vertical="center" wrapText="1"/>
    </xf>
    <xf numFmtId="0" fontId="12" fillId="6" borderId="9" xfId="1" applyFont="1" applyFill="1" applyBorder="1" applyAlignment="1">
      <alignment horizontal="center" vertical="center" wrapText="1"/>
    </xf>
    <xf numFmtId="0" fontId="17" fillId="4" borderId="8" xfId="1" applyFont="1" applyFill="1" applyBorder="1" applyAlignment="1">
      <alignment horizontal="center" vertical="center" wrapText="1"/>
    </xf>
    <xf numFmtId="0" fontId="17" fillId="4" borderId="20" xfId="1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6" fillId="6" borderId="8" xfId="0" applyFont="1" applyFill="1" applyBorder="1" applyAlignment="1">
      <alignment horizontal="right" vertical="center" wrapText="1" indent="1"/>
    </xf>
    <xf numFmtId="0" fontId="6" fillId="6" borderId="9" xfId="0" applyFont="1" applyFill="1" applyBorder="1" applyAlignment="1">
      <alignment horizontal="right" vertical="center" wrapText="1" indent="1"/>
    </xf>
    <xf numFmtId="0" fontId="6" fillId="6" borderId="8" xfId="0" applyFont="1" applyFill="1" applyBorder="1" applyAlignment="1">
      <alignment horizontal="right" vertical="center" wrapText="1"/>
    </xf>
    <xf numFmtId="0" fontId="6" fillId="6" borderId="9" xfId="0" applyFont="1" applyFill="1" applyBorder="1" applyAlignment="1">
      <alignment horizontal="right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 wrapText="1"/>
    </xf>
  </cellXfs>
  <cellStyles count="5">
    <cellStyle name="Euro" xfId="2" xr:uid="{00000000-0005-0000-0000-000000000000}"/>
    <cellStyle name="Normal" xfId="0" builtinId="0"/>
    <cellStyle name="Normal 2" xfId="1" xr:uid="{00000000-0005-0000-0000-000002000000}"/>
    <cellStyle name="Pourcentage 2" xfId="4" xr:uid="{00000000-0005-0000-0000-000003000000}"/>
    <cellStyle name="T1" xfId="3" xr:uid="{00000000-0005-0000-0000-000004000000}"/>
  </cellStyles>
  <dxfs count="0"/>
  <tableStyles count="0" defaultTableStyle="TableStyleMedium9" defaultPivotStyle="PivotStyleLight16"/>
  <colors>
    <mruColors>
      <color rgb="FF808080"/>
      <color rgb="FF004A94"/>
      <color rgb="FFC00000"/>
      <color rgb="FFC00021"/>
      <color rgb="FFA50021"/>
      <color rgb="FF17365D"/>
      <color rgb="FF007A37"/>
      <color rgb="FF00602B"/>
      <color rgb="FF0082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1735300\AppData\Local\Microsoft\Windows\INetCache\IE\FLB2ZMPO\synthese%20phase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.david\Documents\7583%20-%20TSG%20-%20MTECH%202022\2%20-%20DCE\7583-SAINT_GOBAIN-TSG-MT_2022-Grille%20de%20cotation-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"/>
      <sheetName val="HALL &quot;B&quot;"/>
      <sheetName val="ACCUEIL 13è"/>
      <sheetName val="STANDARD"/>
      <sheetName val="COÛT TOTAL"/>
      <sheetName val="COMPLEMENTS D'INFOS A L'OFFRE"/>
      <sheetName val="Agence plurielle"/>
      <sheetName val="ASC PRIX HOTESSES HALL B "/>
      <sheetName val="ASC PRIX CHEF HOTESSE HALL B"/>
      <sheetName val="ASC HOTESSE STANDARDISTE"/>
      <sheetName val="ASC HOTESSE DIRECTION"/>
      <sheetName val="Axcess"/>
      <sheetName val="charlestown Onglet 1 Budgets "/>
      <sheetName val="charlestown Onglet 2 Décompo"/>
      <sheetName val="cityoneBordereau de prix"/>
      <sheetName val="cityoneDécomposition de prix"/>
      <sheetName val="mahola planning"/>
      <sheetName val="Maholabudget"/>
      <sheetName val="Peneloppe Planning"/>
      <sheetName val="PeneloppeBudget"/>
      <sheetName val=" phone régiTOTAL OFFRE GLOBALE "/>
      <sheetName val="Détails hôte(sse)"/>
      <sheetName val="Détails Chef hôte(sse)"/>
      <sheetName val="Détails Accueil 13ème"/>
      <sheetName val="Détails Standard"/>
      <sheetName val="Prestations supplémentaires"/>
      <sheetName val="Détails Matéri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Phase 1 - €"/>
      <sheetName val="Phase 2 - €"/>
      <sheetName val="Prix de Vente"/>
      <sheetName val="BPU Taux horaires &amp;  Coeff"/>
      <sheetName val="Qualifications "/>
      <sheetName val="Phase 1 - Ch W"/>
      <sheetName val="Phase 2 - Ch W"/>
      <sheetName val="Phase 2 - Ch W Qualif"/>
    </sheetNames>
    <sheetDataSet>
      <sheetData sheetId="0">
        <row r="3">
          <cell r="B3" t="str">
            <v>… à compléter….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view="pageBreakPreview" zoomScaleSheetLayoutView="100" workbookViewId="0">
      <selection activeCell="C10" sqref="C10"/>
    </sheetView>
  </sheetViews>
  <sheetFormatPr baseColWidth="10" defaultColWidth="10.85546875" defaultRowHeight="13.5" x14ac:dyDescent="0.25"/>
  <cols>
    <col min="1" max="1" width="71.85546875" style="7" customWidth="1"/>
    <col min="2" max="2" width="27.7109375" style="7" customWidth="1"/>
    <col min="3" max="4" width="25.85546875" style="7" customWidth="1"/>
    <col min="5" max="8" width="12.7109375" style="7" customWidth="1"/>
    <col min="9" max="16384" width="10.85546875" style="7"/>
  </cols>
  <sheetData>
    <row r="1" spans="1:11" ht="54" customHeight="1" thickBot="1" x14ac:dyDescent="0.3">
      <c r="A1" s="128" t="s">
        <v>103</v>
      </c>
      <c r="B1" s="129"/>
      <c r="C1" s="129"/>
      <c r="D1" s="130"/>
      <c r="K1" s="8"/>
    </row>
    <row r="3" spans="1:11" ht="29.1" customHeight="1" x14ac:dyDescent="0.25">
      <c r="A3" s="10" t="s">
        <v>61</v>
      </c>
      <c r="B3" s="50" t="s">
        <v>104</v>
      </c>
      <c r="C3" s="50"/>
      <c r="D3" s="50"/>
    </row>
    <row r="5" spans="1:11" ht="30.75" customHeight="1" x14ac:dyDescent="0.25">
      <c r="A5" s="131" t="s">
        <v>89</v>
      </c>
      <c r="B5" s="133" t="s">
        <v>9</v>
      </c>
      <c r="C5" s="135" t="s">
        <v>105</v>
      </c>
      <c r="D5" s="133" t="s">
        <v>106</v>
      </c>
    </row>
    <row r="6" spans="1:11" ht="30.75" customHeight="1" x14ac:dyDescent="0.25">
      <c r="A6" s="132"/>
      <c r="B6" s="134"/>
      <c r="C6" s="136"/>
      <c r="D6" s="134"/>
    </row>
    <row r="7" spans="1:11" ht="32.1" customHeight="1" x14ac:dyDescent="0.25">
      <c r="A7" s="12" t="s">
        <v>85</v>
      </c>
      <c r="B7" s="13">
        <f>'Phase 1 - €'!B10</f>
        <v>0</v>
      </c>
      <c r="C7" s="13">
        <v>1</v>
      </c>
      <c r="D7" s="13">
        <f>B7*1</f>
        <v>0</v>
      </c>
    </row>
    <row r="8" spans="1:11" ht="32.1" customHeight="1" x14ac:dyDescent="0.25">
      <c r="A8" s="114" t="s">
        <v>84</v>
      </c>
      <c r="B8" s="112">
        <f>'Phase 2 - €'!J16</f>
        <v>0</v>
      </c>
      <c r="C8" s="112">
        <v>2</v>
      </c>
      <c r="D8" s="112">
        <f>B8*4</f>
        <v>0</v>
      </c>
    </row>
    <row r="9" spans="1:11" ht="37.5" customHeight="1" x14ac:dyDescent="0.25">
      <c r="A9" s="121" t="s">
        <v>108</v>
      </c>
      <c r="B9" s="113" t="e">
        <f>0.07*('DQE Taux horaires'!C9*'Phase 2 - Ch W Qualif'!D25+'DQE Taux horaires'!C12*'Phase 2 - Ch W Qualif'!D23+'DQE Taux horaires'!C17*'Phase 2 - Ch W Qualif'!D24+'DQE Taux horaires'!C27*'Phase 2 - Ch W Qualif'!D22)</f>
        <v>#DIV/0!</v>
      </c>
      <c r="C9" s="113">
        <v>2</v>
      </c>
      <c r="D9" s="113" t="e">
        <f>B9*4</f>
        <v>#DIV/0!</v>
      </c>
    </row>
    <row r="10" spans="1:11" ht="60" customHeight="1" x14ac:dyDescent="0.25">
      <c r="A10" s="121" t="s">
        <v>109</v>
      </c>
      <c r="B10" s="113"/>
      <c r="C10" s="113">
        <v>2</v>
      </c>
      <c r="D10" s="113">
        <f>B10*4</f>
        <v>0</v>
      </c>
    </row>
    <row r="11" spans="1:11" ht="37.5" customHeight="1" x14ac:dyDescent="0.25">
      <c r="A11" s="117" t="s">
        <v>107</v>
      </c>
      <c r="B11" s="118"/>
      <c r="C11" s="118"/>
      <c r="D11" s="119" t="e">
        <f>D7+D8+D9+D10</f>
        <v>#DIV/0!</v>
      </c>
    </row>
    <row r="12" spans="1:11" ht="60" customHeight="1" x14ac:dyDescent="0.25">
      <c r="A12" s="100"/>
    </row>
    <row r="13" spans="1:11" ht="54" customHeight="1" x14ac:dyDescent="0.25">
      <c r="J13" s="8"/>
    </row>
    <row r="15" spans="1:11" ht="30.75" customHeight="1" x14ac:dyDescent="0.25"/>
    <row r="16" spans="1:11" ht="30.75" customHeight="1" x14ac:dyDescent="0.25"/>
    <row r="17" ht="24.95" customHeight="1" x14ac:dyDescent="0.25"/>
    <row r="18" ht="24.95" customHeight="1" x14ac:dyDescent="0.25"/>
    <row r="19" ht="24.95" customHeight="1" x14ac:dyDescent="0.25"/>
    <row r="20" ht="24.95" customHeight="1" x14ac:dyDescent="0.25"/>
    <row r="21" ht="24.95" customHeight="1" x14ac:dyDescent="0.25"/>
    <row r="22" ht="24.95" customHeight="1" x14ac:dyDescent="0.25"/>
    <row r="23" ht="24.95" customHeight="1" x14ac:dyDescent="0.25"/>
    <row r="24" ht="24.95" customHeight="1" x14ac:dyDescent="0.25"/>
    <row r="25" ht="30.75" customHeight="1" x14ac:dyDescent="0.25"/>
  </sheetData>
  <sheetProtection selectLockedCells="1"/>
  <mergeCells count="5">
    <mergeCell ref="A1:D1"/>
    <mergeCell ref="A5:A6"/>
    <mergeCell ref="D5:D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22"/>
  <sheetViews>
    <sheetView view="pageBreakPreview" zoomScale="80" zoomScaleSheetLayoutView="80" workbookViewId="0">
      <selection activeCell="B9" sqref="B9"/>
    </sheetView>
  </sheetViews>
  <sheetFormatPr baseColWidth="10" defaultRowHeight="13.5" x14ac:dyDescent="0.25"/>
  <cols>
    <col min="1" max="1" width="65.85546875" style="1" customWidth="1"/>
    <col min="2" max="2" width="27.42578125" style="1" customWidth="1"/>
    <col min="3" max="7" width="11.7109375" style="1" customWidth="1"/>
    <col min="8" max="256" width="10.85546875" style="1"/>
    <col min="257" max="257" width="75.7109375" style="1" customWidth="1"/>
    <col min="258" max="259" width="31" style="1" customWidth="1"/>
    <col min="260" max="260" width="31.28515625" style="1" customWidth="1"/>
    <col min="261" max="512" width="10.85546875" style="1"/>
    <col min="513" max="513" width="75.7109375" style="1" customWidth="1"/>
    <col min="514" max="515" width="31" style="1" customWidth="1"/>
    <col min="516" max="516" width="31.28515625" style="1" customWidth="1"/>
    <col min="517" max="768" width="10.85546875" style="1"/>
    <col min="769" max="769" width="75.7109375" style="1" customWidth="1"/>
    <col min="770" max="771" width="31" style="1" customWidth="1"/>
    <col min="772" max="772" width="31.28515625" style="1" customWidth="1"/>
    <col min="773" max="1024" width="10.85546875" style="1"/>
    <col min="1025" max="1025" width="75.7109375" style="1" customWidth="1"/>
    <col min="1026" max="1027" width="31" style="1" customWidth="1"/>
    <col min="1028" max="1028" width="31.28515625" style="1" customWidth="1"/>
    <col min="1029" max="1280" width="10.85546875" style="1"/>
    <col min="1281" max="1281" width="75.7109375" style="1" customWidth="1"/>
    <col min="1282" max="1283" width="31" style="1" customWidth="1"/>
    <col min="1284" max="1284" width="31.28515625" style="1" customWidth="1"/>
    <col min="1285" max="1536" width="10.85546875" style="1"/>
    <col min="1537" max="1537" width="75.7109375" style="1" customWidth="1"/>
    <col min="1538" max="1539" width="31" style="1" customWidth="1"/>
    <col min="1540" max="1540" width="31.28515625" style="1" customWidth="1"/>
    <col min="1541" max="1792" width="10.85546875" style="1"/>
    <col min="1793" max="1793" width="75.7109375" style="1" customWidth="1"/>
    <col min="1794" max="1795" width="31" style="1" customWidth="1"/>
    <col min="1796" max="1796" width="31.28515625" style="1" customWidth="1"/>
    <col min="1797" max="2048" width="10.85546875" style="1"/>
    <col min="2049" max="2049" width="75.7109375" style="1" customWidth="1"/>
    <col min="2050" max="2051" width="31" style="1" customWidth="1"/>
    <col min="2052" max="2052" width="31.28515625" style="1" customWidth="1"/>
    <col min="2053" max="2304" width="10.85546875" style="1"/>
    <col min="2305" max="2305" width="75.7109375" style="1" customWidth="1"/>
    <col min="2306" max="2307" width="31" style="1" customWidth="1"/>
    <col min="2308" max="2308" width="31.28515625" style="1" customWidth="1"/>
    <col min="2309" max="2560" width="10.85546875" style="1"/>
    <col min="2561" max="2561" width="75.7109375" style="1" customWidth="1"/>
    <col min="2562" max="2563" width="31" style="1" customWidth="1"/>
    <col min="2564" max="2564" width="31.28515625" style="1" customWidth="1"/>
    <col min="2565" max="2816" width="10.85546875" style="1"/>
    <col min="2817" max="2817" width="75.7109375" style="1" customWidth="1"/>
    <col min="2818" max="2819" width="31" style="1" customWidth="1"/>
    <col min="2820" max="2820" width="31.28515625" style="1" customWidth="1"/>
    <col min="2821" max="3072" width="10.85546875" style="1"/>
    <col min="3073" max="3073" width="75.7109375" style="1" customWidth="1"/>
    <col min="3074" max="3075" width="31" style="1" customWidth="1"/>
    <col min="3076" max="3076" width="31.28515625" style="1" customWidth="1"/>
    <col min="3077" max="3328" width="10.85546875" style="1"/>
    <col min="3329" max="3329" width="75.7109375" style="1" customWidth="1"/>
    <col min="3330" max="3331" width="31" style="1" customWidth="1"/>
    <col min="3332" max="3332" width="31.28515625" style="1" customWidth="1"/>
    <col min="3333" max="3584" width="10.85546875" style="1"/>
    <col min="3585" max="3585" width="75.7109375" style="1" customWidth="1"/>
    <col min="3586" max="3587" width="31" style="1" customWidth="1"/>
    <col min="3588" max="3588" width="31.28515625" style="1" customWidth="1"/>
    <col min="3589" max="3840" width="10.85546875" style="1"/>
    <col min="3841" max="3841" width="75.7109375" style="1" customWidth="1"/>
    <col min="3842" max="3843" width="31" style="1" customWidth="1"/>
    <col min="3844" max="3844" width="31.28515625" style="1" customWidth="1"/>
    <col min="3845" max="4096" width="10.85546875" style="1"/>
    <col min="4097" max="4097" width="75.7109375" style="1" customWidth="1"/>
    <col min="4098" max="4099" width="31" style="1" customWidth="1"/>
    <col min="4100" max="4100" width="31.28515625" style="1" customWidth="1"/>
    <col min="4101" max="4352" width="10.85546875" style="1"/>
    <col min="4353" max="4353" width="75.7109375" style="1" customWidth="1"/>
    <col min="4354" max="4355" width="31" style="1" customWidth="1"/>
    <col min="4356" max="4356" width="31.28515625" style="1" customWidth="1"/>
    <col min="4357" max="4608" width="10.85546875" style="1"/>
    <col min="4609" max="4609" width="75.7109375" style="1" customWidth="1"/>
    <col min="4610" max="4611" width="31" style="1" customWidth="1"/>
    <col min="4612" max="4612" width="31.28515625" style="1" customWidth="1"/>
    <col min="4613" max="4864" width="10.85546875" style="1"/>
    <col min="4865" max="4865" width="75.7109375" style="1" customWidth="1"/>
    <col min="4866" max="4867" width="31" style="1" customWidth="1"/>
    <col min="4868" max="4868" width="31.28515625" style="1" customWidth="1"/>
    <col min="4869" max="5120" width="10.85546875" style="1"/>
    <col min="5121" max="5121" width="75.7109375" style="1" customWidth="1"/>
    <col min="5122" max="5123" width="31" style="1" customWidth="1"/>
    <col min="5124" max="5124" width="31.28515625" style="1" customWidth="1"/>
    <col min="5125" max="5376" width="10.85546875" style="1"/>
    <col min="5377" max="5377" width="75.7109375" style="1" customWidth="1"/>
    <col min="5378" max="5379" width="31" style="1" customWidth="1"/>
    <col min="5380" max="5380" width="31.28515625" style="1" customWidth="1"/>
    <col min="5381" max="5632" width="10.85546875" style="1"/>
    <col min="5633" max="5633" width="75.7109375" style="1" customWidth="1"/>
    <col min="5634" max="5635" width="31" style="1" customWidth="1"/>
    <col min="5636" max="5636" width="31.28515625" style="1" customWidth="1"/>
    <col min="5637" max="5888" width="10.85546875" style="1"/>
    <col min="5889" max="5889" width="75.7109375" style="1" customWidth="1"/>
    <col min="5890" max="5891" width="31" style="1" customWidth="1"/>
    <col min="5892" max="5892" width="31.28515625" style="1" customWidth="1"/>
    <col min="5893" max="6144" width="10.85546875" style="1"/>
    <col min="6145" max="6145" width="75.7109375" style="1" customWidth="1"/>
    <col min="6146" max="6147" width="31" style="1" customWidth="1"/>
    <col min="6148" max="6148" width="31.28515625" style="1" customWidth="1"/>
    <col min="6149" max="6400" width="10.85546875" style="1"/>
    <col min="6401" max="6401" width="75.7109375" style="1" customWidth="1"/>
    <col min="6402" max="6403" width="31" style="1" customWidth="1"/>
    <col min="6404" max="6404" width="31.28515625" style="1" customWidth="1"/>
    <col min="6405" max="6656" width="10.85546875" style="1"/>
    <col min="6657" max="6657" width="75.7109375" style="1" customWidth="1"/>
    <col min="6658" max="6659" width="31" style="1" customWidth="1"/>
    <col min="6660" max="6660" width="31.28515625" style="1" customWidth="1"/>
    <col min="6661" max="6912" width="10.85546875" style="1"/>
    <col min="6913" max="6913" width="75.7109375" style="1" customWidth="1"/>
    <col min="6914" max="6915" width="31" style="1" customWidth="1"/>
    <col min="6916" max="6916" width="31.28515625" style="1" customWidth="1"/>
    <col min="6917" max="7168" width="10.85546875" style="1"/>
    <col min="7169" max="7169" width="75.7109375" style="1" customWidth="1"/>
    <col min="7170" max="7171" width="31" style="1" customWidth="1"/>
    <col min="7172" max="7172" width="31.28515625" style="1" customWidth="1"/>
    <col min="7173" max="7424" width="10.85546875" style="1"/>
    <col min="7425" max="7425" width="75.7109375" style="1" customWidth="1"/>
    <col min="7426" max="7427" width="31" style="1" customWidth="1"/>
    <col min="7428" max="7428" width="31.28515625" style="1" customWidth="1"/>
    <col min="7429" max="7680" width="10.85546875" style="1"/>
    <col min="7681" max="7681" width="75.7109375" style="1" customWidth="1"/>
    <col min="7682" max="7683" width="31" style="1" customWidth="1"/>
    <col min="7684" max="7684" width="31.28515625" style="1" customWidth="1"/>
    <col min="7685" max="7936" width="10.85546875" style="1"/>
    <col min="7937" max="7937" width="75.7109375" style="1" customWidth="1"/>
    <col min="7938" max="7939" width="31" style="1" customWidth="1"/>
    <col min="7940" max="7940" width="31.28515625" style="1" customWidth="1"/>
    <col min="7941" max="8192" width="10.85546875" style="1"/>
    <col min="8193" max="8193" width="75.7109375" style="1" customWidth="1"/>
    <col min="8194" max="8195" width="31" style="1" customWidth="1"/>
    <col min="8196" max="8196" width="31.28515625" style="1" customWidth="1"/>
    <col min="8197" max="8448" width="10.85546875" style="1"/>
    <col min="8449" max="8449" width="75.7109375" style="1" customWidth="1"/>
    <col min="8450" max="8451" width="31" style="1" customWidth="1"/>
    <col min="8452" max="8452" width="31.28515625" style="1" customWidth="1"/>
    <col min="8453" max="8704" width="10.85546875" style="1"/>
    <col min="8705" max="8705" width="75.7109375" style="1" customWidth="1"/>
    <col min="8706" max="8707" width="31" style="1" customWidth="1"/>
    <col min="8708" max="8708" width="31.28515625" style="1" customWidth="1"/>
    <col min="8709" max="8960" width="10.85546875" style="1"/>
    <col min="8961" max="8961" width="75.7109375" style="1" customWidth="1"/>
    <col min="8962" max="8963" width="31" style="1" customWidth="1"/>
    <col min="8964" max="8964" width="31.28515625" style="1" customWidth="1"/>
    <col min="8965" max="9216" width="10.85546875" style="1"/>
    <col min="9217" max="9217" width="75.7109375" style="1" customWidth="1"/>
    <col min="9218" max="9219" width="31" style="1" customWidth="1"/>
    <col min="9220" max="9220" width="31.28515625" style="1" customWidth="1"/>
    <col min="9221" max="9472" width="10.85546875" style="1"/>
    <col min="9473" max="9473" width="75.7109375" style="1" customWidth="1"/>
    <col min="9474" max="9475" width="31" style="1" customWidth="1"/>
    <col min="9476" max="9476" width="31.28515625" style="1" customWidth="1"/>
    <col min="9477" max="9728" width="10.85546875" style="1"/>
    <col min="9729" max="9729" width="75.7109375" style="1" customWidth="1"/>
    <col min="9730" max="9731" width="31" style="1" customWidth="1"/>
    <col min="9732" max="9732" width="31.28515625" style="1" customWidth="1"/>
    <col min="9733" max="9984" width="10.85546875" style="1"/>
    <col min="9985" max="9985" width="75.7109375" style="1" customWidth="1"/>
    <col min="9986" max="9987" width="31" style="1" customWidth="1"/>
    <col min="9988" max="9988" width="31.28515625" style="1" customWidth="1"/>
    <col min="9989" max="10240" width="10.85546875" style="1"/>
    <col min="10241" max="10241" width="75.7109375" style="1" customWidth="1"/>
    <col min="10242" max="10243" width="31" style="1" customWidth="1"/>
    <col min="10244" max="10244" width="31.28515625" style="1" customWidth="1"/>
    <col min="10245" max="10496" width="10.85546875" style="1"/>
    <col min="10497" max="10497" width="75.7109375" style="1" customWidth="1"/>
    <col min="10498" max="10499" width="31" style="1" customWidth="1"/>
    <col min="10500" max="10500" width="31.28515625" style="1" customWidth="1"/>
    <col min="10501" max="10752" width="10.85546875" style="1"/>
    <col min="10753" max="10753" width="75.7109375" style="1" customWidth="1"/>
    <col min="10754" max="10755" width="31" style="1" customWidth="1"/>
    <col min="10756" max="10756" width="31.28515625" style="1" customWidth="1"/>
    <col min="10757" max="11008" width="10.85546875" style="1"/>
    <col min="11009" max="11009" width="75.7109375" style="1" customWidth="1"/>
    <col min="11010" max="11011" width="31" style="1" customWidth="1"/>
    <col min="11012" max="11012" width="31.28515625" style="1" customWidth="1"/>
    <col min="11013" max="11264" width="10.85546875" style="1"/>
    <col min="11265" max="11265" width="75.7109375" style="1" customWidth="1"/>
    <col min="11266" max="11267" width="31" style="1" customWidth="1"/>
    <col min="11268" max="11268" width="31.28515625" style="1" customWidth="1"/>
    <col min="11269" max="11520" width="10.85546875" style="1"/>
    <col min="11521" max="11521" width="75.7109375" style="1" customWidth="1"/>
    <col min="11522" max="11523" width="31" style="1" customWidth="1"/>
    <col min="11524" max="11524" width="31.28515625" style="1" customWidth="1"/>
    <col min="11525" max="11776" width="10.85546875" style="1"/>
    <col min="11777" max="11777" width="75.7109375" style="1" customWidth="1"/>
    <col min="11778" max="11779" width="31" style="1" customWidth="1"/>
    <col min="11780" max="11780" width="31.28515625" style="1" customWidth="1"/>
    <col min="11781" max="12032" width="10.85546875" style="1"/>
    <col min="12033" max="12033" width="75.7109375" style="1" customWidth="1"/>
    <col min="12034" max="12035" width="31" style="1" customWidth="1"/>
    <col min="12036" max="12036" width="31.28515625" style="1" customWidth="1"/>
    <col min="12037" max="12288" width="10.85546875" style="1"/>
    <col min="12289" max="12289" width="75.7109375" style="1" customWidth="1"/>
    <col min="12290" max="12291" width="31" style="1" customWidth="1"/>
    <col min="12292" max="12292" width="31.28515625" style="1" customWidth="1"/>
    <col min="12293" max="12544" width="10.85546875" style="1"/>
    <col min="12545" max="12545" width="75.7109375" style="1" customWidth="1"/>
    <col min="12546" max="12547" width="31" style="1" customWidth="1"/>
    <col min="12548" max="12548" width="31.28515625" style="1" customWidth="1"/>
    <col min="12549" max="12800" width="10.85546875" style="1"/>
    <col min="12801" max="12801" width="75.7109375" style="1" customWidth="1"/>
    <col min="12802" max="12803" width="31" style="1" customWidth="1"/>
    <col min="12804" max="12804" width="31.28515625" style="1" customWidth="1"/>
    <col min="12805" max="13056" width="10.85546875" style="1"/>
    <col min="13057" max="13057" width="75.7109375" style="1" customWidth="1"/>
    <col min="13058" max="13059" width="31" style="1" customWidth="1"/>
    <col min="13060" max="13060" width="31.28515625" style="1" customWidth="1"/>
    <col min="13061" max="13312" width="10.85546875" style="1"/>
    <col min="13313" max="13313" width="75.7109375" style="1" customWidth="1"/>
    <col min="13314" max="13315" width="31" style="1" customWidth="1"/>
    <col min="13316" max="13316" width="31.28515625" style="1" customWidth="1"/>
    <col min="13317" max="13568" width="10.85546875" style="1"/>
    <col min="13569" max="13569" width="75.7109375" style="1" customWidth="1"/>
    <col min="13570" max="13571" width="31" style="1" customWidth="1"/>
    <col min="13572" max="13572" width="31.28515625" style="1" customWidth="1"/>
    <col min="13573" max="13824" width="10.85546875" style="1"/>
    <col min="13825" max="13825" width="75.7109375" style="1" customWidth="1"/>
    <col min="13826" max="13827" width="31" style="1" customWidth="1"/>
    <col min="13828" max="13828" width="31.28515625" style="1" customWidth="1"/>
    <col min="13829" max="14080" width="10.85546875" style="1"/>
    <col min="14081" max="14081" width="75.7109375" style="1" customWidth="1"/>
    <col min="14082" max="14083" width="31" style="1" customWidth="1"/>
    <col min="14084" max="14084" width="31.28515625" style="1" customWidth="1"/>
    <col min="14085" max="14336" width="10.85546875" style="1"/>
    <col min="14337" max="14337" width="75.7109375" style="1" customWidth="1"/>
    <col min="14338" max="14339" width="31" style="1" customWidth="1"/>
    <col min="14340" max="14340" width="31.28515625" style="1" customWidth="1"/>
    <col min="14341" max="14592" width="10.85546875" style="1"/>
    <col min="14593" max="14593" width="75.7109375" style="1" customWidth="1"/>
    <col min="14594" max="14595" width="31" style="1" customWidth="1"/>
    <col min="14596" max="14596" width="31.28515625" style="1" customWidth="1"/>
    <col min="14597" max="14848" width="10.85546875" style="1"/>
    <col min="14849" max="14849" width="75.7109375" style="1" customWidth="1"/>
    <col min="14850" max="14851" width="31" style="1" customWidth="1"/>
    <col min="14852" max="14852" width="31.28515625" style="1" customWidth="1"/>
    <col min="14853" max="15104" width="10.85546875" style="1"/>
    <col min="15105" max="15105" width="75.7109375" style="1" customWidth="1"/>
    <col min="15106" max="15107" width="31" style="1" customWidth="1"/>
    <col min="15108" max="15108" width="31.28515625" style="1" customWidth="1"/>
    <col min="15109" max="15360" width="10.85546875" style="1"/>
    <col min="15361" max="15361" width="75.7109375" style="1" customWidth="1"/>
    <col min="15362" max="15363" width="31" style="1" customWidth="1"/>
    <col min="15364" max="15364" width="31.28515625" style="1" customWidth="1"/>
    <col min="15365" max="15616" width="10.85546875" style="1"/>
    <col min="15617" max="15617" width="75.7109375" style="1" customWidth="1"/>
    <col min="15618" max="15619" width="31" style="1" customWidth="1"/>
    <col min="15620" max="15620" width="31.28515625" style="1" customWidth="1"/>
    <col min="15621" max="15872" width="10.85546875" style="1"/>
    <col min="15873" max="15873" width="75.7109375" style="1" customWidth="1"/>
    <col min="15874" max="15875" width="31" style="1" customWidth="1"/>
    <col min="15876" max="15876" width="31.28515625" style="1" customWidth="1"/>
    <col min="15877" max="16128" width="10.85546875" style="1"/>
    <col min="16129" max="16129" width="75.7109375" style="1" customWidth="1"/>
    <col min="16130" max="16131" width="31" style="1" customWidth="1"/>
    <col min="16132" max="16132" width="31.28515625" style="1" customWidth="1"/>
    <col min="16133" max="16384" width="10.85546875" style="1"/>
  </cols>
  <sheetData>
    <row r="1" spans="1:2" ht="50.25" customHeight="1" thickBot="1" x14ac:dyDescent="0.3">
      <c r="A1" s="137" t="s">
        <v>86</v>
      </c>
      <c r="B1" s="138"/>
    </row>
    <row r="3" spans="1:2" s="7" customFormat="1" ht="29.1" customHeight="1" x14ac:dyDescent="0.25">
      <c r="A3" s="10" t="s">
        <v>61</v>
      </c>
      <c r="B3" s="11" t="str">
        <f>IF([2]Récapitulatif!B3="… à compléter….","",[2]Récapitulatif!B3)</f>
        <v/>
      </c>
    </row>
    <row r="4" spans="1:2" s="7" customFormat="1" x14ac:dyDescent="0.25"/>
    <row r="5" spans="1:2" ht="42.75" customHeight="1" x14ac:dyDescent="0.25">
      <c r="A5" s="139" t="s">
        <v>87</v>
      </c>
      <c r="B5" s="135" t="s">
        <v>8</v>
      </c>
    </row>
    <row r="6" spans="1:2" ht="12.75" customHeight="1" x14ac:dyDescent="0.25">
      <c r="A6" s="140"/>
      <c r="B6" s="136"/>
    </row>
    <row r="7" spans="1:2" ht="32.1" customHeight="1" x14ac:dyDescent="0.25">
      <c r="A7" s="6" t="s">
        <v>74</v>
      </c>
      <c r="B7" s="42"/>
    </row>
    <row r="8" spans="1:2" ht="32.1" customHeight="1" x14ac:dyDescent="0.25">
      <c r="A8" s="6" t="s">
        <v>75</v>
      </c>
      <c r="B8" s="42"/>
    </row>
    <row r="9" spans="1:2" ht="32.1" customHeight="1" x14ac:dyDescent="0.25">
      <c r="A9" s="6" t="s">
        <v>110</v>
      </c>
      <c r="B9" s="42"/>
    </row>
    <row r="10" spans="1:2" ht="32.1" customHeight="1" x14ac:dyDescent="0.25">
      <c r="A10" s="76" t="s">
        <v>88</v>
      </c>
      <c r="B10" s="9">
        <f>SUM(B7:B9)</f>
        <v>0</v>
      </c>
    </row>
    <row r="11" spans="1:2" ht="17.25" customHeight="1" x14ac:dyDescent="0.25">
      <c r="A11" s="96"/>
      <c r="B11" s="97"/>
    </row>
    <row r="12" spans="1:2" ht="13.5" customHeight="1" x14ac:dyDescent="0.25"/>
    <row r="13" spans="1:2" ht="13.5" customHeight="1" x14ac:dyDescent="0.25"/>
    <row r="14" spans="1:2" ht="13.5" customHeight="1" x14ac:dyDescent="0.25"/>
    <row r="15" spans="1:2" ht="13.5" customHeight="1" x14ac:dyDescent="0.25"/>
    <row r="16" spans="1:2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</sheetData>
  <sheetProtection selectLockedCells="1"/>
  <mergeCells count="3">
    <mergeCell ref="A1:B1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6"/>
  <sheetViews>
    <sheetView showGridLines="0" view="pageBreakPreview" zoomScale="80" zoomScaleNormal="100" zoomScaleSheetLayoutView="80" workbookViewId="0">
      <selection activeCell="E12" sqref="E12"/>
    </sheetView>
  </sheetViews>
  <sheetFormatPr baseColWidth="10" defaultColWidth="11.42578125" defaultRowHeight="18" x14ac:dyDescent="0.25"/>
  <cols>
    <col min="1" max="1" width="51.5703125" style="24" customWidth="1"/>
    <col min="2" max="10" width="17.140625" style="24" customWidth="1"/>
    <col min="11" max="12" width="15.7109375" style="24" customWidth="1"/>
    <col min="13" max="16384" width="11.42578125" style="24"/>
  </cols>
  <sheetData>
    <row r="1" spans="1:10" ht="54" customHeight="1" x14ac:dyDescent="0.25">
      <c r="A1" s="159" t="s">
        <v>82</v>
      </c>
      <c r="B1" s="160"/>
      <c r="C1" s="160"/>
      <c r="D1" s="160"/>
      <c r="E1" s="160"/>
      <c r="F1" s="160"/>
      <c r="G1" s="160"/>
      <c r="H1" s="161"/>
      <c r="I1" s="159">
        <f>IF(Récapitulatif!D3="… à compléter….","",Récapitulatif!D3)</f>
        <v>0</v>
      </c>
      <c r="J1" s="161"/>
    </row>
    <row r="2" spans="1:10" s="25" customFormat="1" ht="13.5" x14ac:dyDescent="0.25"/>
    <row r="3" spans="1:10" ht="22.5" customHeight="1" thickBot="1" x14ac:dyDescent="0.3">
      <c r="A3" s="156" t="s">
        <v>14</v>
      </c>
      <c r="B3" s="145" t="s">
        <v>83</v>
      </c>
      <c r="C3" s="145"/>
      <c r="D3" s="145"/>
      <c r="E3" s="145"/>
      <c r="F3" s="145"/>
      <c r="G3" s="145" t="s">
        <v>15</v>
      </c>
      <c r="H3" s="145"/>
      <c r="I3" s="165" t="s">
        <v>1</v>
      </c>
      <c r="J3" s="166" t="s">
        <v>16</v>
      </c>
    </row>
    <row r="4" spans="1:10" ht="30" customHeight="1" thickBot="1" x14ac:dyDescent="0.3">
      <c r="A4" s="157"/>
      <c r="B4" s="142" t="s">
        <v>17</v>
      </c>
      <c r="C4" s="142" t="s">
        <v>18</v>
      </c>
      <c r="D4" s="142" t="s">
        <v>35</v>
      </c>
      <c r="E4" s="142"/>
      <c r="F4" s="142"/>
      <c r="G4" s="142" t="s">
        <v>34</v>
      </c>
      <c r="H4" s="142" t="s">
        <v>19</v>
      </c>
      <c r="I4" s="142"/>
      <c r="J4" s="167"/>
    </row>
    <row r="5" spans="1:10" ht="29.45" customHeight="1" x14ac:dyDescent="0.25">
      <c r="A5" s="158"/>
      <c r="B5" s="143"/>
      <c r="C5" s="143"/>
      <c r="D5" s="26" t="s">
        <v>4</v>
      </c>
      <c r="E5" s="26" t="s">
        <v>55</v>
      </c>
      <c r="F5" s="26" t="s">
        <v>0</v>
      </c>
      <c r="G5" s="143"/>
      <c r="H5" s="143"/>
      <c r="I5" s="143"/>
      <c r="J5" s="168"/>
    </row>
    <row r="6" spans="1:10" ht="30" customHeight="1" x14ac:dyDescent="0.25">
      <c r="A6" s="64" t="s">
        <v>10</v>
      </c>
      <c r="B6" s="93"/>
      <c r="C6" s="27"/>
      <c r="D6" s="87"/>
      <c r="E6" s="87"/>
      <c r="F6" s="87"/>
      <c r="G6" s="92"/>
      <c r="H6" s="88"/>
      <c r="I6" s="88"/>
      <c r="J6" s="81">
        <f>SUM(B6)</f>
        <v>0</v>
      </c>
    </row>
    <row r="7" spans="1:10" ht="30" customHeight="1" x14ac:dyDescent="0.25">
      <c r="A7" s="64" t="s">
        <v>7</v>
      </c>
      <c r="B7" s="94"/>
      <c r="C7" s="91"/>
      <c r="D7" s="87"/>
      <c r="E7" s="87"/>
      <c r="F7" s="87"/>
      <c r="G7" s="92"/>
      <c r="H7" s="88"/>
      <c r="I7" s="88"/>
      <c r="J7" s="82">
        <f>SUM(C7)</f>
        <v>0</v>
      </c>
    </row>
    <row r="8" spans="1:10" ht="30" customHeight="1" x14ac:dyDescent="0.25">
      <c r="A8" s="64" t="s">
        <v>67</v>
      </c>
      <c r="B8" s="92"/>
      <c r="C8" s="87"/>
      <c r="D8" s="95"/>
      <c r="E8" s="89"/>
      <c r="F8" s="89"/>
      <c r="G8" s="95"/>
      <c r="H8" s="90"/>
      <c r="I8" s="90"/>
      <c r="J8" s="83" t="s">
        <v>23</v>
      </c>
    </row>
    <row r="9" spans="1:10" ht="30" customHeight="1" x14ac:dyDescent="0.25">
      <c r="A9" s="64" t="s">
        <v>68</v>
      </c>
      <c r="B9" s="28"/>
      <c r="C9" s="29"/>
      <c r="D9" s="18"/>
      <c r="E9" s="14"/>
      <c r="F9" s="16"/>
      <c r="G9" s="18"/>
      <c r="H9" s="19"/>
      <c r="I9" s="85"/>
      <c r="J9" s="84">
        <f>SUM(D9:I9)</f>
        <v>0</v>
      </c>
    </row>
    <row r="10" spans="1:10" ht="30" customHeight="1" x14ac:dyDescent="0.25">
      <c r="A10" s="64" t="s">
        <v>69</v>
      </c>
      <c r="B10" s="28"/>
      <c r="C10" s="29"/>
      <c r="D10" s="20"/>
      <c r="E10" s="15"/>
      <c r="F10" s="17"/>
      <c r="G10" s="20"/>
      <c r="H10" s="21"/>
      <c r="I10" s="86"/>
      <c r="J10" s="82">
        <f>SUM(D10:I10)</f>
        <v>0</v>
      </c>
    </row>
    <row r="11" spans="1:10" ht="30" customHeight="1" x14ac:dyDescent="0.25">
      <c r="A11" s="64" t="s">
        <v>70</v>
      </c>
      <c r="B11" s="28"/>
      <c r="C11" s="29"/>
      <c r="D11" s="20"/>
      <c r="E11" s="15"/>
      <c r="F11" s="17"/>
      <c r="G11" s="20"/>
      <c r="H11" s="21"/>
      <c r="I11" s="86"/>
      <c r="J11" s="82">
        <f t="shared" ref="J11:J15" si="0">SUM(D11:I11)</f>
        <v>0</v>
      </c>
    </row>
    <row r="12" spans="1:10" ht="30" customHeight="1" x14ac:dyDescent="0.25">
      <c r="A12" s="64" t="s">
        <v>71</v>
      </c>
      <c r="B12" s="28"/>
      <c r="C12" s="29"/>
      <c r="D12" s="20"/>
      <c r="E12" s="15"/>
      <c r="F12" s="17"/>
      <c r="G12" s="20"/>
      <c r="H12" s="21"/>
      <c r="I12" s="86"/>
      <c r="J12" s="82">
        <f t="shared" si="0"/>
        <v>0</v>
      </c>
    </row>
    <row r="13" spans="1:10" ht="30" customHeight="1" x14ac:dyDescent="0.25">
      <c r="A13" s="64" t="s">
        <v>72</v>
      </c>
      <c r="B13" s="28"/>
      <c r="C13" s="29"/>
      <c r="D13" s="20"/>
      <c r="E13" s="15"/>
      <c r="F13" s="17"/>
      <c r="G13" s="20"/>
      <c r="H13" s="21"/>
      <c r="I13" s="86"/>
      <c r="J13" s="82">
        <f t="shared" si="0"/>
        <v>0</v>
      </c>
    </row>
    <row r="14" spans="1:10" ht="30" customHeight="1" x14ac:dyDescent="0.25">
      <c r="A14" s="64" t="s">
        <v>73</v>
      </c>
      <c r="B14" s="28"/>
      <c r="C14" s="29"/>
      <c r="D14" s="20"/>
      <c r="E14" s="15"/>
      <c r="F14" s="17"/>
      <c r="G14" s="20"/>
      <c r="H14" s="21"/>
      <c r="I14" s="86"/>
      <c r="J14" s="82">
        <f t="shared" si="0"/>
        <v>0</v>
      </c>
    </row>
    <row r="15" spans="1:10" ht="42" customHeight="1" x14ac:dyDescent="0.25">
      <c r="A15" s="127" t="s">
        <v>111</v>
      </c>
      <c r="B15" s="28"/>
      <c r="C15" s="29"/>
      <c r="D15" s="122"/>
      <c r="E15" s="123"/>
      <c r="F15" s="124"/>
      <c r="G15" s="122"/>
      <c r="H15" s="125"/>
      <c r="I15" s="126"/>
      <c r="J15" s="82">
        <f t="shared" si="0"/>
        <v>0</v>
      </c>
    </row>
    <row r="16" spans="1:10" ht="30" customHeight="1" x14ac:dyDescent="0.25">
      <c r="A16" s="150" t="s">
        <v>3</v>
      </c>
      <c r="B16" s="30">
        <f t="shared" ref="B16:H16" si="1">SUBTOTAL(9,B6:B14)</f>
        <v>0</v>
      </c>
      <c r="C16" s="41">
        <f t="shared" si="1"/>
        <v>0</v>
      </c>
      <c r="D16" s="75">
        <f t="shared" si="1"/>
        <v>0</v>
      </c>
      <c r="E16" s="74">
        <f t="shared" si="1"/>
        <v>0</v>
      </c>
      <c r="F16" s="99">
        <f t="shared" si="1"/>
        <v>0</v>
      </c>
      <c r="G16" s="79">
        <f t="shared" si="1"/>
        <v>0</v>
      </c>
      <c r="H16" s="80">
        <f t="shared" si="1"/>
        <v>0</v>
      </c>
      <c r="I16" s="163">
        <f>SUBTOTAL(9,I6:I14)</f>
        <v>0</v>
      </c>
      <c r="J16" s="101">
        <f>SUM(J6:J15)</f>
        <v>0</v>
      </c>
    </row>
    <row r="17" spans="1:10" ht="30" customHeight="1" x14ac:dyDescent="0.25">
      <c r="A17" s="151"/>
      <c r="B17" s="152">
        <f>SUM(B16:F16)</f>
        <v>0</v>
      </c>
      <c r="C17" s="153"/>
      <c r="D17" s="153"/>
      <c r="E17" s="153"/>
      <c r="F17" s="154"/>
      <c r="G17" s="152">
        <f>SUM(G16:H16)</f>
        <v>0</v>
      </c>
      <c r="H17" s="155"/>
      <c r="I17" s="164"/>
      <c r="J17" s="120"/>
    </row>
    <row r="19" spans="1:10" s="32" customFormat="1" ht="15" customHeight="1" x14ac:dyDescent="0.25">
      <c r="A19" s="146" t="s">
        <v>5</v>
      </c>
      <c r="B19" s="146" t="s">
        <v>11</v>
      </c>
      <c r="C19" s="148" t="s">
        <v>12</v>
      </c>
      <c r="D19" s="148"/>
      <c r="E19" s="148"/>
      <c r="F19" s="148"/>
      <c r="G19" s="148"/>
      <c r="H19" s="148"/>
      <c r="I19" s="146" t="s">
        <v>13</v>
      </c>
      <c r="J19" s="31" t="s">
        <v>6</v>
      </c>
    </row>
    <row r="20" spans="1:10" s="32" customFormat="1" ht="15" x14ac:dyDescent="0.25">
      <c r="A20" s="147"/>
      <c r="B20" s="147"/>
      <c r="C20" s="149"/>
      <c r="D20" s="149"/>
      <c r="E20" s="149"/>
      <c r="F20" s="149"/>
      <c r="G20" s="149"/>
      <c r="H20" s="149"/>
      <c r="I20" s="147"/>
      <c r="J20" s="33" t="s">
        <v>2</v>
      </c>
    </row>
    <row r="21" spans="1:10" s="58" customFormat="1" ht="20.100000000000001" customHeight="1" x14ac:dyDescent="0.25">
      <c r="A21" s="56"/>
      <c r="B21" s="57"/>
      <c r="C21" s="162"/>
      <c r="D21" s="162"/>
      <c r="E21" s="162"/>
      <c r="F21" s="162"/>
      <c r="G21" s="162"/>
      <c r="H21" s="162"/>
      <c r="I21" s="57"/>
      <c r="J21" s="57"/>
    </row>
    <row r="22" spans="1:10" s="58" customFormat="1" ht="20.100000000000001" customHeight="1" x14ac:dyDescent="0.25">
      <c r="A22" s="59"/>
      <c r="B22" s="60"/>
      <c r="C22" s="144"/>
      <c r="D22" s="144"/>
      <c r="E22" s="144"/>
      <c r="F22" s="144"/>
      <c r="G22" s="144"/>
      <c r="H22" s="144"/>
      <c r="I22" s="60"/>
      <c r="J22" s="60"/>
    </row>
    <row r="23" spans="1:10" s="58" customFormat="1" ht="20.100000000000001" customHeight="1" x14ac:dyDescent="0.25">
      <c r="A23" s="59"/>
      <c r="B23" s="60"/>
      <c r="C23" s="144"/>
      <c r="D23" s="144"/>
      <c r="E23" s="144"/>
      <c r="F23" s="144"/>
      <c r="G23" s="144"/>
      <c r="H23" s="144"/>
      <c r="I23" s="60"/>
      <c r="J23" s="60"/>
    </row>
    <row r="24" spans="1:10" s="58" customFormat="1" ht="20.100000000000001" customHeight="1" x14ac:dyDescent="0.25">
      <c r="A24" s="59"/>
      <c r="B24" s="60"/>
      <c r="C24" s="144"/>
      <c r="D24" s="144"/>
      <c r="E24" s="144"/>
      <c r="F24" s="144"/>
      <c r="G24" s="144"/>
      <c r="H24" s="144"/>
      <c r="I24" s="60"/>
      <c r="J24" s="60"/>
    </row>
    <row r="25" spans="1:10" s="58" customFormat="1" ht="20.100000000000001" customHeight="1" x14ac:dyDescent="0.25">
      <c r="A25" s="59"/>
      <c r="B25" s="60"/>
      <c r="C25" s="144"/>
      <c r="D25" s="144"/>
      <c r="E25" s="144"/>
      <c r="F25" s="144"/>
      <c r="G25" s="144"/>
      <c r="H25" s="144"/>
      <c r="I25" s="60"/>
      <c r="J25" s="60"/>
    </row>
    <row r="26" spans="1:10" s="58" customFormat="1" ht="20.100000000000001" customHeight="1" x14ac:dyDescent="0.25">
      <c r="A26" s="59"/>
      <c r="B26" s="60"/>
      <c r="C26" s="144"/>
      <c r="D26" s="144"/>
      <c r="E26" s="144"/>
      <c r="F26" s="144"/>
      <c r="G26" s="144"/>
      <c r="H26" s="144"/>
      <c r="I26" s="60"/>
      <c r="J26" s="60"/>
    </row>
    <row r="27" spans="1:10" s="58" customFormat="1" ht="20.100000000000001" customHeight="1" x14ac:dyDescent="0.25">
      <c r="A27" s="59"/>
      <c r="B27" s="60"/>
      <c r="C27" s="144"/>
      <c r="D27" s="144"/>
      <c r="E27" s="144"/>
      <c r="F27" s="144"/>
      <c r="G27" s="144"/>
      <c r="H27" s="144"/>
      <c r="I27" s="60"/>
      <c r="J27" s="60"/>
    </row>
    <row r="28" spans="1:10" s="58" customFormat="1" ht="20.100000000000001" customHeight="1" x14ac:dyDescent="0.25">
      <c r="A28" s="59"/>
      <c r="B28" s="60"/>
      <c r="C28" s="144"/>
      <c r="D28" s="144"/>
      <c r="E28" s="144"/>
      <c r="F28" s="144"/>
      <c r="G28" s="144"/>
      <c r="H28" s="144"/>
      <c r="I28" s="60"/>
      <c r="J28" s="60"/>
    </row>
    <row r="29" spans="1:10" s="58" customFormat="1" ht="20.100000000000001" customHeight="1" x14ac:dyDescent="0.25">
      <c r="A29" s="59"/>
      <c r="B29" s="60"/>
      <c r="C29" s="144"/>
      <c r="D29" s="144"/>
      <c r="E29" s="144"/>
      <c r="F29" s="144"/>
      <c r="G29" s="144"/>
      <c r="H29" s="144"/>
      <c r="I29" s="60"/>
      <c r="J29" s="60"/>
    </row>
    <row r="30" spans="1:10" s="58" customFormat="1" ht="20.100000000000001" customHeight="1" x14ac:dyDescent="0.25">
      <c r="A30" s="59"/>
      <c r="B30" s="60"/>
      <c r="C30" s="144"/>
      <c r="D30" s="144"/>
      <c r="E30" s="144"/>
      <c r="F30" s="144"/>
      <c r="G30" s="144"/>
      <c r="H30" s="144"/>
      <c r="I30" s="60"/>
      <c r="J30" s="60"/>
    </row>
    <row r="31" spans="1:10" s="58" customFormat="1" ht="20.100000000000001" customHeight="1" x14ac:dyDescent="0.25">
      <c r="A31" s="59"/>
      <c r="B31" s="60"/>
      <c r="C31" s="144"/>
      <c r="D31" s="144"/>
      <c r="E31" s="144"/>
      <c r="F31" s="144"/>
      <c r="G31" s="144"/>
      <c r="H31" s="144"/>
      <c r="I31" s="60"/>
      <c r="J31" s="60"/>
    </row>
    <row r="32" spans="1:10" s="58" customFormat="1" ht="20.100000000000001" customHeight="1" x14ac:dyDescent="0.25">
      <c r="A32" s="59"/>
      <c r="B32" s="60"/>
      <c r="C32" s="144"/>
      <c r="D32" s="144"/>
      <c r="E32" s="144"/>
      <c r="F32" s="144"/>
      <c r="G32" s="144"/>
      <c r="H32" s="144"/>
      <c r="I32" s="60"/>
      <c r="J32" s="60"/>
    </row>
    <row r="33" spans="1:10" s="58" customFormat="1" ht="20.100000000000001" customHeight="1" x14ac:dyDescent="0.25">
      <c r="A33" s="59"/>
      <c r="B33" s="60"/>
      <c r="C33" s="144"/>
      <c r="D33" s="144"/>
      <c r="E33" s="144"/>
      <c r="F33" s="144"/>
      <c r="G33" s="144"/>
      <c r="H33" s="144"/>
      <c r="I33" s="60"/>
      <c r="J33" s="60"/>
    </row>
    <row r="34" spans="1:10" s="58" customFormat="1" ht="20.100000000000001" customHeight="1" x14ac:dyDescent="0.25">
      <c r="A34" s="59"/>
      <c r="B34" s="60"/>
      <c r="C34" s="144"/>
      <c r="D34" s="144"/>
      <c r="E34" s="144"/>
      <c r="F34" s="144"/>
      <c r="G34" s="144"/>
      <c r="H34" s="144"/>
      <c r="I34" s="60"/>
      <c r="J34" s="60"/>
    </row>
    <row r="35" spans="1:10" s="58" customFormat="1" ht="20.100000000000001" customHeight="1" x14ac:dyDescent="0.25">
      <c r="A35" s="59"/>
      <c r="B35" s="60"/>
      <c r="C35" s="144"/>
      <c r="D35" s="144"/>
      <c r="E35" s="144"/>
      <c r="F35" s="144"/>
      <c r="G35" s="144"/>
      <c r="H35" s="144"/>
      <c r="I35" s="60"/>
      <c r="J35" s="60"/>
    </row>
    <row r="36" spans="1:10" s="58" customFormat="1" ht="20.100000000000001" customHeight="1" x14ac:dyDescent="0.25">
      <c r="A36" s="61"/>
      <c r="B36" s="62"/>
      <c r="C36" s="141"/>
      <c r="D36" s="141"/>
      <c r="E36" s="141"/>
      <c r="F36" s="141"/>
      <c r="G36" s="141"/>
      <c r="H36" s="141"/>
      <c r="I36" s="62"/>
      <c r="J36" s="62"/>
    </row>
  </sheetData>
  <sheetProtection insertRows="0" selectLockedCells="1"/>
  <mergeCells count="36">
    <mergeCell ref="A1:H1"/>
    <mergeCell ref="I1:J1"/>
    <mergeCell ref="C21:H21"/>
    <mergeCell ref="C22:H22"/>
    <mergeCell ref="C23:H23"/>
    <mergeCell ref="I19:I20"/>
    <mergeCell ref="I16:I17"/>
    <mergeCell ref="I3:I5"/>
    <mergeCell ref="J3:J5"/>
    <mergeCell ref="C24:H24"/>
    <mergeCell ref="B3:F3"/>
    <mergeCell ref="G3:H3"/>
    <mergeCell ref="A19:A20"/>
    <mergeCell ref="B19:B20"/>
    <mergeCell ref="C19:H20"/>
    <mergeCell ref="A16:A17"/>
    <mergeCell ref="B17:F17"/>
    <mergeCell ref="G17:H17"/>
    <mergeCell ref="B4:B5"/>
    <mergeCell ref="A3:A5"/>
    <mergeCell ref="C36:H36"/>
    <mergeCell ref="D4:F4"/>
    <mergeCell ref="C4:C5"/>
    <mergeCell ref="G4:G5"/>
    <mergeCell ref="H4:H5"/>
    <mergeCell ref="C32:H32"/>
    <mergeCell ref="C33:H33"/>
    <mergeCell ref="C34:H34"/>
    <mergeCell ref="C35:H35"/>
    <mergeCell ref="C31:H31"/>
    <mergeCell ref="C26:H26"/>
    <mergeCell ref="C27:H27"/>
    <mergeCell ref="C28:H28"/>
    <mergeCell ref="C29:H29"/>
    <mergeCell ref="C30:H30"/>
    <mergeCell ref="C25:H25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49"/>
  <sheetViews>
    <sheetView view="pageBreakPreview" zoomScale="80" zoomScaleNormal="100" zoomScaleSheetLayoutView="80" workbookViewId="0">
      <selection activeCell="C21" sqref="C21"/>
    </sheetView>
  </sheetViews>
  <sheetFormatPr baseColWidth="10" defaultColWidth="11.42578125" defaultRowHeight="16.5" x14ac:dyDescent="0.25"/>
  <cols>
    <col min="1" max="1" width="57.140625" style="3" customWidth="1"/>
    <col min="2" max="2" width="20" style="3" customWidth="1"/>
    <col min="3" max="3" width="22.140625" style="3" customWidth="1"/>
    <col min="4" max="16384" width="11.42578125" style="3"/>
  </cols>
  <sheetData>
    <row r="1" spans="1:3" ht="45" customHeight="1" x14ac:dyDescent="0.25">
      <c r="A1" s="175" t="s">
        <v>103</v>
      </c>
      <c r="B1" s="176"/>
      <c r="C1" s="51">
        <f>IF(Récapitulatif!D3="… à compléter….","",Récapitulatif!D3)</f>
        <v>0</v>
      </c>
    </row>
    <row r="2" spans="1:3" ht="30" customHeight="1" thickBot="1" x14ac:dyDescent="0.3">
      <c r="A2" s="169" t="s">
        <v>20</v>
      </c>
      <c r="B2" s="170"/>
      <c r="C2" s="171"/>
    </row>
    <row r="3" spans="1:3" ht="53.25" customHeight="1" x14ac:dyDescent="0.25">
      <c r="A3" s="172" t="s">
        <v>24</v>
      </c>
      <c r="B3" s="172"/>
      <c r="C3" s="172"/>
    </row>
    <row r="4" spans="1:3" ht="45" customHeight="1" x14ac:dyDescent="0.25">
      <c r="A4" s="173" t="s">
        <v>21</v>
      </c>
      <c r="B4" s="174"/>
      <c r="C4" s="5" t="s">
        <v>22</v>
      </c>
    </row>
    <row r="5" spans="1:3" s="55" customFormat="1" ht="22.5" customHeight="1" x14ac:dyDescent="0.25">
      <c r="A5" s="106" t="s">
        <v>57</v>
      </c>
      <c r="B5" s="107"/>
      <c r="C5" s="108"/>
    </row>
    <row r="6" spans="1:3" s="55" customFormat="1" ht="22.5" customHeight="1" x14ac:dyDescent="0.25">
      <c r="A6" s="43" t="s">
        <v>91</v>
      </c>
      <c r="B6" s="44"/>
      <c r="C6" s="45"/>
    </row>
    <row r="7" spans="1:3" s="55" customFormat="1" ht="22.5" customHeight="1" x14ac:dyDescent="0.25">
      <c r="A7" s="46" t="s">
        <v>58</v>
      </c>
      <c r="B7" s="47"/>
      <c r="C7" s="48"/>
    </row>
    <row r="8" spans="1:3" s="55" customFormat="1" ht="22.5" customHeight="1" x14ac:dyDescent="0.25">
      <c r="A8" s="46" t="s">
        <v>92</v>
      </c>
      <c r="B8" s="47"/>
      <c r="C8" s="48"/>
    </row>
    <row r="9" spans="1:3" s="105" customFormat="1" ht="22.5" customHeight="1" x14ac:dyDescent="0.25">
      <c r="A9" s="102" t="s">
        <v>94</v>
      </c>
      <c r="B9" s="103"/>
      <c r="C9" s="104" t="e">
        <f>+AVERAGE(C5:C8)</f>
        <v>#DIV/0!</v>
      </c>
    </row>
    <row r="10" spans="1:3" s="55" customFormat="1" ht="22.5" customHeight="1" x14ac:dyDescent="0.25">
      <c r="A10" s="46" t="s">
        <v>33</v>
      </c>
      <c r="B10" s="47"/>
      <c r="C10" s="48"/>
    </row>
    <row r="11" spans="1:3" s="55" customFormat="1" ht="22.5" customHeight="1" x14ac:dyDescent="0.25">
      <c r="A11" s="46" t="s">
        <v>95</v>
      </c>
      <c r="B11" s="47"/>
      <c r="C11" s="48"/>
    </row>
    <row r="12" spans="1:3" s="105" customFormat="1" ht="22.5" customHeight="1" x14ac:dyDescent="0.25">
      <c r="A12" s="102" t="s">
        <v>99</v>
      </c>
      <c r="B12" s="103"/>
      <c r="C12" s="104" t="e">
        <f>+AVERAGE(C10:C11)</f>
        <v>#DIV/0!</v>
      </c>
    </row>
    <row r="13" spans="1:3" s="55" customFormat="1" ht="22.5" customHeight="1" x14ac:dyDescent="0.25">
      <c r="A13" s="46" t="s">
        <v>90</v>
      </c>
      <c r="B13" s="47"/>
      <c r="C13" s="48"/>
    </row>
    <row r="14" spans="1:3" s="55" customFormat="1" ht="22.5" customHeight="1" x14ac:dyDescent="0.25">
      <c r="A14" s="46" t="s">
        <v>59</v>
      </c>
      <c r="B14" s="47"/>
      <c r="C14" s="48"/>
    </row>
    <row r="15" spans="1:3" s="55" customFormat="1" ht="22.5" customHeight="1" x14ac:dyDescent="0.25">
      <c r="A15" s="46" t="s">
        <v>30</v>
      </c>
      <c r="B15" s="47"/>
      <c r="C15" s="48"/>
    </row>
    <row r="16" spans="1:3" s="55" customFormat="1" ht="22.5" customHeight="1" x14ac:dyDescent="0.25">
      <c r="A16" s="46" t="s">
        <v>60</v>
      </c>
      <c r="B16" s="47"/>
      <c r="C16" s="48"/>
    </row>
    <row r="17" spans="1:3" s="105" customFormat="1" ht="22.5" customHeight="1" x14ac:dyDescent="0.25">
      <c r="A17" s="102" t="s">
        <v>97</v>
      </c>
      <c r="B17" s="103"/>
      <c r="C17" s="104" t="e">
        <f>+AVERAGE(C13:C16)</f>
        <v>#DIV/0!</v>
      </c>
    </row>
    <row r="18" spans="1:3" s="55" customFormat="1" ht="22.5" customHeight="1" x14ac:dyDescent="0.25">
      <c r="A18" s="46" t="s">
        <v>25</v>
      </c>
      <c r="B18" s="47"/>
      <c r="C18" s="48"/>
    </row>
    <row r="19" spans="1:3" s="55" customFormat="1" ht="22.5" customHeight="1" x14ac:dyDescent="0.25">
      <c r="A19" s="46" t="s">
        <v>26</v>
      </c>
      <c r="B19" s="47"/>
      <c r="C19" s="48"/>
    </row>
    <row r="20" spans="1:3" s="55" customFormat="1" ht="22.5" customHeight="1" x14ac:dyDescent="0.25">
      <c r="A20" s="46" t="s">
        <v>27</v>
      </c>
      <c r="B20" s="47"/>
      <c r="C20" s="48"/>
    </row>
    <row r="21" spans="1:3" s="55" customFormat="1" ht="22.5" customHeight="1" x14ac:dyDescent="0.25">
      <c r="A21" s="46" t="s">
        <v>28</v>
      </c>
      <c r="B21" s="47"/>
      <c r="C21" s="48"/>
    </row>
    <row r="22" spans="1:3" s="55" customFormat="1" ht="22.5" customHeight="1" x14ac:dyDescent="0.25">
      <c r="A22" s="46" t="s">
        <v>29</v>
      </c>
      <c r="B22" s="47"/>
      <c r="C22" s="48"/>
    </row>
    <row r="23" spans="1:3" s="55" customFormat="1" ht="22.5" customHeight="1" x14ac:dyDescent="0.25">
      <c r="A23" s="46" t="s">
        <v>31</v>
      </c>
      <c r="B23" s="47"/>
      <c r="C23" s="48"/>
    </row>
    <row r="24" spans="1:3" s="55" customFormat="1" ht="22.5" customHeight="1" x14ac:dyDescent="0.25">
      <c r="A24" s="46" t="s">
        <v>32</v>
      </c>
      <c r="B24" s="47"/>
      <c r="C24" s="48"/>
    </row>
    <row r="25" spans="1:3" s="55" customFormat="1" ht="22.5" customHeight="1" x14ac:dyDescent="0.25">
      <c r="A25" s="46" t="s">
        <v>62</v>
      </c>
      <c r="B25" s="49"/>
      <c r="C25" s="48"/>
    </row>
    <row r="26" spans="1:3" s="55" customFormat="1" ht="22.5" customHeight="1" x14ac:dyDescent="0.25">
      <c r="A26" s="46" t="s">
        <v>93</v>
      </c>
      <c r="B26" s="49"/>
      <c r="C26" s="48"/>
    </row>
    <row r="27" spans="1:3" s="105" customFormat="1" ht="22.5" customHeight="1" x14ac:dyDescent="0.25">
      <c r="A27" s="109" t="s">
        <v>96</v>
      </c>
      <c r="B27" s="110"/>
      <c r="C27" s="111" t="e">
        <f>+AVERAGE(C18:C26)</f>
        <v>#DIV/0!</v>
      </c>
    </row>
    <row r="28" spans="1:3" s="4" customFormat="1" ht="24" customHeight="1" x14ac:dyDescent="0.25">
      <c r="A28" s="52"/>
      <c r="B28" s="53"/>
      <c r="C28" s="54"/>
    </row>
    <row r="29" spans="1:3" ht="30" customHeight="1" x14ac:dyDescent="0.25"/>
    <row r="30" spans="1:3" ht="45" customHeight="1" x14ac:dyDescent="0.25"/>
    <row r="31" spans="1:3" ht="45" customHeight="1" x14ac:dyDescent="0.25"/>
    <row r="32" spans="1:3" ht="30" customHeight="1" x14ac:dyDescent="0.25"/>
    <row r="33" ht="30" customHeight="1" x14ac:dyDescent="0.25"/>
    <row r="34" ht="30" customHeight="1" x14ac:dyDescent="0.25"/>
    <row r="35" ht="30" customHeight="1" x14ac:dyDescent="0.25"/>
    <row r="37" ht="30" customHeight="1" x14ac:dyDescent="0.25"/>
    <row r="38" ht="61.5" customHeight="1" x14ac:dyDescent="0.25"/>
    <row r="39" ht="45" customHeight="1" x14ac:dyDescent="0.25"/>
    <row r="40" ht="30" customHeight="1" x14ac:dyDescent="0.25"/>
    <row r="41" ht="30" customHeight="1" x14ac:dyDescent="0.25"/>
    <row r="42" ht="30" customHeight="1" x14ac:dyDescent="0.25"/>
    <row r="44" ht="30" customHeight="1" x14ac:dyDescent="0.25"/>
    <row r="45" ht="62.45" customHeight="1" x14ac:dyDescent="0.25"/>
    <row r="46" ht="45" customHeight="1" x14ac:dyDescent="0.25"/>
    <row r="47" ht="30" customHeight="1" x14ac:dyDescent="0.25"/>
    <row r="48" ht="30" customHeight="1" x14ac:dyDescent="0.25"/>
    <row r="49" ht="30" customHeight="1" x14ac:dyDescent="0.25"/>
  </sheetData>
  <sheetProtection insertRows="0" selectLockedCells="1"/>
  <mergeCells count="4">
    <mergeCell ref="A2:C2"/>
    <mergeCell ref="A3:C3"/>
    <mergeCell ref="A4:B4"/>
    <mergeCell ref="A1:B1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  <rowBreaks count="1" manualBreakCount="1">
    <brk id="49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5"/>
  <sheetViews>
    <sheetView showGridLines="0" view="pageBreakPreview" zoomScale="80" zoomScaleNormal="100" zoomScaleSheetLayoutView="80" workbookViewId="0">
      <selection activeCell="E15" sqref="E15"/>
    </sheetView>
  </sheetViews>
  <sheetFormatPr baseColWidth="10" defaultColWidth="11.42578125" defaultRowHeight="18" x14ac:dyDescent="0.25"/>
  <cols>
    <col min="1" max="1" width="51.5703125" style="2" customWidth="1"/>
    <col min="2" max="3" width="17.140625" style="2" customWidth="1"/>
    <col min="4" max="12" width="14.5703125" style="2" customWidth="1"/>
    <col min="13" max="16384" width="11.42578125" style="2"/>
  </cols>
  <sheetData>
    <row r="1" spans="1:12" ht="37.5" customHeight="1" x14ac:dyDescent="0.25">
      <c r="A1" s="65">
        <f>IF(Récapitulatif!D3="… à compléter….","",Récapitulatif!D3)</f>
        <v>0</v>
      </c>
      <c r="B1" s="177" t="s">
        <v>63</v>
      </c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ht="12" customHeight="1" x14ac:dyDescent="0.25">
      <c r="A2" s="178"/>
      <c r="B2" s="178"/>
      <c r="C2" s="178"/>
      <c r="D2" s="178"/>
      <c r="E2" s="178"/>
      <c r="F2" s="178"/>
      <c r="G2" s="178"/>
    </row>
    <row r="3" spans="1:12" ht="12" customHeight="1" x14ac:dyDescent="0.25"/>
    <row r="4" spans="1:12" ht="59.45" customHeight="1" x14ac:dyDescent="0.25">
      <c r="A4" s="183" t="s">
        <v>36</v>
      </c>
      <c r="B4" s="184"/>
      <c r="C4" s="38" t="s">
        <v>37</v>
      </c>
      <c r="D4" s="38" t="s">
        <v>38</v>
      </c>
      <c r="E4" s="38" t="s">
        <v>17</v>
      </c>
      <c r="F4" s="38" t="s">
        <v>18</v>
      </c>
      <c r="G4" s="38" t="s">
        <v>76</v>
      </c>
      <c r="H4" s="38" t="s">
        <v>77</v>
      </c>
      <c r="I4" s="38" t="s">
        <v>78</v>
      </c>
      <c r="J4" s="38" t="s">
        <v>79</v>
      </c>
      <c r="K4" s="38" t="s">
        <v>80</v>
      </c>
      <c r="L4" s="39" t="s">
        <v>81</v>
      </c>
    </row>
    <row r="5" spans="1:12" ht="24.95" customHeight="1" x14ac:dyDescent="0.25">
      <c r="A5" s="22" t="s">
        <v>39</v>
      </c>
      <c r="B5" s="23" t="s">
        <v>56</v>
      </c>
      <c r="C5" s="23" t="s">
        <v>40</v>
      </c>
      <c r="D5" s="23" t="s">
        <v>41</v>
      </c>
      <c r="E5" s="23" t="s">
        <v>41</v>
      </c>
      <c r="F5" s="23" t="s">
        <v>41</v>
      </c>
      <c r="G5" s="23" t="s">
        <v>41</v>
      </c>
      <c r="H5" s="23" t="s">
        <v>41</v>
      </c>
      <c r="I5" s="23" t="s">
        <v>41</v>
      </c>
      <c r="J5" s="23" t="s">
        <v>41</v>
      </c>
      <c r="K5" s="23" t="s">
        <v>41</v>
      </c>
      <c r="L5" s="23" t="s">
        <v>41</v>
      </c>
    </row>
    <row r="6" spans="1:12" ht="24" customHeight="1" x14ac:dyDescent="0.25">
      <c r="A6" s="34" t="s">
        <v>42</v>
      </c>
      <c r="B6" s="77"/>
      <c r="C6" s="77"/>
      <c r="D6" s="98">
        <f>B6*C6</f>
        <v>0</v>
      </c>
      <c r="E6" s="63"/>
      <c r="F6" s="63"/>
      <c r="G6" s="63"/>
      <c r="H6" s="63"/>
      <c r="I6" s="63"/>
      <c r="J6" s="63"/>
      <c r="K6" s="63"/>
      <c r="L6" s="63"/>
    </row>
    <row r="7" spans="1:12" ht="24" customHeight="1" x14ac:dyDescent="0.25">
      <c r="A7" s="35" t="s">
        <v>43</v>
      </c>
      <c r="B7" s="78"/>
      <c r="C7" s="78"/>
      <c r="D7" s="98">
        <f t="shared" ref="D7:D20" si="0">B7*C7</f>
        <v>0</v>
      </c>
      <c r="E7" s="36"/>
      <c r="F7" s="36"/>
      <c r="G7" s="36"/>
      <c r="H7" s="36"/>
      <c r="I7" s="36"/>
      <c r="J7" s="36"/>
      <c r="K7" s="36"/>
      <c r="L7" s="36"/>
    </row>
    <row r="8" spans="1:12" ht="24" customHeight="1" x14ac:dyDescent="0.25">
      <c r="A8" s="35" t="s">
        <v>44</v>
      </c>
      <c r="B8" s="78"/>
      <c r="C8" s="78"/>
      <c r="D8" s="98">
        <f t="shared" si="0"/>
        <v>0</v>
      </c>
      <c r="E8" s="36"/>
      <c r="F8" s="36"/>
      <c r="G8" s="36"/>
      <c r="H8" s="36"/>
      <c r="I8" s="36"/>
      <c r="J8" s="36"/>
      <c r="K8" s="36"/>
      <c r="L8" s="36"/>
    </row>
    <row r="9" spans="1:12" ht="24" customHeight="1" x14ac:dyDescent="0.25">
      <c r="A9" s="35" t="s">
        <v>45</v>
      </c>
      <c r="B9" s="78"/>
      <c r="C9" s="78"/>
      <c r="D9" s="98">
        <f t="shared" si="0"/>
        <v>0</v>
      </c>
      <c r="E9" s="36"/>
      <c r="F9" s="36"/>
      <c r="G9" s="36"/>
      <c r="H9" s="36"/>
      <c r="I9" s="36"/>
      <c r="J9" s="36"/>
      <c r="K9" s="36"/>
      <c r="L9" s="36"/>
    </row>
    <row r="10" spans="1:12" ht="24" customHeight="1" x14ac:dyDescent="0.25">
      <c r="A10" s="35" t="s">
        <v>46</v>
      </c>
      <c r="B10" s="78"/>
      <c r="C10" s="78"/>
      <c r="D10" s="98">
        <f t="shared" si="0"/>
        <v>0</v>
      </c>
      <c r="E10" s="36"/>
      <c r="F10" s="36"/>
      <c r="G10" s="36"/>
      <c r="H10" s="36"/>
      <c r="I10" s="36"/>
      <c r="J10" s="36"/>
      <c r="K10" s="36"/>
      <c r="L10" s="36"/>
    </row>
    <row r="11" spans="1:12" ht="24" customHeight="1" x14ac:dyDescent="0.25">
      <c r="A11" s="35" t="s">
        <v>47</v>
      </c>
      <c r="B11" s="78"/>
      <c r="C11" s="78"/>
      <c r="D11" s="98">
        <f t="shared" si="0"/>
        <v>0</v>
      </c>
      <c r="E11" s="36"/>
      <c r="F11" s="36"/>
      <c r="G11" s="36"/>
      <c r="H11" s="36"/>
      <c r="I11" s="36"/>
      <c r="J11" s="36"/>
      <c r="K11" s="36"/>
      <c r="L11" s="36"/>
    </row>
    <row r="12" spans="1:12" ht="24" customHeight="1" x14ac:dyDescent="0.25">
      <c r="A12" s="35" t="s">
        <v>48</v>
      </c>
      <c r="B12" s="78"/>
      <c r="C12" s="78"/>
      <c r="D12" s="98">
        <f t="shared" si="0"/>
        <v>0</v>
      </c>
      <c r="E12" s="36"/>
      <c r="F12" s="36"/>
      <c r="G12" s="36"/>
      <c r="H12" s="36"/>
      <c r="I12" s="36"/>
      <c r="J12" s="36"/>
      <c r="K12" s="36"/>
      <c r="L12" s="36"/>
    </row>
    <row r="13" spans="1:12" ht="24" customHeight="1" x14ac:dyDescent="0.25">
      <c r="A13" s="35" t="s">
        <v>49</v>
      </c>
      <c r="B13" s="78"/>
      <c r="C13" s="78"/>
      <c r="D13" s="98">
        <f t="shared" si="0"/>
        <v>0</v>
      </c>
      <c r="E13" s="36"/>
      <c r="F13" s="36"/>
      <c r="G13" s="36"/>
      <c r="H13" s="36"/>
      <c r="I13" s="36"/>
      <c r="J13" s="36"/>
      <c r="K13" s="36"/>
      <c r="L13" s="36"/>
    </row>
    <row r="14" spans="1:12" ht="24" customHeight="1" x14ac:dyDescent="0.25">
      <c r="A14" s="35" t="s">
        <v>50</v>
      </c>
      <c r="B14" s="78"/>
      <c r="C14" s="78"/>
      <c r="D14" s="98">
        <f t="shared" si="0"/>
        <v>0</v>
      </c>
      <c r="E14" s="36"/>
      <c r="F14" s="36"/>
      <c r="G14" s="36"/>
      <c r="H14" s="36"/>
      <c r="I14" s="36"/>
      <c r="J14" s="36"/>
      <c r="K14" s="36"/>
      <c r="L14" s="36"/>
    </row>
    <row r="15" spans="1:12" ht="24" customHeight="1" x14ac:dyDescent="0.25">
      <c r="A15" s="35" t="s">
        <v>51</v>
      </c>
      <c r="B15" s="78"/>
      <c r="C15" s="78"/>
      <c r="D15" s="98">
        <f t="shared" si="0"/>
        <v>0</v>
      </c>
      <c r="E15" s="36"/>
      <c r="F15" s="36"/>
      <c r="G15" s="36"/>
      <c r="H15" s="36"/>
      <c r="I15" s="36"/>
      <c r="J15" s="36"/>
      <c r="K15" s="36"/>
      <c r="L15" s="36"/>
    </row>
    <row r="16" spans="1:12" ht="24" customHeight="1" x14ac:dyDescent="0.25">
      <c r="A16" s="35" t="s">
        <v>52</v>
      </c>
      <c r="B16" s="78"/>
      <c r="C16" s="78"/>
      <c r="D16" s="98">
        <f t="shared" si="0"/>
        <v>0</v>
      </c>
      <c r="E16" s="36"/>
      <c r="F16" s="36"/>
      <c r="G16" s="36"/>
      <c r="H16" s="36"/>
      <c r="I16" s="36"/>
      <c r="J16" s="36"/>
      <c r="K16" s="36"/>
      <c r="L16" s="36"/>
    </row>
    <row r="17" spans="1:12" ht="24" customHeight="1" x14ac:dyDescent="0.25">
      <c r="A17" s="66" t="s">
        <v>53</v>
      </c>
      <c r="B17" s="69"/>
      <c r="C17" s="69"/>
      <c r="D17" s="98">
        <f t="shared" si="0"/>
        <v>0</v>
      </c>
      <c r="E17" s="67"/>
      <c r="F17" s="67"/>
      <c r="G17" s="67"/>
      <c r="H17" s="67"/>
      <c r="I17" s="67"/>
      <c r="J17" s="67"/>
      <c r="K17" s="67"/>
      <c r="L17" s="67"/>
    </row>
    <row r="18" spans="1:12" ht="24" customHeight="1" x14ac:dyDescent="0.25">
      <c r="A18" s="68" t="s">
        <v>64</v>
      </c>
      <c r="B18" s="70"/>
      <c r="C18" s="70"/>
      <c r="D18" s="98">
        <f t="shared" si="0"/>
        <v>0</v>
      </c>
      <c r="E18" s="71"/>
      <c r="F18" s="71"/>
      <c r="G18" s="71"/>
      <c r="H18" s="71"/>
      <c r="I18" s="71"/>
      <c r="J18" s="71"/>
      <c r="K18" s="71"/>
      <c r="L18" s="71"/>
    </row>
    <row r="19" spans="1:12" ht="24" customHeight="1" x14ac:dyDescent="0.25">
      <c r="A19" s="35" t="s">
        <v>65</v>
      </c>
      <c r="B19" s="70"/>
      <c r="C19" s="70"/>
      <c r="D19" s="98">
        <f t="shared" si="0"/>
        <v>0</v>
      </c>
      <c r="E19" s="71"/>
      <c r="F19" s="71"/>
      <c r="G19" s="71"/>
      <c r="H19" s="71"/>
      <c r="I19" s="71"/>
      <c r="J19" s="71"/>
      <c r="K19" s="71"/>
      <c r="L19" s="71"/>
    </row>
    <row r="20" spans="1:12" ht="24" customHeight="1" x14ac:dyDescent="0.25">
      <c r="A20" s="37" t="s">
        <v>66</v>
      </c>
      <c r="B20" s="72"/>
      <c r="C20" s="72"/>
      <c r="D20" s="98">
        <f t="shared" si="0"/>
        <v>0</v>
      </c>
      <c r="E20" s="73"/>
      <c r="F20" s="73"/>
      <c r="G20" s="73"/>
      <c r="H20" s="73"/>
      <c r="I20" s="73"/>
      <c r="J20" s="73"/>
      <c r="K20" s="73"/>
      <c r="L20" s="73"/>
    </row>
    <row r="21" spans="1:12" ht="24.95" customHeight="1" x14ac:dyDescent="0.25">
      <c r="A21" s="179" t="s">
        <v>54</v>
      </c>
      <c r="B21" s="180"/>
      <c r="C21" s="180"/>
      <c r="D21" s="40">
        <f>SUM(D6:D20)</f>
        <v>0</v>
      </c>
      <c r="E21" s="40">
        <f>SUM(E6:E20)</f>
        <v>0</v>
      </c>
      <c r="F21" s="40">
        <f t="shared" ref="F21:L21" si="1">SUM(F6:F20)</f>
        <v>0</v>
      </c>
      <c r="G21" s="40">
        <f t="shared" si="1"/>
        <v>0</v>
      </c>
      <c r="H21" s="40">
        <f t="shared" si="1"/>
        <v>0</v>
      </c>
      <c r="I21" s="40">
        <f t="shared" si="1"/>
        <v>0</v>
      </c>
      <c r="J21" s="40">
        <f t="shared" si="1"/>
        <v>0</v>
      </c>
      <c r="K21" s="40">
        <f t="shared" si="1"/>
        <v>0</v>
      </c>
      <c r="L21" s="40">
        <f t="shared" si="1"/>
        <v>0</v>
      </c>
    </row>
    <row r="22" spans="1:12" ht="24.95" customHeight="1" x14ac:dyDescent="0.25">
      <c r="A22" s="179" t="s">
        <v>102</v>
      </c>
      <c r="B22" s="180"/>
      <c r="C22" s="180"/>
      <c r="D22" s="40"/>
      <c r="E22" s="40"/>
      <c r="F22" s="40"/>
      <c r="G22" s="40"/>
      <c r="H22" s="40"/>
      <c r="I22" s="40"/>
      <c r="J22" s="40"/>
      <c r="K22" s="40"/>
      <c r="L22" s="40"/>
    </row>
    <row r="23" spans="1:12" x14ac:dyDescent="0.25">
      <c r="A23" s="179" t="s">
        <v>100</v>
      </c>
      <c r="B23" s="180"/>
      <c r="C23" s="180"/>
      <c r="D23" s="40"/>
      <c r="E23" s="40"/>
      <c r="F23" s="40"/>
      <c r="G23" s="40"/>
      <c r="H23" s="40"/>
      <c r="I23" s="40"/>
      <c r="J23" s="40"/>
      <c r="K23" s="40"/>
      <c r="L23" s="40"/>
    </row>
    <row r="24" spans="1:12" x14ac:dyDescent="0.25">
      <c r="A24" s="179" t="s">
        <v>101</v>
      </c>
      <c r="B24" s="180"/>
      <c r="C24" s="180"/>
      <c r="D24" s="116"/>
      <c r="E24" s="116"/>
      <c r="F24" s="40"/>
      <c r="G24" s="40"/>
      <c r="H24" s="40"/>
      <c r="I24" s="40"/>
      <c r="J24" s="40"/>
      <c r="K24" s="40"/>
      <c r="L24" s="40"/>
    </row>
    <row r="25" spans="1:12" ht="18" customHeight="1" x14ac:dyDescent="0.25">
      <c r="A25" s="181" t="s">
        <v>98</v>
      </c>
      <c r="B25" s="182"/>
      <c r="C25" s="182"/>
      <c r="D25" s="40"/>
      <c r="E25" s="40"/>
      <c r="F25" s="115"/>
      <c r="G25" s="40"/>
      <c r="H25" s="40"/>
      <c r="I25" s="40"/>
      <c r="J25" s="40"/>
      <c r="K25" s="40"/>
      <c r="L25" s="40"/>
    </row>
  </sheetData>
  <sheetProtection selectLockedCells="1"/>
  <mergeCells count="8">
    <mergeCell ref="B1:L1"/>
    <mergeCell ref="A2:G2"/>
    <mergeCell ref="A22:C22"/>
    <mergeCell ref="A25:C25"/>
    <mergeCell ref="A23:C23"/>
    <mergeCell ref="A24:C24"/>
    <mergeCell ref="A4:B4"/>
    <mergeCell ref="A21:C21"/>
  </mergeCells>
  <pageMargins left="0.70866141732283472" right="0.70866141732283472" top="0.74803149606299213" bottom="0.74803149606299213" header="0.31496062992125984" footer="0.31496062992125984"/>
  <pageSetup paperSize="9" scale="40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Récapitulatif</vt:lpstr>
      <vt:lpstr>Phase 1 - €</vt:lpstr>
      <vt:lpstr>Phase 2 - €</vt:lpstr>
      <vt:lpstr>DQE Taux horaires</vt:lpstr>
      <vt:lpstr>Phase 2 - Ch W Qualif</vt:lpstr>
      <vt:lpstr>'DQE Taux horaires'!Impression_des_titres</vt:lpstr>
      <vt:lpstr>'DQE Taux horaires'!Zone_d_impression</vt:lpstr>
      <vt:lpstr>'Phase 1 - €'!Zone_d_impression</vt:lpstr>
      <vt:lpstr>'Phase 2 - €'!Zone_d_impression</vt:lpstr>
      <vt:lpstr>'Phase 2 - Ch W Qualif'!Zone_d_impression</vt:lpstr>
      <vt:lpstr>Récapitulatif!Zone_d_impression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DAVID</dc:creator>
  <cp:lastModifiedBy>Serge FORNASIER</cp:lastModifiedBy>
  <cp:lastPrinted>2022-05-11T13:56:51Z</cp:lastPrinted>
  <dcterms:created xsi:type="dcterms:W3CDTF">2012-09-18T11:25:25Z</dcterms:created>
  <dcterms:modified xsi:type="dcterms:W3CDTF">2024-11-22T08:42:23Z</dcterms:modified>
</cp:coreProperties>
</file>