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Florence\1-Consultations en cours\B24_02256_FL_Reprographie (DCE à faire)\4-DCE\"/>
    </mc:Choice>
  </mc:AlternateContent>
  <bookViews>
    <workbookView xWindow="0" yWindow="0" windowWidth="19200" windowHeight="7050"/>
  </bookViews>
  <sheets>
    <sheet name="Scénari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3" l="1"/>
  <c r="D7" i="3"/>
  <c r="E7" i="3" l="1"/>
  <c r="D125" i="3"/>
  <c r="E125" i="3" s="1"/>
  <c r="D124" i="3"/>
  <c r="E124" i="3" s="1"/>
  <c r="D123" i="3"/>
  <c r="E123" i="3" s="1"/>
  <c r="D122" i="3"/>
  <c r="E122" i="3" s="1"/>
  <c r="D121" i="3"/>
  <c r="E121" i="3" s="1"/>
  <c r="D120" i="3"/>
  <c r="E120" i="3" s="1"/>
  <c r="D119" i="3"/>
  <c r="E119" i="3" s="1"/>
  <c r="D118" i="3"/>
  <c r="E118" i="3" s="1"/>
  <c r="D117" i="3"/>
  <c r="E117" i="3" s="1"/>
  <c r="D116" i="3"/>
  <c r="E116" i="3" s="1"/>
  <c r="D115" i="3"/>
  <c r="E115" i="3" s="1"/>
  <c r="D114" i="3"/>
  <c r="E114" i="3" s="1"/>
  <c r="D113" i="3"/>
  <c r="E113" i="3" s="1"/>
  <c r="D112" i="3"/>
  <c r="E112" i="3" s="1"/>
  <c r="D111" i="3"/>
  <c r="E111" i="3" s="1"/>
  <c r="D110" i="3"/>
  <c r="E110" i="3" s="1"/>
  <c r="D109" i="3"/>
  <c r="E109" i="3" s="1"/>
  <c r="D108" i="3"/>
  <c r="E108" i="3" s="1"/>
  <c r="D107" i="3"/>
  <c r="E107" i="3" s="1"/>
  <c r="D106" i="3"/>
  <c r="E106" i="3" s="1"/>
  <c r="D105" i="3"/>
  <c r="E105" i="3" s="1"/>
  <c r="D104" i="3"/>
  <c r="E104" i="3" s="1"/>
  <c r="D103" i="3"/>
  <c r="E103" i="3" s="1"/>
  <c r="D102" i="3"/>
  <c r="E102" i="3" s="1"/>
  <c r="D101" i="3"/>
  <c r="E101" i="3" s="1"/>
  <c r="D100" i="3"/>
  <c r="E100" i="3" s="1"/>
  <c r="D99" i="3"/>
  <c r="E99" i="3" s="1"/>
  <c r="D98" i="3"/>
  <c r="E98" i="3" s="1"/>
  <c r="D96" i="3"/>
  <c r="E96" i="3" s="1"/>
  <c r="D95" i="3"/>
  <c r="E95" i="3" s="1"/>
  <c r="D94" i="3"/>
  <c r="E94" i="3" s="1"/>
  <c r="D93" i="3"/>
  <c r="E93" i="3" s="1"/>
  <c r="D92" i="3"/>
  <c r="E92" i="3" s="1"/>
  <c r="D91" i="3"/>
  <c r="E91" i="3" s="1"/>
  <c r="D90" i="3"/>
  <c r="E90" i="3" s="1"/>
  <c r="D89" i="3"/>
  <c r="E89" i="3" s="1"/>
  <c r="D88" i="3"/>
  <c r="E88" i="3" s="1"/>
  <c r="D87" i="3"/>
  <c r="E87" i="3" s="1"/>
  <c r="D86" i="3"/>
  <c r="E86" i="3" s="1"/>
  <c r="D85" i="3"/>
  <c r="E85" i="3" s="1"/>
  <c r="D84" i="3"/>
  <c r="E84" i="3" s="1"/>
  <c r="D82" i="3"/>
  <c r="E82" i="3" s="1"/>
  <c r="D81" i="3"/>
  <c r="E81" i="3" s="1"/>
  <c r="D80" i="3"/>
  <c r="E80" i="3" s="1"/>
  <c r="D79" i="3"/>
  <c r="E79" i="3" s="1"/>
  <c r="D78" i="3"/>
  <c r="E78" i="3" s="1"/>
  <c r="D77" i="3"/>
  <c r="E77" i="3" s="1"/>
  <c r="D76" i="3"/>
  <c r="E76" i="3" s="1"/>
  <c r="D75" i="3"/>
  <c r="E75" i="3" s="1"/>
  <c r="D74" i="3"/>
  <c r="E74" i="3" s="1"/>
  <c r="D73" i="3"/>
  <c r="E73" i="3" s="1"/>
  <c r="D72" i="3"/>
  <c r="E72" i="3" s="1"/>
  <c r="D71" i="3"/>
  <c r="E71" i="3" s="1"/>
  <c r="E70" i="3"/>
  <c r="D70" i="3"/>
  <c r="D69" i="3"/>
  <c r="E69" i="3" s="1"/>
  <c r="D68" i="3"/>
  <c r="E68" i="3" s="1"/>
  <c r="D67" i="3"/>
  <c r="E67" i="3" s="1"/>
  <c r="D66" i="3"/>
  <c r="E66" i="3" s="1"/>
  <c r="D65" i="3"/>
  <c r="E65" i="3" s="1"/>
  <c r="D64" i="3"/>
  <c r="E64" i="3" s="1"/>
  <c r="D63" i="3"/>
  <c r="E63" i="3" s="1"/>
  <c r="D62" i="3"/>
  <c r="E62" i="3" s="1"/>
  <c r="D61" i="3"/>
  <c r="E61" i="3" s="1"/>
  <c r="D60" i="3"/>
  <c r="E60" i="3" s="1"/>
  <c r="D59" i="3"/>
  <c r="E59" i="3" s="1"/>
  <c r="D58" i="3"/>
  <c r="E58" i="3" s="1"/>
  <c r="D57" i="3"/>
  <c r="E57" i="3" s="1"/>
  <c r="D56" i="3"/>
  <c r="E56" i="3" s="1"/>
  <c r="D55" i="3"/>
  <c r="E55" i="3" s="1"/>
  <c r="D54" i="3"/>
  <c r="E54" i="3" s="1"/>
  <c r="D53" i="3"/>
  <c r="E53" i="3" s="1"/>
  <c r="D52" i="3"/>
  <c r="E52" i="3" s="1"/>
  <c r="D51" i="3"/>
  <c r="E51" i="3" s="1"/>
  <c r="D50" i="3"/>
  <c r="E50" i="3" s="1"/>
  <c r="D49" i="3"/>
  <c r="E49" i="3" s="1"/>
  <c r="D48" i="3"/>
  <c r="E48" i="3" s="1"/>
  <c r="D47" i="3"/>
  <c r="E47" i="3" s="1"/>
  <c r="D46" i="3"/>
  <c r="E46" i="3" s="1"/>
  <c r="D45" i="3"/>
  <c r="E45" i="3" s="1"/>
  <c r="D44" i="3"/>
  <c r="E44" i="3" s="1"/>
  <c r="D43" i="3"/>
  <c r="E43" i="3" s="1"/>
  <c r="D42" i="3"/>
  <c r="E42" i="3" s="1"/>
  <c r="D41" i="3"/>
  <c r="E41" i="3" s="1"/>
  <c r="D40" i="3"/>
  <c r="E40" i="3" s="1"/>
  <c r="D39" i="3"/>
  <c r="E39" i="3" s="1"/>
  <c r="D38" i="3"/>
  <c r="E38" i="3" s="1"/>
  <c r="D37" i="3"/>
  <c r="E37" i="3" s="1"/>
  <c r="D36" i="3"/>
  <c r="E36" i="3" s="1"/>
  <c r="D35" i="3"/>
  <c r="E35" i="3" s="1"/>
  <c r="D34" i="3"/>
  <c r="E34" i="3" s="1"/>
  <c r="D33" i="3"/>
  <c r="E33" i="3" s="1"/>
  <c r="D32" i="3"/>
  <c r="E32" i="3" s="1"/>
  <c r="D31" i="3"/>
  <c r="E31" i="3" s="1"/>
  <c r="D30" i="3"/>
  <c r="E30" i="3" s="1"/>
  <c r="D29" i="3"/>
  <c r="E29" i="3" s="1"/>
  <c r="D28" i="3"/>
  <c r="E28" i="3" s="1"/>
  <c r="D27" i="3"/>
  <c r="E27" i="3" s="1"/>
  <c r="D26" i="3"/>
  <c r="E26" i="3" s="1"/>
  <c r="D25" i="3"/>
  <c r="E25" i="3" s="1"/>
  <c r="D24" i="3"/>
  <c r="E24" i="3" s="1"/>
  <c r="D23" i="3"/>
  <c r="E23" i="3" s="1"/>
  <c r="D22" i="3"/>
  <c r="E22" i="3" s="1"/>
  <c r="D21" i="3"/>
  <c r="E21" i="3" s="1"/>
  <c r="E20" i="3"/>
  <c r="D19" i="3"/>
  <c r="E19" i="3" s="1"/>
  <c r="D18" i="3"/>
  <c r="E18" i="3" s="1"/>
  <c r="D17" i="3"/>
  <c r="E17" i="3" s="1"/>
  <c r="D16" i="3"/>
  <c r="E16" i="3" s="1"/>
  <c r="D15" i="3"/>
  <c r="E15" i="3" s="1"/>
  <c r="D14" i="3"/>
  <c r="E14" i="3" s="1"/>
  <c r="D13" i="3"/>
  <c r="E13" i="3" s="1"/>
  <c r="D12" i="3"/>
  <c r="E12" i="3" s="1"/>
  <c r="D10" i="3"/>
  <c r="E10" i="3" s="1"/>
  <c r="D9" i="3"/>
  <c r="E9" i="3" s="1"/>
  <c r="D8" i="3"/>
  <c r="E8" i="3" s="1"/>
  <c r="D126" i="3" l="1"/>
  <c r="E126" i="3" s="1"/>
</calcChain>
</file>

<file path=xl/sharedStrings.xml><?xml version="1.0" encoding="utf-8"?>
<sst xmlns="http://schemas.openxmlformats.org/spreadsheetml/2006/main" count="129" uniqueCount="129">
  <si>
    <t>TIRAGE</t>
  </si>
  <si>
    <t>Prix unitaires 
en € HT</t>
  </si>
  <si>
    <t>1-Carte de visite (*) 55x85 - 300 gr recto (100 exemplaires), boite incluse</t>
  </si>
  <si>
    <t>2-Carte de visite (*) 55x85 - 300 gr recto/verso (100 exemplaires), boite incluse</t>
  </si>
  <si>
    <t>3-Carte de correspondance (*) 210x100 - 300 gr recto (100 exemplaires), boite incluse</t>
  </si>
  <si>
    <t>3bis-Carte de correspondance (*) 210x100 - 300 gr recto/verso (100 exemplaires), boite incluse</t>
  </si>
  <si>
    <t>4-Copie couleur A3 80g blanc RECTO</t>
  </si>
  <si>
    <t>5-Copie couleur A3 100g RECTO</t>
  </si>
  <si>
    <t>6-Copie couleur A3 100g RV</t>
  </si>
  <si>
    <t>NUMERISATION</t>
  </si>
  <si>
    <t>FACONNAGE + FOURNITURE</t>
  </si>
  <si>
    <t>Montant estimatif annuel de l’accord-cadre </t>
  </si>
  <si>
    <t>Montant estimatif sur 4 ans de l’accord-cadre </t>
  </si>
  <si>
    <t>7-Copie couleur A3 200g RECTO</t>
  </si>
  <si>
    <t>8-Copie couleur A3 200g RV</t>
  </si>
  <si>
    <t>9-Copie couleur A3 300g RECTO</t>
  </si>
  <si>
    <t>10-Copie couleur A3 300g RV</t>
  </si>
  <si>
    <t>11-Copie couleur A3 115g papier glacé RECTO</t>
  </si>
  <si>
    <t>12-Copie couleur A3 115g papier glacé RV</t>
  </si>
  <si>
    <t>13-Copie couleur A3 200g papier glacé RECTO</t>
  </si>
  <si>
    <t>14-Copie couleur A3 200g papier glacé RV</t>
  </si>
  <si>
    <t>15-Copie couleur A3 300g papier glacé RECTO</t>
  </si>
  <si>
    <t>16-Copie couleur A3 300g papier glacé RV</t>
  </si>
  <si>
    <t>17-Copie couleur A3 115g papier recyclé RECTO</t>
  </si>
  <si>
    <t>18-Copie couleur A3 115g papier recyclé RV</t>
  </si>
  <si>
    <t>19-Copie couleur A3 200g papier recyclé RECTO</t>
  </si>
  <si>
    <t>20-Copie couleur A3 200g papier recyclé RV</t>
  </si>
  <si>
    <t>21-Copie couleur A3 300g papier recyclé RECTO</t>
  </si>
  <si>
    <t>22-Copie couleur A3 300g papier recyclé RV</t>
  </si>
  <si>
    <t>23-Copie couleur A4 80g RECTO</t>
  </si>
  <si>
    <t>24-Copie couleur A4 100 g RECTO</t>
  </si>
  <si>
    <t>25-Copie couleur A4 100g RV</t>
  </si>
  <si>
    <t>26-Copie couleur A4 120g RECTO</t>
  </si>
  <si>
    <t>27-Copie couleur A4 120g RV</t>
  </si>
  <si>
    <t>28-Copie couleur A4 200g RECTO</t>
  </si>
  <si>
    <t>29-Copie couleur A4 200g RV</t>
  </si>
  <si>
    <t>30-Copie couleur A4 250g RECTO</t>
  </si>
  <si>
    <t>31-Copie couleur A4 250g RV</t>
  </si>
  <si>
    <t>32-Copie couleur A4 300g RECTO</t>
  </si>
  <si>
    <t>33-Copie couleur A4 300g RV</t>
  </si>
  <si>
    <t>34-Copie couleur A4 115g papier glacé RECTO</t>
  </si>
  <si>
    <t>35-Copie couleur A4 115g papier glacé RV</t>
  </si>
  <si>
    <t>36-Copie couleur A4 150g papier glacé RECTO</t>
  </si>
  <si>
    <t>37-Copie couleur A4 150g papier glacé RV</t>
  </si>
  <si>
    <t>38-Copie couleur A4 250g papier glacé RECTO</t>
  </si>
  <si>
    <t>39-Copie couleur A4 250g papier glacé RV</t>
  </si>
  <si>
    <t>40-Copie couleur A4 300g papier glacé RECTO</t>
  </si>
  <si>
    <t>41-Copie couleur A4 300g papier glacé RV</t>
  </si>
  <si>
    <t>42-Copie couleur A4 115g papier recyclé RECTO</t>
  </si>
  <si>
    <t>43-Copie couleur A4 115g papier recyclé RV</t>
  </si>
  <si>
    <t>44-Copie couleur A4 200g papier recyclé RECTO</t>
  </si>
  <si>
    <t>45-Copie couleur A4 200g papier recyclé RV</t>
  </si>
  <si>
    <t>46-Copie couleur A4 300g papier recyclé RECTO</t>
  </si>
  <si>
    <t>47-Copie couleur A4 300g papier recyclé RV</t>
  </si>
  <si>
    <t>48-Copie NB A4 80g RECTO</t>
  </si>
  <si>
    <t>49-Copie NB A4 80g RV</t>
  </si>
  <si>
    <t>50-Copie NB A4 80g papier couleur  RECTO</t>
  </si>
  <si>
    <t>51-Copie NB A4 80g papier couleur RV</t>
  </si>
  <si>
    <t>52-Copie NB A3 80g RECTO</t>
  </si>
  <si>
    <t>53-Copie NB A3 80g RV</t>
  </si>
  <si>
    <t>54-Copie NB A3 80g papier couleur RECTO</t>
  </si>
  <si>
    <t>55-Copie NB A3 80g papier couleur RV</t>
  </si>
  <si>
    <t>56-Copie NB A3 160g RECTO</t>
  </si>
  <si>
    <t>57-Copie NB A3 160g RV</t>
  </si>
  <si>
    <t>58-Copie NB A3 160g papier couleur RECTO</t>
  </si>
  <si>
    <t>59-Copie NB A3 160g papier couleur RV</t>
  </si>
  <si>
    <t>60-Copie NB A3 250g RECTO</t>
  </si>
  <si>
    <t>61-Copie NB A3 250g papier RV</t>
  </si>
  <si>
    <t>62-Copie NB A3 250g papier couleur RECTO</t>
  </si>
  <si>
    <t>63-Copie NB A3 250g papier couleur RV</t>
  </si>
  <si>
    <t>64-Kakemono sur Bâche 370µ - 85X200 Roll up COMPRIS</t>
  </si>
  <si>
    <t xml:space="preserve">65-Kakemono sur Bâche 370µ - SANS Roll up </t>
  </si>
  <si>
    <t>66-Canvas 260 g - Tissus Polyester 100% - A0</t>
  </si>
  <si>
    <t>67-Poster papier photo A0</t>
  </si>
  <si>
    <t>68-Poster papier photo A1</t>
  </si>
  <si>
    <t>69-Poster papier photo A2</t>
  </si>
  <si>
    <t>70-Poster quadri A0</t>
  </si>
  <si>
    <t>71-Poster quadri A1</t>
  </si>
  <si>
    <t>72-Poster quadri A2</t>
  </si>
  <si>
    <t>73-Autocopiant A4 2 feuillets</t>
  </si>
  <si>
    <t>74-Supplément papier autocollant (à l'unité)</t>
  </si>
  <si>
    <t>75-Numérisation couleur A4</t>
  </si>
  <si>
    <t>76-Numérisation couleur A3</t>
  </si>
  <si>
    <t>77-Numérisation couleur A2</t>
  </si>
  <si>
    <t>78-Numérisation couleur A1</t>
  </si>
  <si>
    <t>79-Numérisation couleur A0</t>
  </si>
  <si>
    <t>80-Numérisation N/B A4</t>
  </si>
  <si>
    <t>81-Numérisation N/B A3</t>
  </si>
  <si>
    <t>82-Numérisation N/B A2</t>
  </si>
  <si>
    <t>83-Numérisation N/B A1</t>
  </si>
  <si>
    <t>84-Numérisation N/B A0</t>
  </si>
  <si>
    <t>85-Page OCR (Reconnaissance Optique de Caractères)</t>
  </si>
  <si>
    <t>86-Conversion de fichier en pdf avec OCR</t>
  </si>
  <si>
    <t>87-Copie de fichiers sur clés USB</t>
  </si>
  <si>
    <t>88-Reliure Dos collé</t>
  </si>
  <si>
    <t>89-Couverture PVC A4</t>
  </si>
  <si>
    <t>90-Dos cartonné A4</t>
  </si>
  <si>
    <t>91-Reliure Couverture enveloppante</t>
  </si>
  <si>
    <t>92-Couverture de thèse A3 250 gr papier couleur</t>
  </si>
  <si>
    <t>93-Frais fixes Fabrication couverture enveloppante</t>
  </si>
  <si>
    <t>94-Reliure métallique</t>
  </si>
  <si>
    <t>95-Reliure plastique</t>
  </si>
  <si>
    <t>96-Pliage</t>
  </si>
  <si>
    <t>97-Assemblage (de feuille)</t>
  </si>
  <si>
    <t>98-Agrafage 1 point Manuel</t>
  </si>
  <si>
    <t>99-Agrafage 2 points Manuel</t>
  </si>
  <si>
    <t>100-Pose oeillet (l'unité)</t>
  </si>
  <si>
    <t>101-Plastification A0</t>
  </si>
  <si>
    <t>102-Plastification A1</t>
  </si>
  <si>
    <t>103-Plastification A2</t>
  </si>
  <si>
    <t>104-Plastification A3</t>
  </si>
  <si>
    <t>105-Plastification A4</t>
  </si>
  <si>
    <t>106-Rainage</t>
  </si>
  <si>
    <t>107-Intercalaire couleur 250g</t>
  </si>
  <si>
    <t>108-Intercalaire couleur 80g</t>
  </si>
  <si>
    <t>109-Tubes pour poster</t>
  </si>
  <si>
    <t>110-Prise en charge fichier numérique</t>
  </si>
  <si>
    <t>111-Frais de composition carte de visite recto</t>
  </si>
  <si>
    <t>112-Frais de composition carte de visite recto/verso</t>
  </si>
  <si>
    <r>
      <t xml:space="preserve">115-Mise sous enveloppe et frais d'expédition (INES, PRTT, ...) </t>
    </r>
    <r>
      <rPr>
        <i/>
        <sz val="11"/>
        <color rgb="FF00B050"/>
        <rFont val="Arial"/>
        <family val="2"/>
      </rPr>
      <t>(décliner le prix en fonction du poids du colis)</t>
    </r>
  </si>
  <si>
    <t>(*) : cf références 111 à 114 pour les frais de composition associés</t>
  </si>
  <si>
    <t xml:space="preserve">TOTAL </t>
  </si>
  <si>
    <t>113-Frais de composition carte de correspondance recto</t>
  </si>
  <si>
    <t>114-Frais de composition carte de correspondance recto/verso</t>
  </si>
  <si>
    <t>Références</t>
  </si>
  <si>
    <t>Quantités annuelles estimatives*</t>
  </si>
  <si>
    <t>*: Quantités données à titre indicatif par le CEA pour réaliser le scénario d'analyse des offres financières. Ces quantités n'engagent pas le CEA dans le cadre du futur marché.</t>
  </si>
  <si>
    <t>Annexe n°4 au règlement de consultation: Scénario d'analyse des offres</t>
  </si>
  <si>
    <r>
      <t xml:space="preserve">Compléter impérativement </t>
    </r>
    <r>
      <rPr>
        <u/>
        <sz val="11"/>
        <color rgb="FFFF0000"/>
        <rFont val="Calibri"/>
        <family val="2"/>
        <scheme val="minor"/>
      </rPr>
      <t xml:space="preserve">l'ensemble </t>
    </r>
    <r>
      <rPr>
        <sz val="11"/>
        <color rgb="FFFF0000"/>
        <rFont val="Calibri"/>
        <family val="2"/>
        <scheme val="minor"/>
      </rPr>
      <t>des cellules en orange clair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</si>
</sst>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??\ _€_-;_-@_-"/>
    <numFmt numFmtId="165" formatCode="#,##0.0000\ _€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1"/>
      <color rgb="FF00B05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99CC0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BFBFB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rgb="FFC0C0C0"/>
      </patternFill>
    </fill>
    <fill>
      <patternFill patternType="solid">
        <fgColor theme="7" tint="0.39997558519241921"/>
        <bgColor rgb="FF99CC00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164" fontId="4" fillId="0" borderId="0" xfId="1" applyNumberFormat="1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44" fontId="4" fillId="0" borderId="0" xfId="2" applyFont="1"/>
    <xf numFmtId="0" fontId="7" fillId="3" borderId="2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 wrapText="1"/>
    </xf>
    <xf numFmtId="44" fontId="5" fillId="0" borderId="1" xfId="0" applyNumberFormat="1" applyFont="1" applyBorder="1"/>
    <xf numFmtId="44" fontId="7" fillId="0" borderId="1" xfId="2" applyFont="1" applyBorder="1"/>
    <xf numFmtId="0" fontId="6" fillId="6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6" fillId="6" borderId="1" xfId="1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/>
    <xf numFmtId="3" fontId="5" fillId="0" borderId="1" xfId="0" applyNumberFormat="1" applyFont="1" applyBorder="1"/>
    <xf numFmtId="3" fontId="5" fillId="5" borderId="6" xfId="0" applyNumberFormat="1" applyFont="1" applyFill="1" applyBorder="1"/>
    <xf numFmtId="0" fontId="12" fillId="0" borderId="0" xfId="0" applyFont="1"/>
    <xf numFmtId="44" fontId="6" fillId="7" borderId="1" xfId="2" applyFont="1" applyFill="1" applyBorder="1" applyAlignment="1">
      <alignment horizontal="center" vertical="center"/>
    </xf>
    <xf numFmtId="44" fontId="10" fillId="7" borderId="1" xfId="0" applyNumberFormat="1" applyFont="1" applyFill="1" applyBorder="1"/>
    <xf numFmtId="165" fontId="6" fillId="8" borderId="1" xfId="0" applyNumberFormat="1" applyFont="1" applyFill="1" applyBorder="1" applyAlignment="1">
      <alignment horizontal="center" vertical="center"/>
    </xf>
    <xf numFmtId="165" fontId="6" fillId="9" borderId="1" xfId="0" applyNumberFormat="1" applyFont="1" applyFill="1" applyBorder="1" applyAlignment="1">
      <alignment horizontal="center" vertical="center"/>
    </xf>
    <xf numFmtId="165" fontId="6" fillId="8" borderId="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3" fillId="10" borderId="7" xfId="0" applyFont="1" applyFill="1" applyBorder="1" applyAlignment="1">
      <alignment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8"/>
  <sheetViews>
    <sheetView tabSelected="1" zoomScale="98" zoomScaleNormal="98" workbookViewId="0">
      <selection activeCell="B131" sqref="B131"/>
    </sheetView>
  </sheetViews>
  <sheetFormatPr baseColWidth="10" defaultRowHeight="14.5" x14ac:dyDescent="0.35"/>
  <cols>
    <col min="1" max="1" width="95.453125" customWidth="1"/>
    <col min="2" max="2" width="22" style="2" customWidth="1"/>
    <col min="3" max="3" width="22.54296875" style="4" customWidth="1"/>
    <col min="4" max="4" width="27.81640625" style="2" customWidth="1"/>
    <col min="5" max="5" width="29.26953125" customWidth="1"/>
    <col min="6" max="6" width="6.81640625" customWidth="1"/>
    <col min="251" max="251" width="52.1796875" customWidth="1"/>
    <col min="252" max="252" width="26.1796875" customWidth="1"/>
    <col min="253" max="253" width="13.54296875" customWidth="1"/>
    <col min="254" max="254" width="22.54296875" customWidth="1"/>
    <col min="255" max="255" width="22.7265625" customWidth="1"/>
    <col min="256" max="256" width="20" customWidth="1"/>
    <col min="257" max="257" width="13.54296875" customWidth="1"/>
    <col min="258" max="258" width="22.7265625" customWidth="1"/>
    <col min="507" max="507" width="52.1796875" customWidth="1"/>
    <col min="508" max="508" width="26.1796875" customWidth="1"/>
    <col min="509" max="509" width="13.54296875" customWidth="1"/>
    <col min="510" max="510" width="22.54296875" customWidth="1"/>
    <col min="511" max="511" width="22.7265625" customWidth="1"/>
    <col min="512" max="512" width="20" customWidth="1"/>
    <col min="513" max="513" width="13.54296875" customWidth="1"/>
    <col min="514" max="514" width="22.7265625" customWidth="1"/>
    <col min="763" max="763" width="52.1796875" customWidth="1"/>
    <col min="764" max="764" width="26.1796875" customWidth="1"/>
    <col min="765" max="765" width="13.54296875" customWidth="1"/>
    <col min="766" max="766" width="22.54296875" customWidth="1"/>
    <col min="767" max="767" width="22.7265625" customWidth="1"/>
    <col min="768" max="768" width="20" customWidth="1"/>
    <col min="769" max="769" width="13.54296875" customWidth="1"/>
    <col min="770" max="770" width="22.7265625" customWidth="1"/>
    <col min="1019" max="1019" width="52.1796875" customWidth="1"/>
    <col min="1020" max="1020" width="26.1796875" customWidth="1"/>
    <col min="1021" max="1021" width="13.54296875" customWidth="1"/>
    <col min="1022" max="1022" width="22.54296875" customWidth="1"/>
    <col min="1023" max="1023" width="22.7265625" customWidth="1"/>
    <col min="1024" max="1024" width="20" customWidth="1"/>
    <col min="1025" max="1025" width="13.54296875" customWidth="1"/>
    <col min="1026" max="1026" width="22.7265625" customWidth="1"/>
    <col min="1275" max="1275" width="52.1796875" customWidth="1"/>
    <col min="1276" max="1276" width="26.1796875" customWidth="1"/>
    <col min="1277" max="1277" width="13.54296875" customWidth="1"/>
    <col min="1278" max="1278" width="22.54296875" customWidth="1"/>
    <col min="1279" max="1279" width="22.7265625" customWidth="1"/>
    <col min="1280" max="1280" width="20" customWidth="1"/>
    <col min="1281" max="1281" width="13.54296875" customWidth="1"/>
    <col min="1282" max="1282" width="22.7265625" customWidth="1"/>
    <col min="1531" max="1531" width="52.1796875" customWidth="1"/>
    <col min="1532" max="1532" width="26.1796875" customWidth="1"/>
    <col min="1533" max="1533" width="13.54296875" customWidth="1"/>
    <col min="1534" max="1534" width="22.54296875" customWidth="1"/>
    <col min="1535" max="1535" width="22.7265625" customWidth="1"/>
    <col min="1536" max="1536" width="20" customWidth="1"/>
    <col min="1537" max="1537" width="13.54296875" customWidth="1"/>
    <col min="1538" max="1538" width="22.7265625" customWidth="1"/>
    <col min="1787" max="1787" width="52.1796875" customWidth="1"/>
    <col min="1788" max="1788" width="26.1796875" customWidth="1"/>
    <col min="1789" max="1789" width="13.54296875" customWidth="1"/>
    <col min="1790" max="1790" width="22.54296875" customWidth="1"/>
    <col min="1791" max="1791" width="22.7265625" customWidth="1"/>
    <col min="1792" max="1792" width="20" customWidth="1"/>
    <col min="1793" max="1793" width="13.54296875" customWidth="1"/>
    <col min="1794" max="1794" width="22.7265625" customWidth="1"/>
    <col min="2043" max="2043" width="52.1796875" customWidth="1"/>
    <col min="2044" max="2044" width="26.1796875" customWidth="1"/>
    <col min="2045" max="2045" width="13.54296875" customWidth="1"/>
    <col min="2046" max="2046" width="22.54296875" customWidth="1"/>
    <col min="2047" max="2047" width="22.7265625" customWidth="1"/>
    <col min="2048" max="2048" width="20" customWidth="1"/>
    <col min="2049" max="2049" width="13.54296875" customWidth="1"/>
    <col min="2050" max="2050" width="22.7265625" customWidth="1"/>
    <col min="2299" max="2299" width="52.1796875" customWidth="1"/>
    <col min="2300" max="2300" width="26.1796875" customWidth="1"/>
    <col min="2301" max="2301" width="13.54296875" customWidth="1"/>
    <col min="2302" max="2302" width="22.54296875" customWidth="1"/>
    <col min="2303" max="2303" width="22.7265625" customWidth="1"/>
    <col min="2304" max="2304" width="20" customWidth="1"/>
    <col min="2305" max="2305" width="13.54296875" customWidth="1"/>
    <col min="2306" max="2306" width="22.7265625" customWidth="1"/>
    <col min="2555" max="2555" width="52.1796875" customWidth="1"/>
    <col min="2556" max="2556" width="26.1796875" customWidth="1"/>
    <col min="2557" max="2557" width="13.54296875" customWidth="1"/>
    <col min="2558" max="2558" width="22.54296875" customWidth="1"/>
    <col min="2559" max="2559" width="22.7265625" customWidth="1"/>
    <col min="2560" max="2560" width="20" customWidth="1"/>
    <col min="2561" max="2561" width="13.54296875" customWidth="1"/>
    <col min="2562" max="2562" width="22.7265625" customWidth="1"/>
    <col min="2811" max="2811" width="52.1796875" customWidth="1"/>
    <col min="2812" max="2812" width="26.1796875" customWidth="1"/>
    <col min="2813" max="2813" width="13.54296875" customWidth="1"/>
    <col min="2814" max="2814" width="22.54296875" customWidth="1"/>
    <col min="2815" max="2815" width="22.7265625" customWidth="1"/>
    <col min="2816" max="2816" width="20" customWidth="1"/>
    <col min="2817" max="2817" width="13.54296875" customWidth="1"/>
    <col min="2818" max="2818" width="22.7265625" customWidth="1"/>
    <col min="3067" max="3067" width="52.1796875" customWidth="1"/>
    <col min="3068" max="3068" width="26.1796875" customWidth="1"/>
    <col min="3069" max="3069" width="13.54296875" customWidth="1"/>
    <col min="3070" max="3070" width="22.54296875" customWidth="1"/>
    <col min="3071" max="3071" width="22.7265625" customWidth="1"/>
    <col min="3072" max="3072" width="20" customWidth="1"/>
    <col min="3073" max="3073" width="13.54296875" customWidth="1"/>
    <col min="3074" max="3074" width="22.7265625" customWidth="1"/>
    <col min="3323" max="3323" width="52.1796875" customWidth="1"/>
    <col min="3324" max="3324" width="26.1796875" customWidth="1"/>
    <col min="3325" max="3325" width="13.54296875" customWidth="1"/>
    <col min="3326" max="3326" width="22.54296875" customWidth="1"/>
    <col min="3327" max="3327" width="22.7265625" customWidth="1"/>
    <col min="3328" max="3328" width="20" customWidth="1"/>
    <col min="3329" max="3329" width="13.54296875" customWidth="1"/>
    <col min="3330" max="3330" width="22.7265625" customWidth="1"/>
    <col min="3579" max="3579" width="52.1796875" customWidth="1"/>
    <col min="3580" max="3580" width="26.1796875" customWidth="1"/>
    <col min="3581" max="3581" width="13.54296875" customWidth="1"/>
    <col min="3582" max="3582" width="22.54296875" customWidth="1"/>
    <col min="3583" max="3583" width="22.7265625" customWidth="1"/>
    <col min="3584" max="3584" width="20" customWidth="1"/>
    <col min="3585" max="3585" width="13.54296875" customWidth="1"/>
    <col min="3586" max="3586" width="22.7265625" customWidth="1"/>
    <col min="3835" max="3835" width="52.1796875" customWidth="1"/>
    <col min="3836" max="3836" width="26.1796875" customWidth="1"/>
    <col min="3837" max="3837" width="13.54296875" customWidth="1"/>
    <col min="3838" max="3838" width="22.54296875" customWidth="1"/>
    <col min="3839" max="3839" width="22.7265625" customWidth="1"/>
    <col min="3840" max="3840" width="20" customWidth="1"/>
    <col min="3841" max="3841" width="13.54296875" customWidth="1"/>
    <col min="3842" max="3842" width="22.7265625" customWidth="1"/>
    <col min="4091" max="4091" width="52.1796875" customWidth="1"/>
    <col min="4092" max="4092" width="26.1796875" customWidth="1"/>
    <col min="4093" max="4093" width="13.54296875" customWidth="1"/>
    <col min="4094" max="4094" width="22.54296875" customWidth="1"/>
    <col min="4095" max="4095" width="22.7265625" customWidth="1"/>
    <col min="4096" max="4096" width="20" customWidth="1"/>
    <col min="4097" max="4097" width="13.54296875" customWidth="1"/>
    <col min="4098" max="4098" width="22.7265625" customWidth="1"/>
    <col min="4347" max="4347" width="52.1796875" customWidth="1"/>
    <col min="4348" max="4348" width="26.1796875" customWidth="1"/>
    <col min="4349" max="4349" width="13.54296875" customWidth="1"/>
    <col min="4350" max="4350" width="22.54296875" customWidth="1"/>
    <col min="4351" max="4351" width="22.7265625" customWidth="1"/>
    <col min="4352" max="4352" width="20" customWidth="1"/>
    <col min="4353" max="4353" width="13.54296875" customWidth="1"/>
    <col min="4354" max="4354" width="22.7265625" customWidth="1"/>
    <col min="4603" max="4603" width="52.1796875" customWidth="1"/>
    <col min="4604" max="4604" width="26.1796875" customWidth="1"/>
    <col min="4605" max="4605" width="13.54296875" customWidth="1"/>
    <col min="4606" max="4606" width="22.54296875" customWidth="1"/>
    <col min="4607" max="4607" width="22.7265625" customWidth="1"/>
    <col min="4608" max="4608" width="20" customWidth="1"/>
    <col min="4609" max="4609" width="13.54296875" customWidth="1"/>
    <col min="4610" max="4610" width="22.7265625" customWidth="1"/>
    <col min="4859" max="4859" width="52.1796875" customWidth="1"/>
    <col min="4860" max="4860" width="26.1796875" customWidth="1"/>
    <col min="4861" max="4861" width="13.54296875" customWidth="1"/>
    <col min="4862" max="4862" width="22.54296875" customWidth="1"/>
    <col min="4863" max="4863" width="22.7265625" customWidth="1"/>
    <col min="4864" max="4864" width="20" customWidth="1"/>
    <col min="4865" max="4865" width="13.54296875" customWidth="1"/>
    <col min="4866" max="4866" width="22.7265625" customWidth="1"/>
    <col min="5115" max="5115" width="52.1796875" customWidth="1"/>
    <col min="5116" max="5116" width="26.1796875" customWidth="1"/>
    <col min="5117" max="5117" width="13.54296875" customWidth="1"/>
    <col min="5118" max="5118" width="22.54296875" customWidth="1"/>
    <col min="5119" max="5119" width="22.7265625" customWidth="1"/>
    <col min="5120" max="5120" width="20" customWidth="1"/>
    <col min="5121" max="5121" width="13.54296875" customWidth="1"/>
    <col min="5122" max="5122" width="22.7265625" customWidth="1"/>
    <col min="5371" max="5371" width="52.1796875" customWidth="1"/>
    <col min="5372" max="5372" width="26.1796875" customWidth="1"/>
    <col min="5373" max="5373" width="13.54296875" customWidth="1"/>
    <col min="5374" max="5374" width="22.54296875" customWidth="1"/>
    <col min="5375" max="5375" width="22.7265625" customWidth="1"/>
    <col min="5376" max="5376" width="20" customWidth="1"/>
    <col min="5377" max="5377" width="13.54296875" customWidth="1"/>
    <col min="5378" max="5378" width="22.7265625" customWidth="1"/>
    <col min="5627" max="5627" width="52.1796875" customWidth="1"/>
    <col min="5628" max="5628" width="26.1796875" customWidth="1"/>
    <col min="5629" max="5629" width="13.54296875" customWidth="1"/>
    <col min="5630" max="5630" width="22.54296875" customWidth="1"/>
    <col min="5631" max="5631" width="22.7265625" customWidth="1"/>
    <col min="5632" max="5632" width="20" customWidth="1"/>
    <col min="5633" max="5633" width="13.54296875" customWidth="1"/>
    <col min="5634" max="5634" width="22.7265625" customWidth="1"/>
    <col min="5883" max="5883" width="52.1796875" customWidth="1"/>
    <col min="5884" max="5884" width="26.1796875" customWidth="1"/>
    <col min="5885" max="5885" width="13.54296875" customWidth="1"/>
    <col min="5886" max="5886" width="22.54296875" customWidth="1"/>
    <col min="5887" max="5887" width="22.7265625" customWidth="1"/>
    <col min="5888" max="5888" width="20" customWidth="1"/>
    <col min="5889" max="5889" width="13.54296875" customWidth="1"/>
    <col min="5890" max="5890" width="22.7265625" customWidth="1"/>
    <col min="6139" max="6139" width="52.1796875" customWidth="1"/>
    <col min="6140" max="6140" width="26.1796875" customWidth="1"/>
    <col min="6141" max="6141" width="13.54296875" customWidth="1"/>
    <col min="6142" max="6142" width="22.54296875" customWidth="1"/>
    <col min="6143" max="6143" width="22.7265625" customWidth="1"/>
    <col min="6144" max="6144" width="20" customWidth="1"/>
    <col min="6145" max="6145" width="13.54296875" customWidth="1"/>
    <col min="6146" max="6146" width="22.7265625" customWidth="1"/>
    <col min="6395" max="6395" width="52.1796875" customWidth="1"/>
    <col min="6396" max="6396" width="26.1796875" customWidth="1"/>
    <col min="6397" max="6397" width="13.54296875" customWidth="1"/>
    <col min="6398" max="6398" width="22.54296875" customWidth="1"/>
    <col min="6399" max="6399" width="22.7265625" customWidth="1"/>
    <col min="6400" max="6400" width="20" customWidth="1"/>
    <col min="6401" max="6401" width="13.54296875" customWidth="1"/>
    <col min="6402" max="6402" width="22.7265625" customWidth="1"/>
    <col min="6651" max="6651" width="52.1796875" customWidth="1"/>
    <col min="6652" max="6652" width="26.1796875" customWidth="1"/>
    <col min="6653" max="6653" width="13.54296875" customWidth="1"/>
    <col min="6654" max="6654" width="22.54296875" customWidth="1"/>
    <col min="6655" max="6655" width="22.7265625" customWidth="1"/>
    <col min="6656" max="6656" width="20" customWidth="1"/>
    <col min="6657" max="6657" width="13.54296875" customWidth="1"/>
    <col min="6658" max="6658" width="22.7265625" customWidth="1"/>
    <col min="6907" max="6907" width="52.1796875" customWidth="1"/>
    <col min="6908" max="6908" width="26.1796875" customWidth="1"/>
    <col min="6909" max="6909" width="13.54296875" customWidth="1"/>
    <col min="6910" max="6910" width="22.54296875" customWidth="1"/>
    <col min="6911" max="6911" width="22.7265625" customWidth="1"/>
    <col min="6912" max="6912" width="20" customWidth="1"/>
    <col min="6913" max="6913" width="13.54296875" customWidth="1"/>
    <col min="6914" max="6914" width="22.7265625" customWidth="1"/>
    <col min="7163" max="7163" width="52.1796875" customWidth="1"/>
    <col min="7164" max="7164" width="26.1796875" customWidth="1"/>
    <col min="7165" max="7165" width="13.54296875" customWidth="1"/>
    <col min="7166" max="7166" width="22.54296875" customWidth="1"/>
    <col min="7167" max="7167" width="22.7265625" customWidth="1"/>
    <col min="7168" max="7168" width="20" customWidth="1"/>
    <col min="7169" max="7169" width="13.54296875" customWidth="1"/>
    <col min="7170" max="7170" width="22.7265625" customWidth="1"/>
    <col min="7419" max="7419" width="52.1796875" customWidth="1"/>
    <col min="7420" max="7420" width="26.1796875" customWidth="1"/>
    <col min="7421" max="7421" width="13.54296875" customWidth="1"/>
    <col min="7422" max="7422" width="22.54296875" customWidth="1"/>
    <col min="7423" max="7423" width="22.7265625" customWidth="1"/>
    <col min="7424" max="7424" width="20" customWidth="1"/>
    <col min="7425" max="7425" width="13.54296875" customWidth="1"/>
    <col min="7426" max="7426" width="22.7265625" customWidth="1"/>
    <col min="7675" max="7675" width="52.1796875" customWidth="1"/>
    <col min="7676" max="7676" width="26.1796875" customWidth="1"/>
    <col min="7677" max="7677" width="13.54296875" customWidth="1"/>
    <col min="7678" max="7678" width="22.54296875" customWidth="1"/>
    <col min="7679" max="7679" width="22.7265625" customWidth="1"/>
    <col min="7680" max="7680" width="20" customWidth="1"/>
    <col min="7681" max="7681" width="13.54296875" customWidth="1"/>
    <col min="7682" max="7682" width="22.7265625" customWidth="1"/>
    <col min="7931" max="7931" width="52.1796875" customWidth="1"/>
    <col min="7932" max="7932" width="26.1796875" customWidth="1"/>
    <col min="7933" max="7933" width="13.54296875" customWidth="1"/>
    <col min="7934" max="7934" width="22.54296875" customWidth="1"/>
    <col min="7935" max="7935" width="22.7265625" customWidth="1"/>
    <col min="7936" max="7936" width="20" customWidth="1"/>
    <col min="7937" max="7937" width="13.54296875" customWidth="1"/>
    <col min="7938" max="7938" width="22.7265625" customWidth="1"/>
    <col min="8187" max="8187" width="52.1796875" customWidth="1"/>
    <col min="8188" max="8188" width="26.1796875" customWidth="1"/>
    <col min="8189" max="8189" width="13.54296875" customWidth="1"/>
    <col min="8190" max="8190" width="22.54296875" customWidth="1"/>
    <col min="8191" max="8191" width="22.7265625" customWidth="1"/>
    <col min="8192" max="8192" width="20" customWidth="1"/>
    <col min="8193" max="8193" width="13.54296875" customWidth="1"/>
    <col min="8194" max="8194" width="22.7265625" customWidth="1"/>
    <col min="8443" max="8443" width="52.1796875" customWidth="1"/>
    <col min="8444" max="8444" width="26.1796875" customWidth="1"/>
    <col min="8445" max="8445" width="13.54296875" customWidth="1"/>
    <col min="8446" max="8446" width="22.54296875" customWidth="1"/>
    <col min="8447" max="8447" width="22.7265625" customWidth="1"/>
    <col min="8448" max="8448" width="20" customWidth="1"/>
    <col min="8449" max="8449" width="13.54296875" customWidth="1"/>
    <col min="8450" max="8450" width="22.7265625" customWidth="1"/>
    <col min="8699" max="8699" width="52.1796875" customWidth="1"/>
    <col min="8700" max="8700" width="26.1796875" customWidth="1"/>
    <col min="8701" max="8701" width="13.54296875" customWidth="1"/>
    <col min="8702" max="8702" width="22.54296875" customWidth="1"/>
    <col min="8703" max="8703" width="22.7265625" customWidth="1"/>
    <col min="8704" max="8704" width="20" customWidth="1"/>
    <col min="8705" max="8705" width="13.54296875" customWidth="1"/>
    <col min="8706" max="8706" width="22.7265625" customWidth="1"/>
    <col min="8955" max="8955" width="52.1796875" customWidth="1"/>
    <col min="8956" max="8956" width="26.1796875" customWidth="1"/>
    <col min="8957" max="8957" width="13.54296875" customWidth="1"/>
    <col min="8958" max="8958" width="22.54296875" customWidth="1"/>
    <col min="8959" max="8959" width="22.7265625" customWidth="1"/>
    <col min="8960" max="8960" width="20" customWidth="1"/>
    <col min="8961" max="8961" width="13.54296875" customWidth="1"/>
    <col min="8962" max="8962" width="22.7265625" customWidth="1"/>
    <col min="9211" max="9211" width="52.1796875" customWidth="1"/>
    <col min="9212" max="9212" width="26.1796875" customWidth="1"/>
    <col min="9213" max="9213" width="13.54296875" customWidth="1"/>
    <col min="9214" max="9214" width="22.54296875" customWidth="1"/>
    <col min="9215" max="9215" width="22.7265625" customWidth="1"/>
    <col min="9216" max="9216" width="20" customWidth="1"/>
    <col min="9217" max="9217" width="13.54296875" customWidth="1"/>
    <col min="9218" max="9218" width="22.7265625" customWidth="1"/>
    <col min="9467" max="9467" width="52.1796875" customWidth="1"/>
    <col min="9468" max="9468" width="26.1796875" customWidth="1"/>
    <col min="9469" max="9469" width="13.54296875" customWidth="1"/>
    <col min="9470" max="9470" width="22.54296875" customWidth="1"/>
    <col min="9471" max="9471" width="22.7265625" customWidth="1"/>
    <col min="9472" max="9472" width="20" customWidth="1"/>
    <col min="9473" max="9473" width="13.54296875" customWidth="1"/>
    <col min="9474" max="9474" width="22.7265625" customWidth="1"/>
    <col min="9723" max="9723" width="52.1796875" customWidth="1"/>
    <col min="9724" max="9724" width="26.1796875" customWidth="1"/>
    <col min="9725" max="9725" width="13.54296875" customWidth="1"/>
    <col min="9726" max="9726" width="22.54296875" customWidth="1"/>
    <col min="9727" max="9727" width="22.7265625" customWidth="1"/>
    <col min="9728" max="9728" width="20" customWidth="1"/>
    <col min="9729" max="9729" width="13.54296875" customWidth="1"/>
    <col min="9730" max="9730" width="22.7265625" customWidth="1"/>
    <col min="9979" max="9979" width="52.1796875" customWidth="1"/>
    <col min="9980" max="9980" width="26.1796875" customWidth="1"/>
    <col min="9981" max="9981" width="13.54296875" customWidth="1"/>
    <col min="9982" max="9982" width="22.54296875" customWidth="1"/>
    <col min="9983" max="9983" width="22.7265625" customWidth="1"/>
    <col min="9984" max="9984" width="20" customWidth="1"/>
    <col min="9985" max="9985" width="13.54296875" customWidth="1"/>
    <col min="9986" max="9986" width="22.7265625" customWidth="1"/>
    <col min="10235" max="10235" width="52.1796875" customWidth="1"/>
    <col min="10236" max="10236" width="26.1796875" customWidth="1"/>
    <col min="10237" max="10237" width="13.54296875" customWidth="1"/>
    <col min="10238" max="10238" width="22.54296875" customWidth="1"/>
    <col min="10239" max="10239" width="22.7265625" customWidth="1"/>
    <col min="10240" max="10240" width="20" customWidth="1"/>
    <col min="10241" max="10241" width="13.54296875" customWidth="1"/>
    <col min="10242" max="10242" width="22.7265625" customWidth="1"/>
    <col min="10491" max="10491" width="52.1796875" customWidth="1"/>
    <col min="10492" max="10492" width="26.1796875" customWidth="1"/>
    <col min="10493" max="10493" width="13.54296875" customWidth="1"/>
    <col min="10494" max="10494" width="22.54296875" customWidth="1"/>
    <col min="10495" max="10495" width="22.7265625" customWidth="1"/>
    <col min="10496" max="10496" width="20" customWidth="1"/>
    <col min="10497" max="10497" width="13.54296875" customWidth="1"/>
    <col min="10498" max="10498" width="22.7265625" customWidth="1"/>
    <col min="10747" max="10747" width="52.1796875" customWidth="1"/>
    <col min="10748" max="10748" width="26.1796875" customWidth="1"/>
    <col min="10749" max="10749" width="13.54296875" customWidth="1"/>
    <col min="10750" max="10750" width="22.54296875" customWidth="1"/>
    <col min="10751" max="10751" width="22.7265625" customWidth="1"/>
    <col min="10752" max="10752" width="20" customWidth="1"/>
    <col min="10753" max="10753" width="13.54296875" customWidth="1"/>
    <col min="10754" max="10754" width="22.7265625" customWidth="1"/>
    <col min="11003" max="11003" width="52.1796875" customWidth="1"/>
    <col min="11004" max="11004" width="26.1796875" customWidth="1"/>
    <col min="11005" max="11005" width="13.54296875" customWidth="1"/>
    <col min="11006" max="11006" width="22.54296875" customWidth="1"/>
    <col min="11007" max="11007" width="22.7265625" customWidth="1"/>
    <col min="11008" max="11008" width="20" customWidth="1"/>
    <col min="11009" max="11009" width="13.54296875" customWidth="1"/>
    <col min="11010" max="11010" width="22.7265625" customWidth="1"/>
    <col min="11259" max="11259" width="52.1796875" customWidth="1"/>
    <col min="11260" max="11260" width="26.1796875" customWidth="1"/>
    <col min="11261" max="11261" width="13.54296875" customWidth="1"/>
    <col min="11262" max="11262" width="22.54296875" customWidth="1"/>
    <col min="11263" max="11263" width="22.7265625" customWidth="1"/>
    <col min="11264" max="11264" width="20" customWidth="1"/>
    <col min="11265" max="11265" width="13.54296875" customWidth="1"/>
    <col min="11266" max="11266" width="22.7265625" customWidth="1"/>
    <col min="11515" max="11515" width="52.1796875" customWidth="1"/>
    <col min="11516" max="11516" width="26.1796875" customWidth="1"/>
    <col min="11517" max="11517" width="13.54296875" customWidth="1"/>
    <col min="11518" max="11518" width="22.54296875" customWidth="1"/>
    <col min="11519" max="11519" width="22.7265625" customWidth="1"/>
    <col min="11520" max="11520" width="20" customWidth="1"/>
    <col min="11521" max="11521" width="13.54296875" customWidth="1"/>
    <col min="11522" max="11522" width="22.7265625" customWidth="1"/>
    <col min="11771" max="11771" width="52.1796875" customWidth="1"/>
    <col min="11772" max="11772" width="26.1796875" customWidth="1"/>
    <col min="11773" max="11773" width="13.54296875" customWidth="1"/>
    <col min="11774" max="11774" width="22.54296875" customWidth="1"/>
    <col min="11775" max="11775" width="22.7265625" customWidth="1"/>
    <col min="11776" max="11776" width="20" customWidth="1"/>
    <col min="11777" max="11777" width="13.54296875" customWidth="1"/>
    <col min="11778" max="11778" width="22.7265625" customWidth="1"/>
    <col min="12027" max="12027" width="52.1796875" customWidth="1"/>
    <col min="12028" max="12028" width="26.1796875" customWidth="1"/>
    <col min="12029" max="12029" width="13.54296875" customWidth="1"/>
    <col min="12030" max="12030" width="22.54296875" customWidth="1"/>
    <col min="12031" max="12031" width="22.7265625" customWidth="1"/>
    <col min="12032" max="12032" width="20" customWidth="1"/>
    <col min="12033" max="12033" width="13.54296875" customWidth="1"/>
    <col min="12034" max="12034" width="22.7265625" customWidth="1"/>
    <col min="12283" max="12283" width="52.1796875" customWidth="1"/>
    <col min="12284" max="12284" width="26.1796875" customWidth="1"/>
    <col min="12285" max="12285" width="13.54296875" customWidth="1"/>
    <col min="12286" max="12286" width="22.54296875" customWidth="1"/>
    <col min="12287" max="12287" width="22.7265625" customWidth="1"/>
    <col min="12288" max="12288" width="20" customWidth="1"/>
    <col min="12289" max="12289" width="13.54296875" customWidth="1"/>
    <col min="12290" max="12290" width="22.7265625" customWidth="1"/>
    <col min="12539" max="12539" width="52.1796875" customWidth="1"/>
    <col min="12540" max="12540" width="26.1796875" customWidth="1"/>
    <col min="12541" max="12541" width="13.54296875" customWidth="1"/>
    <col min="12542" max="12542" width="22.54296875" customWidth="1"/>
    <col min="12543" max="12543" width="22.7265625" customWidth="1"/>
    <col min="12544" max="12544" width="20" customWidth="1"/>
    <col min="12545" max="12545" width="13.54296875" customWidth="1"/>
    <col min="12546" max="12546" width="22.7265625" customWidth="1"/>
    <col min="12795" max="12795" width="52.1796875" customWidth="1"/>
    <col min="12796" max="12796" width="26.1796875" customWidth="1"/>
    <col min="12797" max="12797" width="13.54296875" customWidth="1"/>
    <col min="12798" max="12798" width="22.54296875" customWidth="1"/>
    <col min="12799" max="12799" width="22.7265625" customWidth="1"/>
    <col min="12800" max="12800" width="20" customWidth="1"/>
    <col min="12801" max="12801" width="13.54296875" customWidth="1"/>
    <col min="12802" max="12802" width="22.7265625" customWidth="1"/>
    <col min="13051" max="13051" width="52.1796875" customWidth="1"/>
    <col min="13052" max="13052" width="26.1796875" customWidth="1"/>
    <col min="13053" max="13053" width="13.54296875" customWidth="1"/>
    <col min="13054" max="13054" width="22.54296875" customWidth="1"/>
    <col min="13055" max="13055" width="22.7265625" customWidth="1"/>
    <col min="13056" max="13056" width="20" customWidth="1"/>
    <col min="13057" max="13057" width="13.54296875" customWidth="1"/>
    <col min="13058" max="13058" width="22.7265625" customWidth="1"/>
    <col min="13307" max="13307" width="52.1796875" customWidth="1"/>
    <col min="13308" max="13308" width="26.1796875" customWidth="1"/>
    <col min="13309" max="13309" width="13.54296875" customWidth="1"/>
    <col min="13310" max="13310" width="22.54296875" customWidth="1"/>
    <col min="13311" max="13311" width="22.7265625" customWidth="1"/>
    <col min="13312" max="13312" width="20" customWidth="1"/>
    <col min="13313" max="13313" width="13.54296875" customWidth="1"/>
    <col min="13314" max="13314" width="22.7265625" customWidth="1"/>
    <col min="13563" max="13563" width="52.1796875" customWidth="1"/>
    <col min="13564" max="13564" width="26.1796875" customWidth="1"/>
    <col min="13565" max="13565" width="13.54296875" customWidth="1"/>
    <col min="13566" max="13566" width="22.54296875" customWidth="1"/>
    <col min="13567" max="13567" width="22.7265625" customWidth="1"/>
    <col min="13568" max="13568" width="20" customWidth="1"/>
    <col min="13569" max="13569" width="13.54296875" customWidth="1"/>
    <col min="13570" max="13570" width="22.7265625" customWidth="1"/>
    <col min="13819" max="13819" width="52.1796875" customWidth="1"/>
    <col min="13820" max="13820" width="26.1796875" customWidth="1"/>
    <col min="13821" max="13821" width="13.54296875" customWidth="1"/>
    <col min="13822" max="13822" width="22.54296875" customWidth="1"/>
    <col min="13823" max="13823" width="22.7265625" customWidth="1"/>
    <col min="13824" max="13824" width="20" customWidth="1"/>
    <col min="13825" max="13825" width="13.54296875" customWidth="1"/>
    <col min="13826" max="13826" width="22.7265625" customWidth="1"/>
    <col min="14075" max="14075" width="52.1796875" customWidth="1"/>
    <col min="14076" max="14076" width="26.1796875" customWidth="1"/>
    <col min="14077" max="14077" width="13.54296875" customWidth="1"/>
    <col min="14078" max="14078" width="22.54296875" customWidth="1"/>
    <col min="14079" max="14079" width="22.7265625" customWidth="1"/>
    <col min="14080" max="14080" width="20" customWidth="1"/>
    <col min="14081" max="14081" width="13.54296875" customWidth="1"/>
    <col min="14082" max="14082" width="22.7265625" customWidth="1"/>
    <col min="14331" max="14331" width="52.1796875" customWidth="1"/>
    <col min="14332" max="14332" width="26.1796875" customWidth="1"/>
    <col min="14333" max="14333" width="13.54296875" customWidth="1"/>
    <col min="14334" max="14334" width="22.54296875" customWidth="1"/>
    <col min="14335" max="14335" width="22.7265625" customWidth="1"/>
    <col min="14336" max="14336" width="20" customWidth="1"/>
    <col min="14337" max="14337" width="13.54296875" customWidth="1"/>
    <col min="14338" max="14338" width="22.7265625" customWidth="1"/>
    <col min="14587" max="14587" width="52.1796875" customWidth="1"/>
    <col min="14588" max="14588" width="26.1796875" customWidth="1"/>
    <col min="14589" max="14589" width="13.54296875" customWidth="1"/>
    <col min="14590" max="14590" width="22.54296875" customWidth="1"/>
    <col min="14591" max="14591" width="22.7265625" customWidth="1"/>
    <col min="14592" max="14592" width="20" customWidth="1"/>
    <col min="14593" max="14593" width="13.54296875" customWidth="1"/>
    <col min="14594" max="14594" width="22.7265625" customWidth="1"/>
    <col min="14843" max="14843" width="52.1796875" customWidth="1"/>
    <col min="14844" max="14844" width="26.1796875" customWidth="1"/>
    <col min="14845" max="14845" width="13.54296875" customWidth="1"/>
    <col min="14846" max="14846" width="22.54296875" customWidth="1"/>
    <col min="14847" max="14847" width="22.7265625" customWidth="1"/>
    <col min="14848" max="14848" width="20" customWidth="1"/>
    <col min="14849" max="14849" width="13.54296875" customWidth="1"/>
    <col min="14850" max="14850" width="22.7265625" customWidth="1"/>
    <col min="15099" max="15099" width="52.1796875" customWidth="1"/>
    <col min="15100" max="15100" width="26.1796875" customWidth="1"/>
    <col min="15101" max="15101" width="13.54296875" customWidth="1"/>
    <col min="15102" max="15102" width="22.54296875" customWidth="1"/>
    <col min="15103" max="15103" width="22.7265625" customWidth="1"/>
    <col min="15104" max="15104" width="20" customWidth="1"/>
    <col min="15105" max="15105" width="13.54296875" customWidth="1"/>
    <col min="15106" max="15106" width="22.7265625" customWidth="1"/>
    <col min="15355" max="15355" width="52.1796875" customWidth="1"/>
    <col min="15356" max="15356" width="26.1796875" customWidth="1"/>
    <col min="15357" max="15357" width="13.54296875" customWidth="1"/>
    <col min="15358" max="15358" width="22.54296875" customWidth="1"/>
    <col min="15359" max="15359" width="22.7265625" customWidth="1"/>
    <col min="15360" max="15360" width="20" customWidth="1"/>
    <col min="15361" max="15361" width="13.54296875" customWidth="1"/>
    <col min="15362" max="15362" width="22.7265625" customWidth="1"/>
    <col min="15611" max="15611" width="52.1796875" customWidth="1"/>
    <col min="15612" max="15612" width="26.1796875" customWidth="1"/>
    <col min="15613" max="15613" width="13.54296875" customWidth="1"/>
    <col min="15614" max="15614" width="22.54296875" customWidth="1"/>
    <col min="15615" max="15615" width="22.7265625" customWidth="1"/>
    <col min="15616" max="15616" width="20" customWidth="1"/>
    <col min="15617" max="15617" width="13.54296875" customWidth="1"/>
    <col min="15618" max="15618" width="22.7265625" customWidth="1"/>
    <col min="15867" max="15867" width="52.1796875" customWidth="1"/>
    <col min="15868" max="15868" width="26.1796875" customWidth="1"/>
    <col min="15869" max="15869" width="13.54296875" customWidth="1"/>
    <col min="15870" max="15870" width="22.54296875" customWidth="1"/>
    <col min="15871" max="15871" width="22.7265625" customWidth="1"/>
    <col min="15872" max="15872" width="20" customWidth="1"/>
    <col min="15873" max="15873" width="13.54296875" customWidth="1"/>
    <col min="15874" max="15874" width="22.7265625" customWidth="1"/>
    <col min="16123" max="16123" width="52.1796875" customWidth="1"/>
    <col min="16124" max="16124" width="26.1796875" customWidth="1"/>
    <col min="16125" max="16125" width="13.54296875" customWidth="1"/>
    <col min="16126" max="16126" width="22.54296875" customWidth="1"/>
    <col min="16127" max="16127" width="22.7265625" customWidth="1"/>
    <col min="16128" max="16128" width="20" customWidth="1"/>
    <col min="16129" max="16129" width="13.54296875" customWidth="1"/>
    <col min="16130" max="16130" width="22.7265625" customWidth="1"/>
  </cols>
  <sheetData>
    <row r="1" spans="1:5" ht="15.5" x14ac:dyDescent="0.35">
      <c r="A1" s="26" t="s">
        <v>127</v>
      </c>
      <c r="B1" s="26"/>
      <c r="C1" s="26"/>
      <c r="D1" s="26"/>
      <c r="E1" s="26"/>
    </row>
    <row r="2" spans="1:5" ht="16" thickBot="1" x14ac:dyDescent="0.4">
      <c r="A2" s="25"/>
      <c r="B2" s="25"/>
      <c r="C2" s="1"/>
    </row>
    <row r="3" spans="1:5" ht="16" thickBot="1" x14ac:dyDescent="0.4">
      <c r="A3" s="31" t="s">
        <v>128</v>
      </c>
      <c r="B3" s="25"/>
      <c r="C3" s="1"/>
    </row>
    <row r="4" spans="1:5" ht="15.5" x14ac:dyDescent="0.35">
      <c r="A4" s="25"/>
      <c r="B4" s="25"/>
      <c r="C4" s="1"/>
    </row>
    <row r="5" spans="1:5" ht="28" x14ac:dyDescent="0.35">
      <c r="A5" s="13" t="s">
        <v>124</v>
      </c>
      <c r="B5" s="14" t="s">
        <v>125</v>
      </c>
      <c r="C5" s="14" t="s">
        <v>1</v>
      </c>
      <c r="D5" s="15" t="s">
        <v>11</v>
      </c>
      <c r="E5" s="15" t="s">
        <v>12</v>
      </c>
    </row>
    <row r="6" spans="1:5" ht="14.5" customHeight="1" x14ac:dyDescent="0.35">
      <c r="A6" s="27" t="s">
        <v>0</v>
      </c>
      <c r="B6" s="28"/>
      <c r="C6" s="28"/>
      <c r="D6" s="28"/>
      <c r="E6" s="29"/>
    </row>
    <row r="7" spans="1:5" x14ac:dyDescent="0.35">
      <c r="A7" s="6" t="s">
        <v>2</v>
      </c>
      <c r="B7" s="17">
        <v>800</v>
      </c>
      <c r="C7" s="22"/>
      <c r="D7" s="12">
        <f>B7*C7</f>
        <v>0</v>
      </c>
      <c r="E7" s="11">
        <f>D7*4</f>
        <v>0</v>
      </c>
    </row>
    <row r="8" spans="1:5" x14ac:dyDescent="0.35">
      <c r="A8" s="6" t="s">
        <v>3</v>
      </c>
      <c r="B8" s="17">
        <v>52000</v>
      </c>
      <c r="C8" s="22"/>
      <c r="D8" s="12">
        <f t="shared" ref="D8:D71" si="0">B8*C8</f>
        <v>0</v>
      </c>
      <c r="E8" s="11">
        <f t="shared" ref="E8:E71" si="1">D8*4</f>
        <v>0</v>
      </c>
    </row>
    <row r="9" spans="1:5" x14ac:dyDescent="0.35">
      <c r="A9" s="6" t="s">
        <v>4</v>
      </c>
      <c r="B9" s="17">
        <v>300</v>
      </c>
      <c r="C9" s="22"/>
      <c r="D9" s="12">
        <f t="shared" si="0"/>
        <v>0</v>
      </c>
      <c r="E9" s="11">
        <f t="shared" si="1"/>
        <v>0</v>
      </c>
    </row>
    <row r="10" spans="1:5" x14ac:dyDescent="0.35">
      <c r="A10" s="6" t="s">
        <v>5</v>
      </c>
      <c r="B10" s="17">
        <v>900</v>
      </c>
      <c r="C10" s="22"/>
      <c r="D10" s="12">
        <f t="shared" si="0"/>
        <v>0</v>
      </c>
      <c r="E10" s="11">
        <f t="shared" si="1"/>
        <v>0</v>
      </c>
    </row>
    <row r="11" spans="1:5" x14ac:dyDescent="0.35">
      <c r="A11" s="7" t="s">
        <v>120</v>
      </c>
      <c r="B11" s="17"/>
      <c r="C11" s="22"/>
      <c r="D11" s="12"/>
      <c r="E11" s="11"/>
    </row>
    <row r="12" spans="1:5" x14ac:dyDescent="0.35">
      <c r="A12" s="6" t="s">
        <v>6</v>
      </c>
      <c r="B12" s="16">
        <v>1000</v>
      </c>
      <c r="C12" s="22"/>
      <c r="D12" s="12">
        <f t="shared" si="0"/>
        <v>0</v>
      </c>
      <c r="E12" s="11">
        <f t="shared" si="1"/>
        <v>0</v>
      </c>
    </row>
    <row r="13" spans="1:5" x14ac:dyDescent="0.35">
      <c r="A13" s="6" t="s">
        <v>7</v>
      </c>
      <c r="B13" s="16">
        <v>300</v>
      </c>
      <c r="C13" s="23"/>
      <c r="D13" s="12">
        <f t="shared" si="0"/>
        <v>0</v>
      </c>
      <c r="E13" s="11">
        <f t="shared" si="1"/>
        <v>0</v>
      </c>
    </row>
    <row r="14" spans="1:5" x14ac:dyDescent="0.35">
      <c r="A14" s="6" t="s">
        <v>8</v>
      </c>
      <c r="B14" s="16">
        <v>20</v>
      </c>
      <c r="C14" s="23"/>
      <c r="D14" s="12">
        <f t="shared" si="0"/>
        <v>0</v>
      </c>
      <c r="E14" s="11">
        <f t="shared" si="1"/>
        <v>0</v>
      </c>
    </row>
    <row r="15" spans="1:5" x14ac:dyDescent="0.35">
      <c r="A15" s="8" t="s">
        <v>13</v>
      </c>
      <c r="B15" s="16">
        <v>350</v>
      </c>
      <c r="C15" s="23"/>
      <c r="D15" s="12">
        <f t="shared" si="0"/>
        <v>0</v>
      </c>
      <c r="E15" s="11">
        <f t="shared" si="1"/>
        <v>0</v>
      </c>
    </row>
    <row r="16" spans="1:5" x14ac:dyDescent="0.35">
      <c r="A16" s="8" t="s">
        <v>14</v>
      </c>
      <c r="B16" s="16">
        <v>20</v>
      </c>
      <c r="C16" s="23"/>
      <c r="D16" s="12">
        <f t="shared" si="0"/>
        <v>0</v>
      </c>
      <c r="E16" s="11">
        <f t="shared" si="1"/>
        <v>0</v>
      </c>
    </row>
    <row r="17" spans="1:5" x14ac:dyDescent="0.35">
      <c r="A17" s="8" t="s">
        <v>15</v>
      </c>
      <c r="B17" s="16">
        <v>20</v>
      </c>
      <c r="C17" s="23"/>
      <c r="D17" s="12">
        <f t="shared" si="0"/>
        <v>0</v>
      </c>
      <c r="E17" s="11">
        <f t="shared" si="1"/>
        <v>0</v>
      </c>
    </row>
    <row r="18" spans="1:5" x14ac:dyDescent="0.35">
      <c r="A18" s="8" t="s">
        <v>16</v>
      </c>
      <c r="B18" s="16">
        <v>1000</v>
      </c>
      <c r="C18" s="23"/>
      <c r="D18" s="12">
        <f t="shared" si="0"/>
        <v>0</v>
      </c>
      <c r="E18" s="11">
        <f t="shared" si="1"/>
        <v>0</v>
      </c>
    </row>
    <row r="19" spans="1:5" x14ac:dyDescent="0.35">
      <c r="A19" s="8" t="s">
        <v>17</v>
      </c>
      <c r="B19" s="16">
        <v>20</v>
      </c>
      <c r="C19" s="23"/>
      <c r="D19" s="12">
        <f t="shared" si="0"/>
        <v>0</v>
      </c>
      <c r="E19" s="11">
        <f t="shared" si="1"/>
        <v>0</v>
      </c>
    </row>
    <row r="20" spans="1:5" x14ac:dyDescent="0.35">
      <c r="A20" s="8" t="s">
        <v>18</v>
      </c>
      <c r="B20" s="16">
        <v>20</v>
      </c>
      <c r="C20" s="23"/>
      <c r="D20" s="12">
        <f>B20*C20</f>
        <v>0</v>
      </c>
      <c r="E20" s="11">
        <f t="shared" si="1"/>
        <v>0</v>
      </c>
    </row>
    <row r="21" spans="1:5" x14ac:dyDescent="0.35">
      <c r="A21" s="8" t="s">
        <v>19</v>
      </c>
      <c r="B21" s="16">
        <v>20</v>
      </c>
      <c r="C21" s="23"/>
      <c r="D21" s="12">
        <f t="shared" si="0"/>
        <v>0</v>
      </c>
      <c r="E21" s="11">
        <f t="shared" si="1"/>
        <v>0</v>
      </c>
    </row>
    <row r="22" spans="1:5" x14ac:dyDescent="0.35">
      <c r="A22" s="8" t="s">
        <v>20</v>
      </c>
      <c r="B22" s="16">
        <v>20</v>
      </c>
      <c r="C22" s="23"/>
      <c r="D22" s="12">
        <f t="shared" si="0"/>
        <v>0</v>
      </c>
      <c r="E22" s="11">
        <f t="shared" si="1"/>
        <v>0</v>
      </c>
    </row>
    <row r="23" spans="1:5" x14ac:dyDescent="0.35">
      <c r="A23" s="8" t="s">
        <v>21</v>
      </c>
      <c r="B23" s="16">
        <v>50</v>
      </c>
      <c r="C23" s="23"/>
      <c r="D23" s="12">
        <f t="shared" si="0"/>
        <v>0</v>
      </c>
      <c r="E23" s="11">
        <f t="shared" si="1"/>
        <v>0</v>
      </c>
    </row>
    <row r="24" spans="1:5" x14ac:dyDescent="0.35">
      <c r="A24" s="8" t="s">
        <v>22</v>
      </c>
      <c r="B24" s="16">
        <v>20</v>
      </c>
      <c r="C24" s="23"/>
      <c r="D24" s="12">
        <f t="shared" si="0"/>
        <v>0</v>
      </c>
      <c r="E24" s="11">
        <f t="shared" si="1"/>
        <v>0</v>
      </c>
    </row>
    <row r="25" spans="1:5" x14ac:dyDescent="0.35">
      <c r="A25" s="8" t="s">
        <v>23</v>
      </c>
      <c r="B25" s="16">
        <v>20</v>
      </c>
      <c r="C25" s="23"/>
      <c r="D25" s="12">
        <f t="shared" si="0"/>
        <v>0</v>
      </c>
      <c r="E25" s="11">
        <f t="shared" si="1"/>
        <v>0</v>
      </c>
    </row>
    <row r="26" spans="1:5" x14ac:dyDescent="0.35">
      <c r="A26" s="8" t="s">
        <v>24</v>
      </c>
      <c r="B26" s="16">
        <v>20</v>
      </c>
      <c r="C26" s="23"/>
      <c r="D26" s="12">
        <f t="shared" si="0"/>
        <v>0</v>
      </c>
      <c r="E26" s="11">
        <f t="shared" si="1"/>
        <v>0</v>
      </c>
    </row>
    <row r="27" spans="1:5" x14ac:dyDescent="0.35">
      <c r="A27" s="8" t="s">
        <v>25</v>
      </c>
      <c r="B27" s="16">
        <v>20</v>
      </c>
      <c r="C27" s="23"/>
      <c r="D27" s="12">
        <f t="shared" si="0"/>
        <v>0</v>
      </c>
      <c r="E27" s="11">
        <f t="shared" si="1"/>
        <v>0</v>
      </c>
    </row>
    <row r="28" spans="1:5" x14ac:dyDescent="0.35">
      <c r="A28" s="8" t="s">
        <v>26</v>
      </c>
      <c r="B28" s="16">
        <v>20</v>
      </c>
      <c r="C28" s="23"/>
      <c r="D28" s="12">
        <f t="shared" si="0"/>
        <v>0</v>
      </c>
      <c r="E28" s="11">
        <f t="shared" si="1"/>
        <v>0</v>
      </c>
    </row>
    <row r="29" spans="1:5" x14ac:dyDescent="0.35">
      <c r="A29" s="8" t="s">
        <v>27</v>
      </c>
      <c r="B29" s="16">
        <v>20</v>
      </c>
      <c r="C29" s="23"/>
      <c r="D29" s="12">
        <f t="shared" si="0"/>
        <v>0</v>
      </c>
      <c r="E29" s="11">
        <f t="shared" si="1"/>
        <v>0</v>
      </c>
    </row>
    <row r="30" spans="1:5" x14ac:dyDescent="0.35">
      <c r="A30" s="8" t="s">
        <v>28</v>
      </c>
      <c r="B30" s="16">
        <v>20</v>
      </c>
      <c r="C30" s="23"/>
      <c r="D30" s="12">
        <f t="shared" si="0"/>
        <v>0</v>
      </c>
      <c r="E30" s="11">
        <f t="shared" si="1"/>
        <v>0</v>
      </c>
    </row>
    <row r="31" spans="1:5" x14ac:dyDescent="0.35">
      <c r="A31" s="6" t="s">
        <v>29</v>
      </c>
      <c r="B31" s="16">
        <v>310000</v>
      </c>
      <c r="C31" s="22"/>
      <c r="D31" s="12">
        <f t="shared" si="0"/>
        <v>0</v>
      </c>
      <c r="E31" s="11">
        <f t="shared" si="1"/>
        <v>0</v>
      </c>
    </row>
    <row r="32" spans="1:5" x14ac:dyDescent="0.35">
      <c r="A32" s="6" t="s">
        <v>30</v>
      </c>
      <c r="B32" s="16">
        <v>20</v>
      </c>
      <c r="C32" s="23"/>
      <c r="D32" s="12">
        <f t="shared" si="0"/>
        <v>0</v>
      </c>
      <c r="E32" s="11">
        <f t="shared" si="1"/>
        <v>0</v>
      </c>
    </row>
    <row r="33" spans="1:5" x14ac:dyDescent="0.35">
      <c r="A33" s="6" t="s">
        <v>31</v>
      </c>
      <c r="B33" s="16">
        <v>17000</v>
      </c>
      <c r="C33" s="23"/>
      <c r="D33" s="12">
        <f t="shared" si="0"/>
        <v>0</v>
      </c>
      <c r="E33" s="11">
        <f t="shared" si="1"/>
        <v>0</v>
      </c>
    </row>
    <row r="34" spans="1:5" x14ac:dyDescent="0.35">
      <c r="A34" s="6" t="s">
        <v>32</v>
      </c>
      <c r="B34" s="16">
        <v>4000</v>
      </c>
      <c r="C34" s="23"/>
      <c r="D34" s="12">
        <f t="shared" si="0"/>
        <v>0</v>
      </c>
      <c r="E34" s="11">
        <f t="shared" si="1"/>
        <v>0</v>
      </c>
    </row>
    <row r="35" spans="1:5" x14ac:dyDescent="0.35">
      <c r="A35" s="6" t="s">
        <v>33</v>
      </c>
      <c r="B35" s="16">
        <v>9000</v>
      </c>
      <c r="C35" s="23"/>
      <c r="D35" s="12">
        <f t="shared" si="0"/>
        <v>0</v>
      </c>
      <c r="E35" s="11">
        <f t="shared" si="1"/>
        <v>0</v>
      </c>
    </row>
    <row r="36" spans="1:5" x14ac:dyDescent="0.35">
      <c r="A36" s="6" t="s">
        <v>34</v>
      </c>
      <c r="B36" s="16">
        <v>1700</v>
      </c>
      <c r="C36" s="23"/>
      <c r="D36" s="12">
        <f t="shared" si="0"/>
        <v>0</v>
      </c>
      <c r="E36" s="11">
        <f t="shared" si="1"/>
        <v>0</v>
      </c>
    </row>
    <row r="37" spans="1:5" x14ac:dyDescent="0.35">
      <c r="A37" s="6" t="s">
        <v>35</v>
      </c>
      <c r="B37" s="16">
        <v>1200</v>
      </c>
      <c r="C37" s="23"/>
      <c r="D37" s="12">
        <f t="shared" si="0"/>
        <v>0</v>
      </c>
      <c r="E37" s="11">
        <f t="shared" si="1"/>
        <v>0</v>
      </c>
    </row>
    <row r="38" spans="1:5" x14ac:dyDescent="0.35">
      <c r="A38" s="6" t="s">
        <v>36</v>
      </c>
      <c r="B38" s="16">
        <v>24000</v>
      </c>
      <c r="C38" s="23"/>
      <c r="D38" s="12">
        <f t="shared" si="0"/>
        <v>0</v>
      </c>
      <c r="E38" s="11">
        <f t="shared" si="1"/>
        <v>0</v>
      </c>
    </row>
    <row r="39" spans="1:5" x14ac:dyDescent="0.35">
      <c r="A39" s="6" t="s">
        <v>37</v>
      </c>
      <c r="B39" s="16">
        <v>2500</v>
      </c>
      <c r="C39" s="23"/>
      <c r="D39" s="12">
        <f t="shared" si="0"/>
        <v>0</v>
      </c>
      <c r="E39" s="11">
        <f t="shared" si="1"/>
        <v>0</v>
      </c>
    </row>
    <row r="40" spans="1:5" x14ac:dyDescent="0.35">
      <c r="A40" s="6" t="s">
        <v>38</v>
      </c>
      <c r="B40" s="16">
        <v>250</v>
      </c>
      <c r="C40" s="23"/>
      <c r="D40" s="12">
        <f t="shared" si="0"/>
        <v>0</v>
      </c>
      <c r="E40" s="11">
        <f t="shared" si="1"/>
        <v>0</v>
      </c>
    </row>
    <row r="41" spans="1:5" x14ac:dyDescent="0.35">
      <c r="A41" s="6" t="s">
        <v>39</v>
      </c>
      <c r="B41" s="16">
        <v>5500</v>
      </c>
      <c r="C41" s="23"/>
      <c r="D41" s="12">
        <f t="shared" si="0"/>
        <v>0</v>
      </c>
      <c r="E41" s="11">
        <f t="shared" si="1"/>
        <v>0</v>
      </c>
    </row>
    <row r="42" spans="1:5" x14ac:dyDescent="0.35">
      <c r="A42" s="8" t="s">
        <v>40</v>
      </c>
      <c r="B42" s="16">
        <v>20</v>
      </c>
      <c r="C42" s="23"/>
      <c r="D42" s="12">
        <f t="shared" si="0"/>
        <v>0</v>
      </c>
      <c r="E42" s="11">
        <f t="shared" si="1"/>
        <v>0</v>
      </c>
    </row>
    <row r="43" spans="1:5" x14ac:dyDescent="0.35">
      <c r="A43" s="8" t="s">
        <v>41</v>
      </c>
      <c r="B43" s="16">
        <v>27000</v>
      </c>
      <c r="C43" s="23"/>
      <c r="D43" s="12">
        <f t="shared" si="0"/>
        <v>0</v>
      </c>
      <c r="E43" s="11">
        <f t="shared" si="1"/>
        <v>0</v>
      </c>
    </row>
    <row r="44" spans="1:5" x14ac:dyDescent="0.35">
      <c r="A44" s="8" t="s">
        <v>42</v>
      </c>
      <c r="B44" s="16">
        <v>650</v>
      </c>
      <c r="C44" s="22"/>
      <c r="D44" s="12">
        <f t="shared" si="0"/>
        <v>0</v>
      </c>
      <c r="E44" s="11">
        <f t="shared" si="1"/>
        <v>0</v>
      </c>
    </row>
    <row r="45" spans="1:5" x14ac:dyDescent="0.35">
      <c r="A45" s="8" t="s">
        <v>43</v>
      </c>
      <c r="B45" s="16">
        <v>8500</v>
      </c>
      <c r="C45" s="22"/>
      <c r="D45" s="12">
        <f t="shared" si="0"/>
        <v>0</v>
      </c>
      <c r="E45" s="11">
        <f t="shared" si="1"/>
        <v>0</v>
      </c>
    </row>
    <row r="46" spans="1:5" x14ac:dyDescent="0.35">
      <c r="A46" s="6" t="s">
        <v>44</v>
      </c>
      <c r="B46" s="16">
        <v>850</v>
      </c>
      <c r="C46" s="23"/>
      <c r="D46" s="12">
        <f t="shared" si="0"/>
        <v>0</v>
      </c>
      <c r="E46" s="11">
        <f t="shared" si="1"/>
        <v>0</v>
      </c>
    </row>
    <row r="47" spans="1:5" x14ac:dyDescent="0.35">
      <c r="A47" s="6" t="s">
        <v>45</v>
      </c>
      <c r="B47" s="16">
        <v>2500</v>
      </c>
      <c r="C47" s="23"/>
      <c r="D47" s="12">
        <f t="shared" si="0"/>
        <v>0</v>
      </c>
      <c r="E47" s="11">
        <f t="shared" si="1"/>
        <v>0</v>
      </c>
    </row>
    <row r="48" spans="1:5" x14ac:dyDescent="0.35">
      <c r="A48" s="6" t="s">
        <v>46</v>
      </c>
      <c r="B48" s="16">
        <v>20</v>
      </c>
      <c r="C48" s="23"/>
      <c r="D48" s="12">
        <f t="shared" si="0"/>
        <v>0</v>
      </c>
      <c r="E48" s="11">
        <f t="shared" si="1"/>
        <v>0</v>
      </c>
    </row>
    <row r="49" spans="1:5" x14ac:dyDescent="0.35">
      <c r="A49" s="6" t="s">
        <v>47</v>
      </c>
      <c r="B49" s="16">
        <v>2500</v>
      </c>
      <c r="C49" s="23"/>
      <c r="D49" s="12">
        <f t="shared" si="0"/>
        <v>0</v>
      </c>
      <c r="E49" s="11">
        <f t="shared" si="1"/>
        <v>0</v>
      </c>
    </row>
    <row r="50" spans="1:5" x14ac:dyDescent="0.35">
      <c r="A50" s="6" t="s">
        <v>48</v>
      </c>
      <c r="B50" s="16">
        <v>50</v>
      </c>
      <c r="C50" s="23"/>
      <c r="D50" s="12">
        <f t="shared" si="0"/>
        <v>0</v>
      </c>
      <c r="E50" s="11">
        <f t="shared" si="1"/>
        <v>0</v>
      </c>
    </row>
    <row r="51" spans="1:5" x14ac:dyDescent="0.35">
      <c r="A51" s="6" t="s">
        <v>49</v>
      </c>
      <c r="B51" s="16">
        <v>3500</v>
      </c>
      <c r="C51" s="23"/>
      <c r="D51" s="12">
        <f t="shared" si="0"/>
        <v>0</v>
      </c>
      <c r="E51" s="11">
        <f t="shared" si="1"/>
        <v>0</v>
      </c>
    </row>
    <row r="52" spans="1:5" x14ac:dyDescent="0.35">
      <c r="A52" s="6" t="s">
        <v>50</v>
      </c>
      <c r="B52" s="16">
        <v>20</v>
      </c>
      <c r="C52" s="23"/>
      <c r="D52" s="12">
        <f t="shared" si="0"/>
        <v>0</v>
      </c>
      <c r="E52" s="11">
        <f t="shared" si="1"/>
        <v>0</v>
      </c>
    </row>
    <row r="53" spans="1:5" x14ac:dyDescent="0.35">
      <c r="A53" s="6" t="s">
        <v>51</v>
      </c>
      <c r="B53" s="16">
        <v>3500</v>
      </c>
      <c r="C53" s="23"/>
      <c r="D53" s="12">
        <f t="shared" si="0"/>
        <v>0</v>
      </c>
      <c r="E53" s="11">
        <f t="shared" si="1"/>
        <v>0</v>
      </c>
    </row>
    <row r="54" spans="1:5" x14ac:dyDescent="0.35">
      <c r="A54" s="6" t="s">
        <v>52</v>
      </c>
      <c r="B54" s="16">
        <v>20</v>
      </c>
      <c r="C54" s="23"/>
      <c r="D54" s="12">
        <f t="shared" si="0"/>
        <v>0</v>
      </c>
      <c r="E54" s="11">
        <f t="shared" si="1"/>
        <v>0</v>
      </c>
    </row>
    <row r="55" spans="1:5" x14ac:dyDescent="0.35">
      <c r="A55" s="6" t="s">
        <v>53</v>
      </c>
      <c r="B55" s="16">
        <v>4000</v>
      </c>
      <c r="C55" s="23"/>
      <c r="D55" s="12">
        <f t="shared" si="0"/>
        <v>0</v>
      </c>
      <c r="E55" s="11">
        <f t="shared" si="1"/>
        <v>0</v>
      </c>
    </row>
    <row r="56" spans="1:5" x14ac:dyDescent="0.35">
      <c r="A56" s="6" t="s">
        <v>54</v>
      </c>
      <c r="B56" s="17">
        <v>20</v>
      </c>
      <c r="C56" s="22"/>
      <c r="D56" s="12">
        <f t="shared" si="0"/>
        <v>0</v>
      </c>
      <c r="E56" s="11">
        <f t="shared" si="1"/>
        <v>0</v>
      </c>
    </row>
    <row r="57" spans="1:5" x14ac:dyDescent="0.35">
      <c r="A57" s="6" t="s">
        <v>55</v>
      </c>
      <c r="B57" s="17">
        <v>20</v>
      </c>
      <c r="C57" s="22"/>
      <c r="D57" s="12">
        <f t="shared" si="0"/>
        <v>0</v>
      </c>
      <c r="E57" s="11">
        <f t="shared" si="1"/>
        <v>0</v>
      </c>
    </row>
    <row r="58" spans="1:5" x14ac:dyDescent="0.35">
      <c r="A58" s="6" t="s">
        <v>56</v>
      </c>
      <c r="B58" s="17">
        <v>20</v>
      </c>
      <c r="C58" s="22"/>
      <c r="D58" s="12">
        <f t="shared" si="0"/>
        <v>0</v>
      </c>
      <c r="E58" s="11">
        <f t="shared" si="1"/>
        <v>0</v>
      </c>
    </row>
    <row r="59" spans="1:5" x14ac:dyDescent="0.35">
      <c r="A59" s="6" t="s">
        <v>57</v>
      </c>
      <c r="B59" s="17">
        <v>20</v>
      </c>
      <c r="C59" s="22"/>
      <c r="D59" s="12">
        <f t="shared" si="0"/>
        <v>0</v>
      </c>
      <c r="E59" s="11">
        <f t="shared" si="1"/>
        <v>0</v>
      </c>
    </row>
    <row r="60" spans="1:5" x14ac:dyDescent="0.35">
      <c r="A60" s="6" t="s">
        <v>58</v>
      </c>
      <c r="B60" s="17">
        <v>20</v>
      </c>
      <c r="C60" s="22"/>
      <c r="D60" s="12">
        <f t="shared" si="0"/>
        <v>0</v>
      </c>
      <c r="E60" s="11">
        <f t="shared" si="1"/>
        <v>0</v>
      </c>
    </row>
    <row r="61" spans="1:5" x14ac:dyDescent="0.35">
      <c r="A61" s="6" t="s">
        <v>59</v>
      </c>
      <c r="B61" s="17">
        <v>20</v>
      </c>
      <c r="C61" s="22"/>
      <c r="D61" s="12">
        <f t="shared" si="0"/>
        <v>0</v>
      </c>
      <c r="E61" s="11">
        <f t="shared" si="1"/>
        <v>0</v>
      </c>
    </row>
    <row r="62" spans="1:5" x14ac:dyDescent="0.35">
      <c r="A62" s="6" t="s">
        <v>60</v>
      </c>
      <c r="B62" s="17">
        <v>20</v>
      </c>
      <c r="C62" s="22"/>
      <c r="D62" s="12">
        <f t="shared" si="0"/>
        <v>0</v>
      </c>
      <c r="E62" s="11">
        <f t="shared" si="1"/>
        <v>0</v>
      </c>
    </row>
    <row r="63" spans="1:5" x14ac:dyDescent="0.35">
      <c r="A63" s="8" t="s">
        <v>61</v>
      </c>
      <c r="B63" s="17">
        <v>20</v>
      </c>
      <c r="C63" s="23"/>
      <c r="D63" s="12">
        <f t="shared" si="0"/>
        <v>0</v>
      </c>
      <c r="E63" s="11">
        <f t="shared" si="1"/>
        <v>0</v>
      </c>
    </row>
    <row r="64" spans="1:5" x14ac:dyDescent="0.35">
      <c r="A64" s="6" t="s">
        <v>62</v>
      </c>
      <c r="B64" s="16">
        <v>20</v>
      </c>
      <c r="C64" s="22"/>
      <c r="D64" s="12">
        <f t="shared" si="0"/>
        <v>0</v>
      </c>
      <c r="E64" s="11">
        <f t="shared" si="1"/>
        <v>0</v>
      </c>
    </row>
    <row r="65" spans="1:5" x14ac:dyDescent="0.35">
      <c r="A65" s="6" t="s">
        <v>63</v>
      </c>
      <c r="B65" s="16">
        <v>20</v>
      </c>
      <c r="C65" s="22"/>
      <c r="D65" s="12">
        <f t="shared" si="0"/>
        <v>0</v>
      </c>
      <c r="E65" s="11">
        <f t="shared" si="1"/>
        <v>0</v>
      </c>
    </row>
    <row r="66" spans="1:5" x14ac:dyDescent="0.35">
      <c r="A66" s="6" t="s">
        <v>64</v>
      </c>
      <c r="B66" s="16">
        <v>20</v>
      </c>
      <c r="C66" s="22"/>
      <c r="D66" s="12">
        <f t="shared" si="0"/>
        <v>0</v>
      </c>
      <c r="E66" s="11">
        <f t="shared" si="1"/>
        <v>0</v>
      </c>
    </row>
    <row r="67" spans="1:5" x14ac:dyDescent="0.35">
      <c r="A67" s="8" t="s">
        <v>65</v>
      </c>
      <c r="B67" s="16">
        <v>20</v>
      </c>
      <c r="C67" s="22"/>
      <c r="D67" s="12">
        <f t="shared" si="0"/>
        <v>0</v>
      </c>
      <c r="E67" s="11">
        <f t="shared" si="1"/>
        <v>0</v>
      </c>
    </row>
    <row r="68" spans="1:5" x14ac:dyDescent="0.35">
      <c r="A68" s="6" t="s">
        <v>66</v>
      </c>
      <c r="B68" s="17">
        <v>20</v>
      </c>
      <c r="C68" s="22"/>
      <c r="D68" s="12">
        <f t="shared" si="0"/>
        <v>0</v>
      </c>
      <c r="E68" s="11">
        <f t="shared" si="1"/>
        <v>0</v>
      </c>
    </row>
    <row r="69" spans="1:5" x14ac:dyDescent="0.35">
      <c r="A69" s="8" t="s">
        <v>67</v>
      </c>
      <c r="B69" s="17">
        <v>20</v>
      </c>
      <c r="C69" s="23"/>
      <c r="D69" s="12">
        <f t="shared" si="0"/>
        <v>0</v>
      </c>
      <c r="E69" s="11">
        <f t="shared" si="1"/>
        <v>0</v>
      </c>
    </row>
    <row r="70" spans="1:5" x14ac:dyDescent="0.35">
      <c r="A70" s="8" t="s">
        <v>68</v>
      </c>
      <c r="B70" s="16">
        <v>20</v>
      </c>
      <c r="C70" s="23"/>
      <c r="D70" s="12">
        <f t="shared" si="0"/>
        <v>0</v>
      </c>
      <c r="E70" s="11">
        <f t="shared" si="1"/>
        <v>0</v>
      </c>
    </row>
    <row r="71" spans="1:5" x14ac:dyDescent="0.35">
      <c r="A71" s="8" t="s">
        <v>69</v>
      </c>
      <c r="B71" s="17">
        <v>20</v>
      </c>
      <c r="C71" s="23"/>
      <c r="D71" s="12">
        <f t="shared" si="0"/>
        <v>0</v>
      </c>
      <c r="E71" s="11">
        <f t="shared" si="1"/>
        <v>0</v>
      </c>
    </row>
    <row r="72" spans="1:5" x14ac:dyDescent="0.35">
      <c r="A72" s="6" t="s">
        <v>70</v>
      </c>
      <c r="B72" s="17">
        <v>70</v>
      </c>
      <c r="C72" s="22"/>
      <c r="D72" s="12">
        <f t="shared" ref="D72:D125" si="2">B72*C72</f>
        <v>0</v>
      </c>
      <c r="E72" s="11">
        <f t="shared" ref="E72:E125" si="3">D72*4</f>
        <v>0</v>
      </c>
    </row>
    <row r="73" spans="1:5" x14ac:dyDescent="0.35">
      <c r="A73" s="6" t="s">
        <v>71</v>
      </c>
      <c r="B73" s="17">
        <v>20</v>
      </c>
      <c r="C73" s="22"/>
      <c r="D73" s="12">
        <f t="shared" si="2"/>
        <v>0</v>
      </c>
      <c r="E73" s="11">
        <f t="shared" si="3"/>
        <v>0</v>
      </c>
    </row>
    <row r="74" spans="1:5" x14ac:dyDescent="0.35">
      <c r="A74" s="6" t="s">
        <v>72</v>
      </c>
      <c r="B74" s="17">
        <v>20</v>
      </c>
      <c r="C74" s="22"/>
      <c r="D74" s="12">
        <f t="shared" si="2"/>
        <v>0</v>
      </c>
      <c r="E74" s="11">
        <f t="shared" si="3"/>
        <v>0</v>
      </c>
    </row>
    <row r="75" spans="1:5" x14ac:dyDescent="0.35">
      <c r="A75" s="6" t="s">
        <v>73</v>
      </c>
      <c r="B75" s="17">
        <v>900</v>
      </c>
      <c r="C75" s="22"/>
      <c r="D75" s="12">
        <f t="shared" si="2"/>
        <v>0</v>
      </c>
      <c r="E75" s="11">
        <f t="shared" si="3"/>
        <v>0</v>
      </c>
    </row>
    <row r="76" spans="1:5" x14ac:dyDescent="0.35">
      <c r="A76" s="6" t="s">
        <v>74</v>
      </c>
      <c r="B76" s="16">
        <v>60</v>
      </c>
      <c r="C76" s="22"/>
      <c r="D76" s="12">
        <f t="shared" si="2"/>
        <v>0</v>
      </c>
      <c r="E76" s="11">
        <f t="shared" si="3"/>
        <v>0</v>
      </c>
    </row>
    <row r="77" spans="1:5" x14ac:dyDescent="0.35">
      <c r="A77" s="6" t="s">
        <v>75</v>
      </c>
      <c r="B77" s="17">
        <v>30</v>
      </c>
      <c r="C77" s="22"/>
      <c r="D77" s="12">
        <f t="shared" si="2"/>
        <v>0</v>
      </c>
      <c r="E77" s="11">
        <f t="shared" si="3"/>
        <v>0</v>
      </c>
    </row>
    <row r="78" spans="1:5" x14ac:dyDescent="0.35">
      <c r="A78" s="6" t="s">
        <v>76</v>
      </c>
      <c r="B78" s="17">
        <v>1000</v>
      </c>
      <c r="C78" s="22"/>
      <c r="D78" s="12">
        <f t="shared" si="2"/>
        <v>0</v>
      </c>
      <c r="E78" s="11">
        <f t="shared" si="3"/>
        <v>0</v>
      </c>
    </row>
    <row r="79" spans="1:5" x14ac:dyDescent="0.35">
      <c r="A79" s="6" t="s">
        <v>77</v>
      </c>
      <c r="B79" s="17">
        <v>200</v>
      </c>
      <c r="C79" s="22"/>
      <c r="D79" s="12">
        <f t="shared" si="2"/>
        <v>0</v>
      </c>
      <c r="E79" s="11">
        <f t="shared" si="3"/>
        <v>0</v>
      </c>
    </row>
    <row r="80" spans="1:5" x14ac:dyDescent="0.35">
      <c r="A80" s="6" t="s">
        <v>78</v>
      </c>
      <c r="B80" s="17">
        <v>200</v>
      </c>
      <c r="C80" s="22"/>
      <c r="D80" s="12">
        <f t="shared" si="2"/>
        <v>0</v>
      </c>
      <c r="E80" s="11">
        <f t="shared" si="3"/>
        <v>0</v>
      </c>
    </row>
    <row r="81" spans="1:5" x14ac:dyDescent="0.35">
      <c r="A81" s="6" t="s">
        <v>79</v>
      </c>
      <c r="B81" s="17">
        <v>20</v>
      </c>
      <c r="C81" s="22"/>
      <c r="D81" s="12">
        <f t="shared" si="2"/>
        <v>0</v>
      </c>
      <c r="E81" s="11">
        <f t="shared" si="3"/>
        <v>0</v>
      </c>
    </row>
    <row r="82" spans="1:5" x14ac:dyDescent="0.35">
      <c r="A82" s="8" t="s">
        <v>80</v>
      </c>
      <c r="B82" s="17">
        <v>100</v>
      </c>
      <c r="C82" s="23"/>
      <c r="D82" s="12">
        <f t="shared" si="2"/>
        <v>0</v>
      </c>
      <c r="E82" s="11">
        <f t="shared" si="3"/>
        <v>0</v>
      </c>
    </row>
    <row r="83" spans="1:5" x14ac:dyDescent="0.35">
      <c r="A83" s="27" t="s">
        <v>9</v>
      </c>
      <c r="B83" s="28"/>
      <c r="C83" s="28"/>
      <c r="D83" s="28"/>
      <c r="E83" s="29"/>
    </row>
    <row r="84" spans="1:5" x14ac:dyDescent="0.35">
      <c r="A84" s="9" t="s">
        <v>81</v>
      </c>
      <c r="B84" s="16">
        <v>12</v>
      </c>
      <c r="C84" s="22"/>
      <c r="D84" s="12">
        <f t="shared" si="2"/>
        <v>0</v>
      </c>
      <c r="E84" s="11">
        <f t="shared" si="3"/>
        <v>0</v>
      </c>
    </row>
    <row r="85" spans="1:5" x14ac:dyDescent="0.35">
      <c r="A85" s="9" t="s">
        <v>82</v>
      </c>
      <c r="B85" s="16">
        <v>12</v>
      </c>
      <c r="C85" s="22"/>
      <c r="D85" s="12">
        <f t="shared" si="2"/>
        <v>0</v>
      </c>
      <c r="E85" s="11">
        <f t="shared" si="3"/>
        <v>0</v>
      </c>
    </row>
    <row r="86" spans="1:5" x14ac:dyDescent="0.35">
      <c r="A86" s="9" t="s">
        <v>83</v>
      </c>
      <c r="B86" s="16">
        <v>12</v>
      </c>
      <c r="C86" s="22"/>
      <c r="D86" s="12">
        <f t="shared" si="2"/>
        <v>0</v>
      </c>
      <c r="E86" s="11">
        <f t="shared" si="3"/>
        <v>0</v>
      </c>
    </row>
    <row r="87" spans="1:5" x14ac:dyDescent="0.35">
      <c r="A87" s="9" t="s">
        <v>84</v>
      </c>
      <c r="B87" s="16">
        <v>12</v>
      </c>
      <c r="C87" s="22"/>
      <c r="D87" s="12">
        <f t="shared" si="2"/>
        <v>0</v>
      </c>
      <c r="E87" s="11">
        <f t="shared" si="3"/>
        <v>0</v>
      </c>
    </row>
    <row r="88" spans="1:5" x14ac:dyDescent="0.35">
      <c r="A88" s="9" t="s">
        <v>85</v>
      </c>
      <c r="B88" s="16">
        <v>12</v>
      </c>
      <c r="C88" s="22"/>
      <c r="D88" s="12">
        <f t="shared" si="2"/>
        <v>0</v>
      </c>
      <c r="E88" s="11">
        <f t="shared" si="3"/>
        <v>0</v>
      </c>
    </row>
    <row r="89" spans="1:5" x14ac:dyDescent="0.35">
      <c r="A89" s="9" t="s">
        <v>86</v>
      </c>
      <c r="B89" s="16">
        <v>12</v>
      </c>
      <c r="C89" s="22"/>
      <c r="D89" s="12">
        <f t="shared" si="2"/>
        <v>0</v>
      </c>
      <c r="E89" s="11">
        <f t="shared" si="3"/>
        <v>0</v>
      </c>
    </row>
    <row r="90" spans="1:5" x14ac:dyDescent="0.35">
      <c r="A90" s="9" t="s">
        <v>87</v>
      </c>
      <c r="B90" s="16">
        <v>12</v>
      </c>
      <c r="C90" s="22"/>
      <c r="D90" s="12">
        <f t="shared" si="2"/>
        <v>0</v>
      </c>
      <c r="E90" s="11">
        <f t="shared" si="3"/>
        <v>0</v>
      </c>
    </row>
    <row r="91" spans="1:5" x14ac:dyDescent="0.35">
      <c r="A91" s="9" t="s">
        <v>88</v>
      </c>
      <c r="B91" s="16">
        <v>12</v>
      </c>
      <c r="C91" s="22"/>
      <c r="D91" s="12">
        <f t="shared" si="2"/>
        <v>0</v>
      </c>
      <c r="E91" s="11">
        <f t="shared" si="3"/>
        <v>0</v>
      </c>
    </row>
    <row r="92" spans="1:5" x14ac:dyDescent="0.35">
      <c r="A92" s="9" t="s">
        <v>89</v>
      </c>
      <c r="B92" s="16">
        <v>12</v>
      </c>
      <c r="C92" s="22"/>
      <c r="D92" s="12">
        <f t="shared" si="2"/>
        <v>0</v>
      </c>
      <c r="E92" s="11">
        <f t="shared" si="3"/>
        <v>0</v>
      </c>
    </row>
    <row r="93" spans="1:5" x14ac:dyDescent="0.35">
      <c r="A93" s="9" t="s">
        <v>90</v>
      </c>
      <c r="B93" s="16">
        <v>12</v>
      </c>
      <c r="C93" s="22"/>
      <c r="D93" s="12">
        <f t="shared" si="2"/>
        <v>0</v>
      </c>
      <c r="E93" s="11">
        <f t="shared" si="3"/>
        <v>0</v>
      </c>
    </row>
    <row r="94" spans="1:5" x14ac:dyDescent="0.35">
      <c r="A94" s="9" t="s">
        <v>91</v>
      </c>
      <c r="B94" s="16">
        <v>12</v>
      </c>
      <c r="C94" s="22"/>
      <c r="D94" s="12">
        <f t="shared" si="2"/>
        <v>0</v>
      </c>
      <c r="E94" s="11">
        <f t="shared" si="3"/>
        <v>0</v>
      </c>
    </row>
    <row r="95" spans="1:5" x14ac:dyDescent="0.35">
      <c r="A95" s="9" t="s">
        <v>92</v>
      </c>
      <c r="B95" s="16">
        <v>12</v>
      </c>
      <c r="C95" s="22"/>
      <c r="D95" s="12">
        <f t="shared" si="2"/>
        <v>0</v>
      </c>
      <c r="E95" s="11">
        <f t="shared" si="3"/>
        <v>0</v>
      </c>
    </row>
    <row r="96" spans="1:5" x14ac:dyDescent="0.35">
      <c r="A96" s="9" t="s">
        <v>93</v>
      </c>
      <c r="B96" s="16">
        <v>12</v>
      </c>
      <c r="C96" s="22"/>
      <c r="D96" s="12">
        <f t="shared" si="2"/>
        <v>0</v>
      </c>
      <c r="E96" s="11">
        <f t="shared" si="3"/>
        <v>0</v>
      </c>
    </row>
    <row r="97" spans="1:5" x14ac:dyDescent="0.35">
      <c r="A97" s="27" t="s">
        <v>10</v>
      </c>
      <c r="B97" s="28"/>
      <c r="C97" s="28"/>
      <c r="D97" s="28"/>
      <c r="E97" s="29"/>
    </row>
    <row r="98" spans="1:5" x14ac:dyDescent="0.35">
      <c r="A98" s="6" t="s">
        <v>94</v>
      </c>
      <c r="B98" s="16">
        <v>800</v>
      </c>
      <c r="C98" s="22"/>
      <c r="D98" s="12">
        <f t="shared" si="2"/>
        <v>0</v>
      </c>
      <c r="E98" s="11">
        <f t="shared" si="3"/>
        <v>0</v>
      </c>
    </row>
    <row r="99" spans="1:5" x14ac:dyDescent="0.35">
      <c r="A99" s="6" t="s">
        <v>95</v>
      </c>
      <c r="B99" s="16">
        <v>1200</v>
      </c>
      <c r="C99" s="22"/>
      <c r="D99" s="12">
        <f t="shared" si="2"/>
        <v>0</v>
      </c>
      <c r="E99" s="11">
        <f t="shared" si="3"/>
        <v>0</v>
      </c>
    </row>
    <row r="100" spans="1:5" x14ac:dyDescent="0.35">
      <c r="A100" s="6" t="s">
        <v>96</v>
      </c>
      <c r="B100" s="16">
        <v>2400</v>
      </c>
      <c r="C100" s="22"/>
      <c r="D100" s="12">
        <f t="shared" si="2"/>
        <v>0</v>
      </c>
      <c r="E100" s="11">
        <f t="shared" si="3"/>
        <v>0</v>
      </c>
    </row>
    <row r="101" spans="1:5" x14ac:dyDescent="0.35">
      <c r="A101" s="6" t="s">
        <v>97</v>
      </c>
      <c r="B101" s="16">
        <v>40</v>
      </c>
      <c r="C101" s="22"/>
      <c r="D101" s="12">
        <f t="shared" si="2"/>
        <v>0</v>
      </c>
      <c r="E101" s="11">
        <f t="shared" si="3"/>
        <v>0</v>
      </c>
    </row>
    <row r="102" spans="1:5" x14ac:dyDescent="0.35">
      <c r="A102" s="6" t="s">
        <v>98</v>
      </c>
      <c r="B102" s="16">
        <v>100</v>
      </c>
      <c r="C102" s="22"/>
      <c r="D102" s="12">
        <f t="shared" si="2"/>
        <v>0</v>
      </c>
      <c r="E102" s="11">
        <f t="shared" si="3"/>
        <v>0</v>
      </c>
    </row>
    <row r="103" spans="1:5" x14ac:dyDescent="0.35">
      <c r="A103" s="6" t="s">
        <v>99</v>
      </c>
      <c r="B103" s="16">
        <v>1500</v>
      </c>
      <c r="C103" s="22"/>
      <c r="D103" s="12">
        <f t="shared" si="2"/>
        <v>0</v>
      </c>
      <c r="E103" s="11">
        <f t="shared" si="3"/>
        <v>0</v>
      </c>
    </row>
    <row r="104" spans="1:5" x14ac:dyDescent="0.35">
      <c r="A104" s="6" t="s">
        <v>100</v>
      </c>
      <c r="B104" s="16">
        <v>900</v>
      </c>
      <c r="C104" s="22"/>
      <c r="D104" s="12">
        <f t="shared" si="2"/>
        <v>0</v>
      </c>
      <c r="E104" s="11">
        <f t="shared" si="3"/>
        <v>0</v>
      </c>
    </row>
    <row r="105" spans="1:5" x14ac:dyDescent="0.35">
      <c r="A105" s="6" t="s">
        <v>101</v>
      </c>
      <c r="B105" s="16">
        <v>600</v>
      </c>
      <c r="C105" s="22"/>
      <c r="D105" s="12">
        <f t="shared" si="2"/>
        <v>0</v>
      </c>
      <c r="E105" s="11">
        <f t="shared" si="3"/>
        <v>0</v>
      </c>
    </row>
    <row r="106" spans="1:5" x14ac:dyDescent="0.35">
      <c r="A106" s="8" t="s">
        <v>102</v>
      </c>
      <c r="B106" s="16">
        <v>8000</v>
      </c>
      <c r="C106" s="23"/>
      <c r="D106" s="12">
        <f t="shared" si="2"/>
        <v>0</v>
      </c>
      <c r="E106" s="11">
        <f t="shared" si="3"/>
        <v>0</v>
      </c>
    </row>
    <row r="107" spans="1:5" x14ac:dyDescent="0.35">
      <c r="A107" s="8" t="s">
        <v>103</v>
      </c>
      <c r="B107" s="16">
        <v>80</v>
      </c>
      <c r="C107" s="23"/>
      <c r="D107" s="12">
        <f t="shared" si="2"/>
        <v>0</v>
      </c>
      <c r="E107" s="11">
        <f t="shared" si="3"/>
        <v>0</v>
      </c>
    </row>
    <row r="108" spans="1:5" x14ac:dyDescent="0.35">
      <c r="A108" s="6" t="s">
        <v>104</v>
      </c>
      <c r="B108" s="16">
        <v>1000</v>
      </c>
      <c r="C108" s="22"/>
      <c r="D108" s="12">
        <f t="shared" si="2"/>
        <v>0</v>
      </c>
      <c r="E108" s="11">
        <f t="shared" si="3"/>
        <v>0</v>
      </c>
    </row>
    <row r="109" spans="1:5" x14ac:dyDescent="0.35">
      <c r="A109" s="6" t="s">
        <v>105</v>
      </c>
      <c r="B109" s="16">
        <v>2500</v>
      </c>
      <c r="C109" s="22"/>
      <c r="D109" s="12">
        <f t="shared" si="2"/>
        <v>0</v>
      </c>
      <c r="E109" s="11">
        <f t="shared" si="3"/>
        <v>0</v>
      </c>
    </row>
    <row r="110" spans="1:5" x14ac:dyDescent="0.35">
      <c r="A110" s="6" t="s">
        <v>106</v>
      </c>
      <c r="B110" s="17">
        <v>350</v>
      </c>
      <c r="C110" s="22"/>
      <c r="D110" s="12">
        <f t="shared" si="2"/>
        <v>0</v>
      </c>
      <c r="E110" s="11">
        <f t="shared" si="3"/>
        <v>0</v>
      </c>
    </row>
    <row r="111" spans="1:5" x14ac:dyDescent="0.35">
      <c r="A111" s="6" t="s">
        <v>107</v>
      </c>
      <c r="B111" s="17">
        <v>500</v>
      </c>
      <c r="C111" s="22"/>
      <c r="D111" s="12">
        <f t="shared" si="2"/>
        <v>0</v>
      </c>
      <c r="E111" s="11">
        <f t="shared" si="3"/>
        <v>0</v>
      </c>
    </row>
    <row r="112" spans="1:5" x14ac:dyDescent="0.35">
      <c r="A112" s="6" t="s">
        <v>108</v>
      </c>
      <c r="B112" s="17">
        <v>60</v>
      </c>
      <c r="C112" s="22"/>
      <c r="D112" s="12">
        <f t="shared" si="2"/>
        <v>0</v>
      </c>
      <c r="E112" s="11">
        <f t="shared" si="3"/>
        <v>0</v>
      </c>
    </row>
    <row r="113" spans="1:5" x14ac:dyDescent="0.35">
      <c r="A113" s="6" t="s">
        <v>109</v>
      </c>
      <c r="B113" s="17">
        <v>50</v>
      </c>
      <c r="C113" s="22"/>
      <c r="D113" s="12">
        <f t="shared" si="2"/>
        <v>0</v>
      </c>
      <c r="E113" s="11">
        <f t="shared" si="3"/>
        <v>0</v>
      </c>
    </row>
    <row r="114" spans="1:5" x14ac:dyDescent="0.35">
      <c r="A114" s="6" t="s">
        <v>110</v>
      </c>
      <c r="B114" s="17">
        <v>200</v>
      </c>
      <c r="C114" s="22"/>
      <c r="D114" s="12">
        <f t="shared" si="2"/>
        <v>0</v>
      </c>
      <c r="E114" s="11">
        <f t="shared" si="3"/>
        <v>0</v>
      </c>
    </row>
    <row r="115" spans="1:5" x14ac:dyDescent="0.35">
      <c r="A115" s="6" t="s">
        <v>111</v>
      </c>
      <c r="B115" s="17">
        <v>50</v>
      </c>
      <c r="C115" s="22"/>
      <c r="D115" s="12">
        <f t="shared" si="2"/>
        <v>0</v>
      </c>
      <c r="E115" s="11">
        <f t="shared" si="3"/>
        <v>0</v>
      </c>
    </row>
    <row r="116" spans="1:5" x14ac:dyDescent="0.35">
      <c r="A116" s="9" t="s">
        <v>112</v>
      </c>
      <c r="B116" s="17">
        <v>1400</v>
      </c>
      <c r="C116" s="22"/>
      <c r="D116" s="12">
        <f t="shared" si="2"/>
        <v>0</v>
      </c>
      <c r="E116" s="11">
        <f t="shared" si="3"/>
        <v>0</v>
      </c>
    </row>
    <row r="117" spans="1:5" x14ac:dyDescent="0.35">
      <c r="A117" s="8" t="s">
        <v>113</v>
      </c>
      <c r="B117" s="17">
        <v>20</v>
      </c>
      <c r="C117" s="23"/>
      <c r="D117" s="12">
        <f t="shared" si="2"/>
        <v>0</v>
      </c>
      <c r="E117" s="11">
        <f t="shared" si="3"/>
        <v>0</v>
      </c>
    </row>
    <row r="118" spans="1:5" x14ac:dyDescent="0.35">
      <c r="A118" s="8" t="s">
        <v>114</v>
      </c>
      <c r="B118" s="17">
        <v>20</v>
      </c>
      <c r="C118" s="23"/>
      <c r="D118" s="12">
        <f t="shared" si="2"/>
        <v>0</v>
      </c>
      <c r="E118" s="11">
        <f t="shared" si="3"/>
        <v>0</v>
      </c>
    </row>
    <row r="119" spans="1:5" x14ac:dyDescent="0.35">
      <c r="A119" s="6" t="s">
        <v>115</v>
      </c>
      <c r="B119" s="17">
        <v>800</v>
      </c>
      <c r="C119" s="22"/>
      <c r="D119" s="12">
        <f t="shared" si="2"/>
        <v>0</v>
      </c>
      <c r="E119" s="11">
        <f t="shared" si="3"/>
        <v>0</v>
      </c>
    </row>
    <row r="120" spans="1:5" x14ac:dyDescent="0.35">
      <c r="A120" s="6" t="s">
        <v>116</v>
      </c>
      <c r="B120" s="17">
        <v>1400</v>
      </c>
      <c r="C120" s="22"/>
      <c r="D120" s="12">
        <f t="shared" si="2"/>
        <v>0</v>
      </c>
      <c r="E120" s="11">
        <f t="shared" si="3"/>
        <v>0</v>
      </c>
    </row>
    <row r="121" spans="1:5" x14ac:dyDescent="0.35">
      <c r="A121" s="9" t="s">
        <v>117</v>
      </c>
      <c r="B121" s="16">
        <v>60</v>
      </c>
      <c r="C121" s="22"/>
      <c r="D121" s="12">
        <f t="shared" si="2"/>
        <v>0</v>
      </c>
      <c r="E121" s="11">
        <f t="shared" si="3"/>
        <v>0</v>
      </c>
    </row>
    <row r="122" spans="1:5" x14ac:dyDescent="0.35">
      <c r="A122" s="9" t="s">
        <v>118</v>
      </c>
      <c r="B122" s="16">
        <v>900</v>
      </c>
      <c r="C122" s="22"/>
      <c r="D122" s="12">
        <f t="shared" si="2"/>
        <v>0</v>
      </c>
      <c r="E122" s="11">
        <f t="shared" si="3"/>
        <v>0</v>
      </c>
    </row>
    <row r="123" spans="1:5" x14ac:dyDescent="0.35">
      <c r="A123" s="9" t="s">
        <v>122</v>
      </c>
      <c r="B123" s="16">
        <v>20</v>
      </c>
      <c r="C123" s="22"/>
      <c r="D123" s="12">
        <f t="shared" si="2"/>
        <v>0</v>
      </c>
      <c r="E123" s="11">
        <f>D123*4</f>
        <v>0</v>
      </c>
    </row>
    <row r="124" spans="1:5" x14ac:dyDescent="0.35">
      <c r="A124" s="9" t="s">
        <v>123</v>
      </c>
      <c r="B124" s="16">
        <v>60</v>
      </c>
      <c r="C124" s="22"/>
      <c r="D124" s="12">
        <f t="shared" si="2"/>
        <v>0</v>
      </c>
      <c r="E124" s="11">
        <f t="shared" si="3"/>
        <v>0</v>
      </c>
    </row>
    <row r="125" spans="1:5" ht="29" x14ac:dyDescent="0.35">
      <c r="A125" s="10" t="s">
        <v>119</v>
      </c>
      <c r="B125" s="18">
        <v>10</v>
      </c>
      <c r="C125" s="24"/>
      <c r="D125" s="12">
        <f t="shared" si="2"/>
        <v>0</v>
      </c>
      <c r="E125" s="11">
        <f t="shared" si="3"/>
        <v>0</v>
      </c>
    </row>
    <row r="126" spans="1:5" s="3" customFormat="1" ht="21.75" customHeight="1" x14ac:dyDescent="0.3">
      <c r="A126" s="30" t="s">
        <v>121</v>
      </c>
      <c r="B126" s="30"/>
      <c r="C126" s="30"/>
      <c r="D126" s="20">
        <f>SUM(D7:D125)</f>
        <v>0</v>
      </c>
      <c r="E126" s="21">
        <f>D126*4</f>
        <v>0</v>
      </c>
    </row>
    <row r="127" spans="1:5" ht="18.649999999999999" customHeight="1" x14ac:dyDescent="0.35">
      <c r="D127" s="5"/>
    </row>
    <row r="128" spans="1:5" x14ac:dyDescent="0.35">
      <c r="A128" s="19" t="s">
        <v>126</v>
      </c>
    </row>
  </sheetData>
  <mergeCells count="5">
    <mergeCell ref="A126:C126"/>
    <mergeCell ref="A1:E1"/>
    <mergeCell ref="A6:E6"/>
    <mergeCell ref="A83:E83"/>
    <mergeCell ref="A97:E9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Scénario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CHASSANG Sofian</dc:creator>
  <cp:lastModifiedBy>LARUE Florence</cp:lastModifiedBy>
  <cp:lastPrinted>2024-12-02T07:27:30Z</cp:lastPrinted>
  <dcterms:created xsi:type="dcterms:W3CDTF">2024-11-21T13:43:20Z</dcterms:created>
  <dcterms:modified xsi:type="dcterms:W3CDTF">2024-12-02T07:28:04Z</dcterms:modified>
</cp:coreProperties>
</file>