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G:\50_Commandes en cours\120-24DG1127D-USID DGN DEMANDOLX CASTILLON RENO PONT ROULANT\30 PRO-DCE\"/>
    </mc:Choice>
  </mc:AlternateContent>
  <xr:revisionPtr revIDLastSave="0" documentId="13_ncr:1_{6F2662DE-CE95-41B8-A40D-8F101497A99C}" xr6:coauthVersionLast="47" xr6:coauthVersionMax="47" xr10:uidLastSave="{00000000-0000-0000-0000-000000000000}"/>
  <bookViews>
    <workbookView xWindow="390" yWindow="390" windowWidth="28800" windowHeight="15345" tabRatio="771" xr2:uid="{00000000-000D-0000-FFFF-FFFF00000000}"/>
  </bookViews>
  <sheets>
    <sheet name="Page de garde" sheetId="41" r:id="rId1"/>
    <sheet name="Lot Mise en place d'un palan ca" sheetId="24" r:id="rId2"/>
  </sheets>
  <definedNames>
    <definedName name="_xlnm.Print_Titles" localSheetId="1">'Lot Mise en place d''un palan ca'!$4:$5</definedName>
    <definedName name="_xlnm.Print_Area" localSheetId="0">'Page de garde'!$A$1:$E$48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8" i="24" l="1"/>
  <c r="F17" i="24" l="1"/>
  <c r="F24" i="24"/>
  <c r="F20" i="24"/>
  <c r="F19" i="24"/>
  <c r="F21" i="24" s="1"/>
  <c r="F13" i="24" l="1"/>
  <c r="F26" i="24" l="1"/>
  <c r="F27" i="24"/>
  <c r="F30" i="24" s="1"/>
  <c r="F28" i="24"/>
  <c r="F29" i="24"/>
  <c r="F8" i="24"/>
  <c r="F25" i="24"/>
  <c r="F9" i="24" l="1"/>
  <c r="F10" i="24"/>
  <c r="F11" i="24"/>
  <c r="F12" i="24"/>
  <c r="F14" i="24" s="1"/>
  <c r="F32" i="24" s="1"/>
  <c r="F35" i="24" l="1"/>
  <c r="F36" i="24" s="1"/>
  <c r="F37" i="24" l="1"/>
</calcChain>
</file>

<file path=xl/sharedStrings.xml><?xml version="1.0" encoding="utf-8"?>
<sst xmlns="http://schemas.openxmlformats.org/spreadsheetml/2006/main" count="78" uniqueCount="63">
  <si>
    <t>TOTAL H.T.</t>
  </si>
  <si>
    <t>U</t>
  </si>
  <si>
    <t>T.V.A. 20 %</t>
  </si>
  <si>
    <t>TOTAL T.T.C.</t>
  </si>
  <si>
    <t>Description</t>
  </si>
  <si>
    <t>Prix Unitaire en €HT</t>
  </si>
  <si>
    <t>Réf. 
CCTP</t>
  </si>
  <si>
    <t>Prix Total 
en €HT</t>
  </si>
  <si>
    <t>PRO</t>
  </si>
  <si>
    <t>ENS</t>
  </si>
  <si>
    <t xml:space="preserve">Quantité </t>
  </si>
  <si>
    <t>DOCUMENTS A FOURNIR PAR LES TITULAIRES DES LOTS</t>
  </si>
  <si>
    <t>Avant travaux en période de préparation</t>
  </si>
  <si>
    <t>En cours de travaux</t>
  </si>
  <si>
    <t>Après achévement des travaux</t>
  </si>
  <si>
    <t>DOSSIERS D'OUVRAGES EXECUTES</t>
  </si>
  <si>
    <t xml:space="preserve">La Décomposition du Prix Global et Forfaitaire comprend la totalité des prestations énoncées dans le CCTP, y compris dans les clauses communes, ainsi que sur les plans et en conformité avec les règles de l'art. Aucune quantité à 0, pour mémoire ou sans objet ne pourra être acceptée, sous peine du refus de l'offre du candidat
</t>
  </si>
  <si>
    <t>Sous-Total HT</t>
  </si>
  <si>
    <t>Dossier PRO</t>
  </si>
  <si>
    <t>Référence :</t>
  </si>
  <si>
    <t>Date d’édition :</t>
  </si>
  <si>
    <t>4.1</t>
  </si>
  <si>
    <t>4.3</t>
  </si>
  <si>
    <t>4.2</t>
  </si>
  <si>
    <t>5</t>
  </si>
  <si>
    <t>ORGANISATION ET INSTALLATIONS DU CHANTIER</t>
  </si>
  <si>
    <t>Prix entreprise</t>
  </si>
  <si>
    <t>PRESTATIONS GENERALES D'EXECUTION</t>
  </si>
  <si>
    <t>7</t>
  </si>
  <si>
    <t>PLANS ET SCHEMAS A REALISER SUR SUPPORT INFORMATIQUE</t>
  </si>
  <si>
    <t>11.2.1</t>
  </si>
  <si>
    <t>11.2.2</t>
  </si>
  <si>
    <t>Sous-Total DISPOSITIONS GENERALES</t>
  </si>
  <si>
    <t>Lot</t>
  </si>
  <si>
    <t>- PHASE PRO -</t>
  </si>
  <si>
    <t>PRO V1</t>
  </si>
  <si>
    <t>DPGF - Lot Mise en place d'un palan d'une capacité de 50 T.</t>
  </si>
  <si>
    <t>Mise en place d'un palan d'une capacité de 50 T</t>
  </si>
  <si>
    <t>DISPOSITIONS GENERALES</t>
  </si>
  <si>
    <t>MISE EN PLACE D'UN PALAN D'UNE CAPACITE DE 50 T</t>
  </si>
  <si>
    <t>12.1.1</t>
  </si>
  <si>
    <t>12.1</t>
  </si>
  <si>
    <t>DEPOSE DU PALAN EXISTANT</t>
  </si>
  <si>
    <t>MISE EN PLACE DU NOUVEAU PALAN 50 T</t>
  </si>
  <si>
    <t>12.3</t>
  </si>
  <si>
    <t>12.2</t>
  </si>
  <si>
    <t>12.4</t>
  </si>
  <si>
    <t>ASSISTANCE TECHNIQUE</t>
  </si>
  <si>
    <t>12.5</t>
  </si>
  <si>
    <t>NETTOYAGE DE FIN DE CHANTIER</t>
  </si>
  <si>
    <t>SOUS-TOTAL DU LOT</t>
  </si>
  <si>
    <t>TOTAL LOT MISE EN PLACE D'UN PALAN D'UNE CAPACITE DE 50 T</t>
  </si>
  <si>
    <t>11</t>
  </si>
  <si>
    <t>12</t>
  </si>
  <si>
    <t>TRAVAUX PREPARATOIRES</t>
  </si>
  <si>
    <t>DEPOSE ET EVACUATION DE MATERIAUX CONTENANT DE L'AMIANTE</t>
  </si>
  <si>
    <t>JOINT SOUPLE</t>
  </si>
  <si>
    <t>11.2.2.1</t>
  </si>
  <si>
    <t>TRANSPORT ET EVACUATION EN DECHARGE AGREE</t>
  </si>
  <si>
    <t>Sous-Total DESAMIANTAGE</t>
  </si>
  <si>
    <t>Sous-Total MISE EN PLACE D'UN PALAN D'UNE CAPACITE DE 50 T</t>
  </si>
  <si>
    <t>RETRAIT DES ELEMENTS AMIANTES</t>
  </si>
  <si>
    <t>INSTALLATIONS DU CHANTIER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</si>
</sst>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3"/>
      <color theme="3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3"/>
      <name val="Arial"/>
      <family val="2"/>
    </font>
    <font>
      <sz val="26"/>
      <color theme="1"/>
      <name val="Calibri"/>
      <family val="2"/>
      <scheme val="minor"/>
    </font>
    <font>
      <sz val="8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color rgb="FF000000"/>
      <name val="Calibri"/>
      <family val="2"/>
      <scheme val="minor"/>
    </font>
    <font>
      <sz val="18"/>
      <color theme="1"/>
      <name val="Calibri"/>
      <family val="2"/>
      <scheme val="minor"/>
    </font>
    <font>
      <sz val="2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1"/>
      </left>
      <right style="thin">
        <color theme="1"/>
      </right>
      <top/>
      <bottom style="thick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theme="3" tint="0.39994506668294322"/>
      </left>
      <right/>
      <top style="thin">
        <color theme="3" tint="0.39991454817346722"/>
      </top>
      <bottom/>
      <diagonal/>
    </border>
    <border>
      <left/>
      <right/>
      <top style="thin">
        <color theme="3" tint="0.39991454817346722"/>
      </top>
      <bottom/>
      <diagonal/>
    </border>
    <border>
      <left/>
      <right style="thin">
        <color theme="3" tint="0.39994506668294322"/>
      </right>
      <top style="thin">
        <color theme="3" tint="0.39991454817346722"/>
      </top>
      <bottom/>
      <diagonal/>
    </border>
    <border>
      <left style="thin">
        <color theme="3" tint="0.39994506668294322"/>
      </left>
      <right/>
      <top/>
      <bottom/>
      <diagonal/>
    </border>
    <border>
      <left style="thin">
        <color theme="3" tint="0.39994506668294322"/>
      </left>
      <right/>
      <top/>
      <bottom style="double">
        <color theme="4" tint="-0.24994659260841701"/>
      </bottom>
      <diagonal/>
    </border>
    <border>
      <left/>
      <right/>
      <top/>
      <bottom style="double">
        <color theme="4" tint="-0.24994659260841701"/>
      </bottom>
      <diagonal/>
    </border>
    <border>
      <left/>
      <right style="thin">
        <color theme="3" tint="0.39994506668294322"/>
      </right>
      <top/>
      <bottom style="double">
        <color theme="4" tint="-0.24994659260841701"/>
      </bottom>
      <diagonal/>
    </border>
    <border>
      <left/>
      <right/>
      <top/>
      <bottom style="medium">
        <color theme="4" tint="0.39997558519241921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8">
    <xf numFmtId="0" fontId="0" fillId="0" borderId="0"/>
    <xf numFmtId="0" fontId="3" fillId="0" borderId="0" applyFont="0" applyFill="0" applyBorder="0" applyAlignment="0" applyProtection="0"/>
    <xf numFmtId="0" fontId="4" fillId="0" borderId="0">
      <alignment horizontal="left" vertical="center"/>
    </xf>
    <xf numFmtId="0" fontId="5" fillId="0" borderId="2" applyAlignment="0">
      <alignment vertical="top"/>
    </xf>
    <xf numFmtId="0" fontId="1" fillId="0" borderId="3" applyNumberFormat="0" applyFill="0" applyAlignment="0" applyProtection="0"/>
    <xf numFmtId="0" fontId="2" fillId="0" borderId="1">
      <alignment horizontal="left" vertical="top" wrapText="1" indent="2"/>
    </xf>
    <xf numFmtId="0" fontId="2" fillId="2" borderId="0" applyNumberFormat="0" applyBorder="0" applyAlignment="0" applyProtection="0"/>
    <xf numFmtId="0" fontId="8" fillId="0" borderId="12" applyNumberFormat="0" applyFill="0" applyAlignment="0" applyProtection="0"/>
  </cellStyleXfs>
  <cellXfs count="85">
    <xf numFmtId="0" fontId="0" fillId="0" borderId="0" xfId="0"/>
    <xf numFmtId="0" fontId="0" fillId="0" borderId="1" xfId="0" applyBorder="1"/>
    <xf numFmtId="0" fontId="0" fillId="0" borderId="0" xfId="0" applyAlignment="1">
      <alignment horizontal="center"/>
    </xf>
    <xf numFmtId="0" fontId="0" fillId="0" borderId="0" xfId="0" applyAlignment="1">
      <alignment horizontal="justify" wrapText="1"/>
    </xf>
    <xf numFmtId="0" fontId="6" fillId="0" borderId="1" xfId="0" applyFont="1" applyBorder="1" applyAlignment="1">
      <alignment horizontal="center"/>
    </xf>
    <xf numFmtId="0" fontId="6" fillId="0" borderId="0" xfId="0" applyFont="1"/>
    <xf numFmtId="0" fontId="7" fillId="0" borderId="0" xfId="0" applyFont="1"/>
    <xf numFmtId="0" fontId="6" fillId="0" borderId="0" xfId="0" applyFont="1" applyAlignment="1">
      <alignment horizontal="right"/>
    </xf>
    <xf numFmtId="0" fontId="6" fillId="2" borderId="6" xfId="6" applyFont="1" applyBorder="1" applyAlignment="1">
      <alignment horizontal="right"/>
    </xf>
    <xf numFmtId="2" fontId="6" fillId="2" borderId="6" xfId="6" applyNumberFormat="1" applyFont="1" applyBorder="1"/>
    <xf numFmtId="0" fontId="7" fillId="2" borderId="6" xfId="6" applyFont="1" applyBorder="1" applyAlignment="1">
      <alignment horizontal="right"/>
    </xf>
    <xf numFmtId="0" fontId="6" fillId="2" borderId="8" xfId="6" applyFont="1" applyBorder="1" applyAlignment="1">
      <alignment horizontal="right"/>
    </xf>
    <xf numFmtId="0" fontId="6" fillId="2" borderId="0" xfId="6" applyFont="1" applyAlignment="1">
      <alignment horizontal="right"/>
    </xf>
    <xf numFmtId="2" fontId="6" fillId="2" borderId="0" xfId="6" applyNumberFormat="1" applyFont="1"/>
    <xf numFmtId="4" fontId="6" fillId="2" borderId="0" xfId="6" applyNumberFormat="1" applyFont="1" applyAlignment="1">
      <alignment horizontal="right"/>
    </xf>
    <xf numFmtId="0" fontId="6" fillId="2" borderId="9" xfId="6" applyFont="1" applyBorder="1" applyAlignment="1">
      <alignment horizontal="right"/>
    </xf>
    <xf numFmtId="0" fontId="6" fillId="2" borderId="10" xfId="6" applyFont="1" applyBorder="1" applyAlignment="1">
      <alignment horizontal="right"/>
    </xf>
    <xf numFmtId="2" fontId="6" fillId="2" borderId="10" xfId="6" applyNumberFormat="1" applyFont="1" applyBorder="1"/>
    <xf numFmtId="0" fontId="6" fillId="0" borderId="0" xfId="0" applyFont="1" applyAlignment="1">
      <alignment horizontal="center"/>
    </xf>
    <xf numFmtId="164" fontId="6" fillId="0" borderId="1" xfId="0" applyNumberFormat="1" applyFont="1" applyBorder="1" applyAlignment="1">
      <alignment horizontal="right" vertical="center"/>
    </xf>
    <xf numFmtId="164" fontId="7" fillId="2" borderId="7" xfId="6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top"/>
    </xf>
    <xf numFmtId="164" fontId="6" fillId="2" borderId="7" xfId="6" applyNumberFormat="1" applyFont="1" applyBorder="1" applyAlignment="1">
      <alignment horizontal="right" vertical="center"/>
    </xf>
    <xf numFmtId="49" fontId="6" fillId="0" borderId="0" xfId="0" applyNumberFormat="1" applyFont="1" applyAlignment="1">
      <alignment horizontal="center" vertical="top"/>
    </xf>
    <xf numFmtId="49" fontId="7" fillId="0" borderId="0" xfId="0" applyNumberFormat="1" applyFont="1" applyAlignment="1">
      <alignment horizontal="center" vertical="top"/>
    </xf>
    <xf numFmtId="0" fontId="6" fillId="0" borderId="1" xfId="0" applyFont="1" applyBorder="1" applyAlignment="1">
      <alignment horizontal="left" vertical="top" indent="1"/>
    </xf>
    <xf numFmtId="0" fontId="6" fillId="0" borderId="1" xfId="0" applyFont="1" applyBorder="1" applyAlignment="1">
      <alignment horizontal="left" vertical="top" wrapText="1" indent="1"/>
    </xf>
    <xf numFmtId="0" fontId="6" fillId="0" borderId="16" xfId="0" applyFont="1" applyBorder="1" applyAlignment="1">
      <alignment horizontal="center"/>
    </xf>
    <xf numFmtId="0" fontId="6" fillId="0" borderId="16" xfId="0" applyFont="1" applyBorder="1"/>
    <xf numFmtId="4" fontId="7" fillId="2" borderId="10" xfId="6" applyNumberFormat="1" applyFont="1" applyBorder="1" applyAlignment="1">
      <alignment horizontal="right"/>
    </xf>
    <xf numFmtId="164" fontId="7" fillId="2" borderId="11" xfId="6" applyNumberFormat="1" applyFont="1" applyBorder="1" applyAlignment="1">
      <alignment horizontal="right" vertical="center"/>
    </xf>
    <xf numFmtId="0" fontId="7" fillId="0" borderId="1" xfId="4" applyFont="1" applyBorder="1"/>
    <xf numFmtId="164" fontId="7" fillId="0" borderId="14" xfId="4" applyNumberFormat="1" applyFont="1" applyBorder="1" applyAlignment="1">
      <alignment horizontal="right" vertical="center"/>
    </xf>
    <xf numFmtId="0" fontId="7" fillId="0" borderId="1" xfId="0" applyFont="1" applyBorder="1" applyAlignment="1">
      <alignment vertical="top" wrapText="1"/>
    </xf>
    <xf numFmtId="0" fontId="6" fillId="0" borderId="16" xfId="0" applyFont="1" applyBorder="1" applyAlignment="1">
      <alignment vertical="top"/>
    </xf>
    <xf numFmtId="49" fontId="0" fillId="0" borderId="0" xfId="0" applyNumberFormat="1" applyAlignment="1">
      <alignment horizontal="center" vertical="top"/>
    </xf>
    <xf numFmtId="49" fontId="7" fillId="0" borderId="18" xfId="0" applyNumberFormat="1" applyFont="1" applyBorder="1" applyAlignment="1">
      <alignment horizontal="center" vertical="top" wrapText="1"/>
    </xf>
    <xf numFmtId="0" fontId="7" fillId="0" borderId="1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49" fontId="7" fillId="0" borderId="13" xfId="0" applyNumberFormat="1" applyFont="1" applyBorder="1" applyAlignment="1">
      <alignment horizontal="center" vertical="top"/>
    </xf>
    <xf numFmtId="0" fontId="7" fillId="0" borderId="13" xfId="0" applyFont="1" applyBorder="1" applyAlignment="1">
      <alignment horizontal="center" vertical="top"/>
    </xf>
    <xf numFmtId="0" fontId="11" fillId="0" borderId="1" xfId="7" applyFont="1" applyBorder="1" applyAlignment="1">
      <alignment horizontal="justify" wrapText="1"/>
    </xf>
    <xf numFmtId="0" fontId="0" fillId="0" borderId="14" xfId="0" applyBorder="1"/>
    <xf numFmtId="0" fontId="11" fillId="0" borderId="13" xfId="7" applyFont="1" applyBorder="1" applyAlignment="1">
      <alignment horizontal="center" vertical="top"/>
    </xf>
    <xf numFmtId="0" fontId="7" fillId="0" borderId="1" xfId="0" applyFont="1" applyBorder="1" applyAlignment="1">
      <alignment horizontal="right" wrapText="1"/>
    </xf>
    <xf numFmtId="49" fontId="6" fillId="0" borderId="13" xfId="0" applyNumberFormat="1" applyFont="1" applyBorder="1" applyAlignment="1">
      <alignment horizontal="center" vertical="top"/>
    </xf>
    <xf numFmtId="49" fontId="11" fillId="0" borderId="13" xfId="7" applyNumberFormat="1" applyFont="1" applyFill="1" applyBorder="1" applyAlignment="1">
      <alignment horizontal="center" vertical="top"/>
    </xf>
    <xf numFmtId="0" fontId="13" fillId="0" borderId="0" xfId="0" applyFont="1" applyAlignment="1">
      <alignment horizontal="right" readingOrder="1"/>
    </xf>
    <xf numFmtId="0" fontId="13" fillId="0" borderId="0" xfId="0" applyFont="1" applyAlignment="1">
      <alignment horizontal="left" readingOrder="1"/>
    </xf>
    <xf numFmtId="0" fontId="0" fillId="0" borderId="23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0" fillId="0" borderId="25" xfId="0" applyBorder="1" applyAlignment="1">
      <alignment vertical="center" wrapText="1"/>
    </xf>
    <xf numFmtId="14" fontId="0" fillId="0" borderId="24" xfId="0" applyNumberFormat="1" applyBorder="1" applyAlignment="1">
      <alignment horizontal="left" vertical="center" wrapText="1"/>
    </xf>
    <xf numFmtId="0" fontId="14" fillId="0" borderId="0" xfId="0" applyFont="1" applyAlignment="1">
      <alignment vertical="center"/>
    </xf>
    <xf numFmtId="0" fontId="14" fillId="0" borderId="0" xfId="0" applyFont="1" applyAlignment="1">
      <alignment horizontal="left" vertical="center"/>
    </xf>
    <xf numFmtId="0" fontId="0" fillId="0" borderId="0" xfId="0" applyAlignment="1">
      <alignment vertical="center" wrapText="1"/>
    </xf>
    <xf numFmtId="14" fontId="0" fillId="0" borderId="0" xfId="0" applyNumberFormat="1" applyAlignment="1">
      <alignment horizontal="left" vertical="center" wrapText="1"/>
    </xf>
    <xf numFmtId="0" fontId="7" fillId="0" borderId="19" xfId="0" applyFont="1" applyBorder="1" applyAlignment="1">
      <alignment horizontal="left" vertical="center" indent="1"/>
    </xf>
    <xf numFmtId="49" fontId="6" fillId="0" borderId="15" xfId="0" applyNumberFormat="1" applyFont="1" applyBorder="1" applyAlignment="1">
      <alignment vertical="top"/>
    </xf>
    <xf numFmtId="164" fontId="7" fillId="0" borderId="17" xfId="0" applyNumberFormat="1" applyFont="1" applyBorder="1" applyAlignment="1">
      <alignment horizontal="right" vertical="center"/>
    </xf>
    <xf numFmtId="164" fontId="6" fillId="0" borderId="1" xfId="0" applyNumberFormat="1" applyFont="1" applyBorder="1" applyAlignment="1">
      <alignment horizontal="right"/>
    </xf>
    <xf numFmtId="49" fontId="11" fillId="0" borderId="0" xfId="7" applyNumberFormat="1" applyFont="1" applyFill="1" applyBorder="1" applyAlignment="1">
      <alignment horizontal="center" vertical="top"/>
    </xf>
    <xf numFmtId="0" fontId="7" fillId="0" borderId="0" xfId="0" applyFont="1" applyAlignment="1">
      <alignment horizontal="right" wrapText="1"/>
    </xf>
    <xf numFmtId="0" fontId="7" fillId="0" borderId="0" xfId="4" applyFont="1" applyBorder="1"/>
    <xf numFmtId="164" fontId="7" fillId="0" borderId="0" xfId="4" applyNumberFormat="1" applyFont="1" applyBorder="1" applyAlignment="1">
      <alignment horizontal="right" vertical="center"/>
    </xf>
    <xf numFmtId="0" fontId="7" fillId="2" borderId="5" xfId="6" applyFont="1" applyBorder="1" applyAlignment="1">
      <alignment horizontal="right"/>
    </xf>
    <xf numFmtId="0" fontId="11" fillId="0" borderId="1" xfId="7" applyFont="1" applyFill="1" applyBorder="1" applyAlignment="1">
      <alignment horizontal="justify" wrapText="1"/>
    </xf>
    <xf numFmtId="164" fontId="6" fillId="0" borderId="14" xfId="0" applyNumberFormat="1" applyFont="1" applyBorder="1" applyAlignment="1">
      <alignment horizontal="right" vertical="center"/>
    </xf>
    <xf numFmtId="164" fontId="6" fillId="0" borderId="14" xfId="0" applyNumberFormat="1" applyFont="1" applyBorder="1" applyAlignment="1">
      <alignment horizontal="right"/>
    </xf>
    <xf numFmtId="0" fontId="14" fillId="0" borderId="4" xfId="0" quotePrefix="1" applyFont="1" applyBorder="1" applyAlignment="1">
      <alignment horizontal="left" vertical="center"/>
    </xf>
    <xf numFmtId="0" fontId="14" fillId="0" borderId="4" xfId="0" applyFont="1" applyBorder="1" applyAlignment="1">
      <alignment horizontal="left" vertical="center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27" xfId="0" applyBorder="1" applyAlignment="1">
      <alignment vertical="center" wrapText="1"/>
    </xf>
    <xf numFmtId="0" fontId="0" fillId="0" borderId="23" xfId="0" applyBorder="1" applyAlignment="1">
      <alignment vertical="center" wrapText="1"/>
    </xf>
    <xf numFmtId="0" fontId="0" fillId="0" borderId="26" xfId="0" applyBorder="1" applyAlignment="1">
      <alignment vertical="center" wrapText="1"/>
    </xf>
    <xf numFmtId="0" fontId="0" fillId="0" borderId="24" xfId="0" applyBorder="1" applyAlignment="1">
      <alignment vertical="center" wrapText="1"/>
    </xf>
    <xf numFmtId="0" fontId="9" fillId="0" borderId="0" xfId="0" applyFont="1" applyAlignment="1">
      <alignment horizontal="center"/>
    </xf>
    <xf numFmtId="0" fontId="15" fillId="0" borderId="0" xfId="0" applyFont="1" applyAlignment="1">
      <alignment horizontal="center" vertical="top" wrapText="1"/>
    </xf>
    <xf numFmtId="0" fontId="15" fillId="0" borderId="0" xfId="0" applyFont="1" applyAlignment="1">
      <alignment horizontal="center" vertical="top"/>
    </xf>
    <xf numFmtId="0" fontId="12" fillId="0" borderId="28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0" fillId="0" borderId="30" xfId="0" applyBorder="1" applyAlignment="1">
      <alignment horizontal="center"/>
    </xf>
  </cellXfs>
  <cellStyles count="8">
    <cellStyle name="20 % - Accent5" xfId="6" builtinId="46"/>
    <cellStyle name="Milliers 2" xfId="1" xr:uid="{00000000-0005-0000-0000-000001000000}"/>
    <cellStyle name="Normal" xfId="0" builtinId="0"/>
    <cellStyle name="Normal 3" xfId="2" xr:uid="{00000000-0005-0000-0000-000003000000}"/>
    <cellStyle name="Style 1" xfId="3" xr:uid="{00000000-0005-0000-0000-000004000000}"/>
    <cellStyle name="Style 2" xfId="5" xr:uid="{00000000-0005-0000-0000-000005000000}"/>
    <cellStyle name="Titre 3" xfId="7" builtinId="18"/>
    <cellStyle name="Total" xfId="4" builtinId="2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142875</xdr:colOff>
      <xdr:row>1</xdr:row>
      <xdr:rowOff>9525</xdr:rowOff>
    </xdr:from>
    <xdr:to>
      <xdr:col>2</xdr:col>
      <xdr:colOff>3267075</xdr:colOff>
      <xdr:row>13</xdr:row>
      <xdr:rowOff>0</xdr:rowOff>
    </xdr:to>
    <xdr:sp macro="" textlink="">
      <xdr:nvSpPr>
        <xdr:cNvPr id="2" name="Zone de texte 5">
          <a:extLst>
            <a:ext uri="{FF2B5EF4-FFF2-40B4-BE49-F238E27FC236}">
              <a16:creationId xmlns:a16="http://schemas.microsoft.com/office/drawing/2014/main" id="{4D0CC83A-001A-4E83-AA1A-3F32363C094A}"/>
            </a:ext>
          </a:extLst>
        </xdr:cNvPr>
        <xdr:cNvSpPr txBox="1"/>
      </xdr:nvSpPr>
      <xdr:spPr>
        <a:xfrm>
          <a:off x="1390650" y="200025"/>
          <a:ext cx="3124200" cy="2276475"/>
        </a:xfrm>
        <a:prstGeom prst="rect">
          <a:avLst/>
        </a:prstGeom>
        <a:solidFill>
          <a:schemeClr val="lt1"/>
        </a:solidFill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r>
            <a:rPr lang="fr-FR" sz="1100">
              <a:effectLst/>
              <a:latin typeface="+mn-lt"/>
              <a:ea typeface="+mn-ea"/>
              <a:cs typeface="+mn-cs"/>
            </a:rPr>
            <a:t>SERVICE INFRASTRUCTURE DE LA DÉFENSE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-------------------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ÉTABLISSEMENT DU SERVICE D’INFRASTRUCTURE DE LA DÉFENSE DE LYON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-------------------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Division investissement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-------------------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Bureau opération n°1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-------------------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Conducteur d’opération :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USID de Draguignan ; antenne de Canjuers</a:t>
          </a:r>
          <a:br>
            <a:rPr lang="fr-FR" sz="1100">
              <a:effectLst/>
              <a:latin typeface="+mn-lt"/>
              <a:ea typeface="+mn-ea"/>
              <a:cs typeface="+mn-cs"/>
            </a:rPr>
          </a:br>
          <a:r>
            <a:rPr lang="fr-FR" sz="1100">
              <a:effectLst/>
              <a:latin typeface="+mn-lt"/>
              <a:ea typeface="+mn-ea"/>
              <a:cs typeface="+mn-cs"/>
            </a:rPr>
            <a:t>---------------------</a:t>
          </a:r>
        </a:p>
      </xdr:txBody>
    </xdr:sp>
    <xdr:clientData/>
  </xdr:twoCellAnchor>
  <xdr:twoCellAnchor editAs="oneCell">
    <xdr:from>
      <xdr:col>2</xdr:col>
      <xdr:colOff>3124200</xdr:colOff>
      <xdr:row>1</xdr:row>
      <xdr:rowOff>19050</xdr:rowOff>
    </xdr:from>
    <xdr:to>
      <xdr:col>3</xdr:col>
      <xdr:colOff>1304925</xdr:colOff>
      <xdr:row>11</xdr:row>
      <xdr:rowOff>161925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B7DE0701-A126-4852-7E44-0455A26FB1CE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371975" y="209550"/>
          <a:ext cx="1847850" cy="2047875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0</xdr:colOff>
      <xdr:row>42</xdr:row>
      <xdr:rowOff>161925</xdr:rowOff>
    </xdr:from>
    <xdr:to>
      <xdr:col>4</xdr:col>
      <xdr:colOff>49439</xdr:colOff>
      <xdr:row>47</xdr:row>
      <xdr:rowOff>161924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628A314E-07CF-47AF-A24D-659680D52E3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8296275"/>
          <a:ext cx="6440714" cy="952499"/>
        </a:xfrm>
        <a:prstGeom prst="rect">
          <a:avLst/>
        </a:prstGeom>
      </xdr:spPr>
    </xdr:pic>
    <xdr:clientData/>
  </xdr:twoCellAnchor>
  <xdr:twoCellAnchor>
    <xdr:from>
      <xdr:col>1</xdr:col>
      <xdr:colOff>0</xdr:colOff>
      <xdr:row>18</xdr:row>
      <xdr:rowOff>171450</xdr:rowOff>
    </xdr:from>
    <xdr:to>
      <xdr:col>4</xdr:col>
      <xdr:colOff>14405</xdr:colOff>
      <xdr:row>27</xdr:row>
      <xdr:rowOff>76200</xdr:rowOff>
    </xdr:to>
    <xdr:sp macro="" textlink="">
      <xdr:nvSpPr>
        <xdr:cNvPr id="5" name="Zone de texte 4">
          <a:extLst>
            <a:ext uri="{FF2B5EF4-FFF2-40B4-BE49-F238E27FC236}">
              <a16:creationId xmlns:a16="http://schemas.microsoft.com/office/drawing/2014/main" id="{DB838D5C-44E1-4414-BA48-97C02C7DBF74}"/>
            </a:ext>
          </a:extLst>
        </xdr:cNvPr>
        <xdr:cNvSpPr txBox="1"/>
      </xdr:nvSpPr>
      <xdr:spPr>
        <a:xfrm>
          <a:off x="95250" y="3705225"/>
          <a:ext cx="6405680" cy="1619250"/>
        </a:xfrm>
        <a:prstGeom prst="rect">
          <a:avLst/>
        </a:prstGeom>
        <a:solidFill>
          <a:schemeClr val="lt1"/>
        </a:solidFill>
        <a:ln w="6350">
          <a:solidFill>
            <a:prstClr val="black"/>
          </a:solidFill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2400" b="1" u="sng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OBJET :</a:t>
          </a:r>
          <a:endParaRPr lang="fr-FR" sz="2400" b="1">
            <a:solidFill>
              <a:srgbClr val="000000"/>
            </a:solidFill>
            <a:effectLst/>
            <a:latin typeface="Calibri" panose="020F0502020204030204" pitchFamily="34" charset="0"/>
            <a:ea typeface="Times New Roman" panose="02020603050405020304" pitchFamily="18" charset="0"/>
            <a:cs typeface="Calibri" panose="020F0502020204030204" pitchFamily="34" charset="0"/>
          </a:endParaRPr>
        </a:p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2400" b="1">
              <a:effectLst/>
              <a:latin typeface="+mn-lt"/>
              <a:ea typeface="+mn-ea"/>
              <a:cs typeface="+mn-cs"/>
            </a:rPr>
            <a:t>CASTILLON (04) – DEMANDOLX DGA</a:t>
          </a:r>
          <a:br>
            <a:rPr lang="fr-FR" sz="2400" b="1">
              <a:effectLst/>
              <a:latin typeface="+mn-lt"/>
              <a:ea typeface="+mn-ea"/>
              <a:cs typeface="+mn-cs"/>
            </a:rPr>
          </a:br>
          <a:r>
            <a:rPr lang="fr-FR" sz="2000" b="1">
              <a:effectLst/>
              <a:latin typeface="+mn-lt"/>
              <a:ea typeface="+mn-ea"/>
              <a:cs typeface="+mn-cs"/>
            </a:rPr>
            <a:t>Remplacement du pont roulant 50 T du hangar H1</a:t>
          </a:r>
          <a:endParaRPr lang="fr-FR" sz="20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0</xdr:colOff>
      <xdr:row>29</xdr:row>
      <xdr:rowOff>0</xdr:rowOff>
    </xdr:from>
    <xdr:to>
      <xdr:col>4</xdr:col>
      <xdr:colOff>33564</xdr:colOff>
      <xdr:row>31</xdr:row>
      <xdr:rowOff>129268</xdr:rowOff>
    </xdr:to>
    <xdr:sp macro="" textlink="">
      <xdr:nvSpPr>
        <xdr:cNvPr id="6" name="Zone de texte 4">
          <a:extLst>
            <a:ext uri="{FF2B5EF4-FFF2-40B4-BE49-F238E27FC236}">
              <a16:creationId xmlns:a16="http://schemas.microsoft.com/office/drawing/2014/main" id="{2C743592-8344-4381-84DF-E1A335EFCBA5}"/>
            </a:ext>
          </a:extLst>
        </xdr:cNvPr>
        <xdr:cNvSpPr txBox="1"/>
      </xdr:nvSpPr>
      <xdr:spPr>
        <a:xfrm>
          <a:off x="95250" y="5629275"/>
          <a:ext cx="6424839" cy="510268"/>
        </a:xfrm>
        <a:prstGeom prst="rect">
          <a:avLst/>
        </a:prstGeom>
        <a:noFill/>
        <a:ln w="6350">
          <a:noFill/>
        </a:ln>
      </xdr:spPr>
      <xdr:txBody>
        <a:bodyPr rot="0" spcFirstLastPara="0" vert="horz" wrap="square" lIns="91440" tIns="45720" rIns="91440" bIns="45720" numCol="1" spcCol="0" rtlCol="0" fromWordArt="0" anchor="t" anchorCtr="0" forceAA="0" compatLnSpc="1">
          <a:prstTxWarp prst="textNoShape">
            <a:avLst/>
          </a:prstTxWarp>
          <a:noAutofit/>
        </a:bodyPr>
        <a:lstStyle/>
        <a:p>
          <a:pPr algn="ctr">
            <a:lnSpc>
              <a:spcPct val="107000"/>
            </a:lnSpc>
            <a:spcAft>
              <a:spcPts val="800"/>
            </a:spcAft>
          </a:pPr>
          <a:r>
            <a:rPr lang="fr-FR" sz="1800" b="1" baseline="0">
              <a:solidFill>
                <a:srgbClr val="000000"/>
              </a:solidFill>
              <a:effectLst/>
              <a:latin typeface="Calibri" panose="020F0502020204030204" pitchFamily="34" charset="0"/>
              <a:ea typeface="Times New Roman" panose="02020603050405020304" pitchFamily="18" charset="0"/>
              <a:cs typeface="Calibri" panose="020F0502020204030204" pitchFamily="34" charset="0"/>
            </a:rPr>
            <a:t>Décomposition du Prix Global et Forfaitaire</a:t>
          </a:r>
          <a:endParaRPr lang="fr-FR" sz="1100">
            <a:effectLst/>
            <a:latin typeface="Calibri" panose="020F0502020204030204" pitchFamily="34" charset="0"/>
            <a:ea typeface="Times New Roman" panose="02020603050405020304" pitchFamily="18" charset="0"/>
            <a:cs typeface="Times New Roman" panose="02020603050405020304" pitchFamily="18" charset="0"/>
          </a:endParaRPr>
        </a:p>
      </xdr:txBody>
    </xdr:sp>
    <xdr:clientData/>
  </xdr:twoCellAnchor>
  <xdr:twoCellAnchor editAs="oneCell">
    <xdr:from>
      <xdr:col>1</xdr:col>
      <xdr:colOff>9525</xdr:colOff>
      <xdr:row>0</xdr:row>
      <xdr:rowOff>152400</xdr:rowOff>
    </xdr:from>
    <xdr:to>
      <xdr:col>1</xdr:col>
      <xdr:colOff>1085850</xdr:colOff>
      <xdr:row>15</xdr:row>
      <xdr:rowOff>77037</xdr:rowOff>
    </xdr:to>
    <xdr:pic>
      <xdr:nvPicPr>
        <xdr:cNvPr id="7" name="Image 6">
          <a:extLst>
            <a:ext uri="{FF2B5EF4-FFF2-40B4-BE49-F238E27FC236}">
              <a16:creationId xmlns:a16="http://schemas.microsoft.com/office/drawing/2014/main" id="{B29F661E-E7C1-5A56-AC96-A0CF963B61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152400"/>
          <a:ext cx="1076325" cy="2782137"/>
        </a:xfrm>
        <a:prstGeom prst="rect">
          <a:avLst/>
        </a:prstGeom>
        <a:noFill/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60462</xdr:colOff>
      <xdr:row>37</xdr:row>
      <xdr:rowOff>66263</xdr:rowOff>
    </xdr:from>
    <xdr:to>
      <xdr:col>5</xdr:col>
      <xdr:colOff>356153</xdr:colOff>
      <xdr:row>45</xdr:row>
      <xdr:rowOff>131885</xdr:rowOff>
    </xdr:to>
    <xdr:sp macro="" textlink="" fLocksText="0">
      <xdr:nvSpPr>
        <xdr:cNvPr id="15" name="Text Box 2">
          <a:extLst>
            <a:ext uri="{FF2B5EF4-FFF2-40B4-BE49-F238E27FC236}">
              <a16:creationId xmlns:a16="http://schemas.microsoft.com/office/drawing/2014/main" id="{7C22B18E-F198-488E-8513-6FF8B3DBD22A}"/>
            </a:ext>
          </a:extLst>
        </xdr:cNvPr>
        <xdr:cNvSpPr txBox="1">
          <a:spLocks noChangeArrowheads="1"/>
        </xdr:cNvSpPr>
      </xdr:nvSpPr>
      <xdr:spPr bwMode="auto">
        <a:xfrm>
          <a:off x="558693" y="8015975"/>
          <a:ext cx="5578402" cy="1596948"/>
        </a:xfrm>
        <a:prstGeom prst="rect">
          <a:avLst/>
        </a:prstGeom>
        <a:solidFill>
          <a:srgbClr val="FFFFFF"/>
        </a:solidFill>
        <a:ln w="9360" cap="sq">
          <a:solidFill>
            <a:srgbClr val="000000"/>
          </a:solidFill>
          <a:miter lim="800000"/>
          <a:headEnd/>
          <a:tailEnd/>
        </a:ln>
        <a:effectLst/>
      </xdr:spPr>
      <xdr:txBody>
        <a:bodyPr vertOverflow="clip" wrap="square" lIns="90000" tIns="46800" rIns="90000" bIns="46800" anchor="t" upright="1"/>
        <a:lstStyle/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+mn-lt"/>
              <a:cs typeface="Arial"/>
            </a:rPr>
            <a:t>Fait à 		      Le</a:t>
          </a:r>
        </a:p>
        <a:p>
          <a:pPr algn="l" rtl="0">
            <a:defRPr sz="1000"/>
          </a:pPr>
          <a:endParaRPr lang="fr-FR" sz="1000" b="0" i="0" strike="noStrike">
            <a:solidFill>
              <a:srgbClr val="000000"/>
            </a:solidFill>
            <a:latin typeface="+mn-lt"/>
            <a:cs typeface="Arial"/>
          </a:endParaRPr>
        </a:p>
        <a:p>
          <a:pPr algn="l" rtl="0">
            <a:defRPr sz="1000"/>
          </a:pPr>
          <a:r>
            <a:rPr lang="fr-FR" sz="1000" b="0" i="0" strike="noStrike">
              <a:solidFill>
                <a:srgbClr val="000000"/>
              </a:solidFill>
              <a:latin typeface="+mn-lt"/>
              <a:cs typeface="Arial"/>
            </a:rPr>
            <a:t>Cachet et signature de l’entreprise :</a:t>
          </a:r>
        </a:p>
        <a:p>
          <a:pPr algn="l" rtl="0">
            <a:defRPr sz="1000"/>
          </a:pPr>
          <a:endParaRPr lang="fr-F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2E1F73-718B-474C-8104-44775CAA8C9B}">
  <dimension ref="B18:J40"/>
  <sheetViews>
    <sheetView tabSelected="1" zoomScaleNormal="100" workbookViewId="0">
      <selection activeCell="D15" sqref="D15"/>
    </sheetView>
  </sheetViews>
  <sheetFormatPr baseColWidth="10" defaultRowHeight="15" x14ac:dyDescent="0.25"/>
  <cols>
    <col min="1" max="1" width="1.42578125" customWidth="1"/>
    <col min="2" max="2" width="17.28515625" customWidth="1"/>
    <col min="3" max="3" width="55" customWidth="1"/>
    <col min="4" max="4" width="23.5703125" customWidth="1"/>
    <col min="5" max="5" width="1.42578125" customWidth="1"/>
  </cols>
  <sheetData>
    <row r="18" spans="2:10" ht="23.25" x14ac:dyDescent="0.25">
      <c r="B18" s="70" t="s">
        <v>34</v>
      </c>
      <c r="C18" s="71"/>
      <c r="D18" s="71"/>
      <c r="E18" s="55"/>
      <c r="F18" s="54"/>
      <c r="G18" s="54"/>
      <c r="H18" s="54"/>
      <c r="I18" s="54"/>
      <c r="J18" s="54"/>
    </row>
    <row r="36" spans="2:5" ht="15.75" thickBot="1" x14ac:dyDescent="0.3"/>
    <row r="37" spans="2:5" x14ac:dyDescent="0.25">
      <c r="B37" s="72" t="s">
        <v>8</v>
      </c>
      <c r="C37" s="72" t="s">
        <v>18</v>
      </c>
      <c r="D37" s="50" t="s">
        <v>19</v>
      </c>
      <c r="E37" s="56"/>
    </row>
    <row r="38" spans="2:5" ht="15.75" thickBot="1" x14ac:dyDescent="0.3">
      <c r="B38" s="73"/>
      <c r="C38" s="73"/>
      <c r="D38" s="51" t="s">
        <v>35</v>
      </c>
      <c r="E38" s="56"/>
    </row>
    <row r="39" spans="2:5" x14ac:dyDescent="0.25">
      <c r="B39" s="74" t="s">
        <v>36</v>
      </c>
      <c r="C39" s="75"/>
      <c r="D39" s="52" t="s">
        <v>20</v>
      </c>
      <c r="E39" s="56"/>
    </row>
    <row r="40" spans="2:5" ht="15.75" thickBot="1" x14ac:dyDescent="0.3">
      <c r="B40" s="76"/>
      <c r="C40" s="77"/>
      <c r="D40" s="53">
        <v>45608</v>
      </c>
      <c r="E40" s="57"/>
    </row>
  </sheetData>
  <mergeCells count="4">
    <mergeCell ref="B18:D18"/>
    <mergeCell ref="B37:B38"/>
    <mergeCell ref="C37:C38"/>
    <mergeCell ref="B39:C40"/>
  </mergeCells>
  <pageMargins left="0.7" right="0.7" top="0.75" bottom="0.75" header="0.3" footer="0.3"/>
  <pageSetup paperSize="9" scale="88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A7E884-7D9E-4AD8-9DD8-BEBD8C74A374}">
  <sheetPr>
    <pageSetUpPr fitToPage="1"/>
  </sheetPr>
  <dimension ref="A1:F56"/>
  <sheetViews>
    <sheetView view="pageBreakPreview" topLeftCell="A27" zoomScale="130" zoomScaleNormal="100" zoomScaleSheetLayoutView="130" workbookViewId="0">
      <selection activeCell="B25" sqref="B25"/>
    </sheetView>
  </sheetViews>
  <sheetFormatPr baseColWidth="10" defaultRowHeight="15" x14ac:dyDescent="0.25"/>
  <cols>
    <col min="1" max="1" width="7.42578125" customWidth="1"/>
    <col min="2" max="2" width="52.42578125" customWidth="1"/>
    <col min="3" max="3" width="5.42578125" customWidth="1"/>
    <col min="4" max="4" width="10" customWidth="1"/>
    <col min="6" max="6" width="13.42578125" bestFit="1" customWidth="1"/>
  </cols>
  <sheetData>
    <row r="1" spans="1:6" ht="42" customHeight="1" x14ac:dyDescent="0.5">
      <c r="A1" s="78" t="s">
        <v>33</v>
      </c>
      <c r="B1" s="78"/>
      <c r="C1" s="78"/>
      <c r="D1" s="78"/>
      <c r="E1" s="78"/>
      <c r="F1" s="78"/>
    </row>
    <row r="2" spans="1:6" ht="31.5" x14ac:dyDescent="0.25">
      <c r="A2" s="79" t="s">
        <v>37</v>
      </c>
      <c r="B2" s="80"/>
      <c r="C2" s="80"/>
      <c r="D2" s="80"/>
      <c r="E2" s="80"/>
      <c r="F2" s="80"/>
    </row>
    <row r="3" spans="1:6" ht="15.75" thickBot="1" x14ac:dyDescent="0.3">
      <c r="A3" s="35"/>
      <c r="B3" s="3"/>
      <c r="C3" s="2"/>
      <c r="D3" s="2"/>
      <c r="E3" s="84" t="s">
        <v>26</v>
      </c>
      <c r="F3" s="84"/>
    </row>
    <row r="4" spans="1:6" ht="24" x14ac:dyDescent="0.25">
      <c r="A4" s="36" t="s">
        <v>6</v>
      </c>
      <c r="B4" s="58" t="s">
        <v>4</v>
      </c>
      <c r="C4" s="37" t="s">
        <v>1</v>
      </c>
      <c r="D4" s="38" t="s">
        <v>10</v>
      </c>
      <c r="E4" s="38" t="s">
        <v>5</v>
      </c>
      <c r="F4" s="39" t="s">
        <v>7</v>
      </c>
    </row>
    <row r="5" spans="1:6" ht="42" customHeight="1" x14ac:dyDescent="0.25">
      <c r="A5" s="81" t="s">
        <v>16</v>
      </c>
      <c r="B5" s="82"/>
      <c r="C5" s="82"/>
      <c r="D5" s="82"/>
      <c r="E5" s="82"/>
      <c r="F5" s="83"/>
    </row>
    <row r="6" spans="1:6" x14ac:dyDescent="0.25">
      <c r="A6" s="41"/>
      <c r="B6" s="67" t="s">
        <v>38</v>
      </c>
      <c r="C6" s="4"/>
      <c r="D6" s="4"/>
      <c r="E6" s="1"/>
      <c r="F6" s="43"/>
    </row>
    <row r="7" spans="1:6" x14ac:dyDescent="0.25">
      <c r="A7" s="40">
        <v>4</v>
      </c>
      <c r="B7" s="33" t="s">
        <v>11</v>
      </c>
      <c r="C7" s="4"/>
      <c r="D7" s="4"/>
      <c r="E7" s="1"/>
      <c r="F7" s="43"/>
    </row>
    <row r="8" spans="1:6" x14ac:dyDescent="0.25">
      <c r="A8" s="46" t="s">
        <v>21</v>
      </c>
      <c r="B8" s="25" t="s">
        <v>12</v>
      </c>
      <c r="C8" s="4" t="s">
        <v>9</v>
      </c>
      <c r="D8" s="4">
        <v>1</v>
      </c>
      <c r="E8" s="19"/>
      <c r="F8" s="68" t="str">
        <f t="shared" ref="F8:F13" si="0">IF(E8="","",D8*E8)</f>
        <v/>
      </c>
    </row>
    <row r="9" spans="1:6" x14ac:dyDescent="0.25">
      <c r="A9" s="46" t="s">
        <v>23</v>
      </c>
      <c r="B9" s="25" t="s">
        <v>13</v>
      </c>
      <c r="C9" s="4" t="s">
        <v>9</v>
      </c>
      <c r="D9" s="4">
        <v>1</v>
      </c>
      <c r="E9" s="19"/>
      <c r="F9" s="68" t="str">
        <f t="shared" si="0"/>
        <v/>
      </c>
    </row>
    <row r="10" spans="1:6" x14ac:dyDescent="0.25">
      <c r="A10" s="46" t="s">
        <v>22</v>
      </c>
      <c r="B10" s="25" t="s">
        <v>14</v>
      </c>
      <c r="C10" s="4" t="s">
        <v>9</v>
      </c>
      <c r="D10" s="4">
        <v>1</v>
      </c>
      <c r="E10" s="19"/>
      <c r="F10" s="68" t="str">
        <f t="shared" si="0"/>
        <v/>
      </c>
    </row>
    <row r="11" spans="1:6" x14ac:dyDescent="0.25">
      <c r="A11" s="40" t="s">
        <v>24</v>
      </c>
      <c r="B11" s="33" t="s">
        <v>27</v>
      </c>
      <c r="C11" s="4" t="s">
        <v>9</v>
      </c>
      <c r="D11" s="4">
        <v>1</v>
      </c>
      <c r="E11" s="19"/>
      <c r="F11" s="68" t="str">
        <f t="shared" si="0"/>
        <v/>
      </c>
    </row>
    <row r="12" spans="1:6" x14ac:dyDescent="0.25">
      <c r="A12" s="40">
        <v>6</v>
      </c>
      <c r="B12" s="33" t="s">
        <v>15</v>
      </c>
      <c r="C12" s="4" t="s">
        <v>9</v>
      </c>
      <c r="D12" s="4">
        <v>1</v>
      </c>
      <c r="E12" s="19"/>
      <c r="F12" s="68" t="str">
        <f t="shared" si="0"/>
        <v/>
      </c>
    </row>
    <row r="13" spans="1:6" x14ac:dyDescent="0.25">
      <c r="A13" s="40" t="s">
        <v>28</v>
      </c>
      <c r="B13" s="33" t="s">
        <v>29</v>
      </c>
      <c r="C13" s="4" t="s">
        <v>9</v>
      </c>
      <c r="D13" s="4">
        <v>1</v>
      </c>
      <c r="E13" s="19"/>
      <c r="F13" s="68" t="str">
        <f t="shared" si="0"/>
        <v/>
      </c>
    </row>
    <row r="14" spans="1:6" x14ac:dyDescent="0.25">
      <c r="A14" s="47"/>
      <c r="B14" s="45" t="s">
        <v>32</v>
      </c>
      <c r="C14" s="4"/>
      <c r="D14" s="4"/>
      <c r="E14" s="31" t="s">
        <v>17</v>
      </c>
      <c r="F14" s="32" t="str">
        <f>IF(F12="","",SUM(F8:F13))</f>
        <v/>
      </c>
    </row>
    <row r="15" spans="1:6" x14ac:dyDescent="0.25">
      <c r="A15" s="44"/>
      <c r="B15" s="42"/>
      <c r="C15" s="4"/>
      <c r="D15" s="4"/>
      <c r="E15" s="19"/>
      <c r="F15" s="68"/>
    </row>
    <row r="16" spans="1:6" x14ac:dyDescent="0.25">
      <c r="A16" s="47" t="s">
        <v>52</v>
      </c>
      <c r="B16" s="42" t="s">
        <v>61</v>
      </c>
      <c r="C16" s="4"/>
      <c r="D16" s="4"/>
      <c r="E16" s="1"/>
      <c r="F16" s="43"/>
    </row>
    <row r="17" spans="1:6" x14ac:dyDescent="0.25">
      <c r="A17" s="40" t="s">
        <v>30</v>
      </c>
      <c r="B17" s="21" t="s">
        <v>54</v>
      </c>
      <c r="C17" s="4"/>
      <c r="D17" s="4"/>
      <c r="E17" s="61"/>
      <c r="F17" s="69" t="str">
        <f>IF(E17="","",D17*E17)</f>
        <v/>
      </c>
    </row>
    <row r="18" spans="1:6" x14ac:dyDescent="0.25">
      <c r="A18" s="40" t="s">
        <v>31</v>
      </c>
      <c r="B18" s="21" t="s">
        <v>55</v>
      </c>
      <c r="C18" s="4"/>
      <c r="D18" s="4"/>
      <c r="E18" s="61"/>
      <c r="F18" s="69" t="str">
        <f>IF(E18="","",D18*E18)</f>
        <v/>
      </c>
    </row>
    <row r="19" spans="1:6" x14ac:dyDescent="0.25">
      <c r="A19" s="46" t="s">
        <v>57</v>
      </c>
      <c r="B19" s="26" t="s">
        <v>56</v>
      </c>
      <c r="C19" s="4" t="s">
        <v>9</v>
      </c>
      <c r="D19" s="4">
        <v>1</v>
      </c>
      <c r="E19" s="61"/>
      <c r="F19" s="69" t="str">
        <f>IF(E19="","",D19*E19)</f>
        <v/>
      </c>
    </row>
    <row r="20" spans="1:6" x14ac:dyDescent="0.25">
      <c r="A20" s="46"/>
      <c r="B20" s="26" t="s">
        <v>58</v>
      </c>
      <c r="C20" s="4" t="s">
        <v>9</v>
      </c>
      <c r="D20" s="4">
        <v>1</v>
      </c>
      <c r="E20" s="61"/>
      <c r="F20" s="69" t="str">
        <f t="shared" ref="F20" si="1">IF(E20="","",D20*E20)</f>
        <v/>
      </c>
    </row>
    <row r="21" spans="1:6" x14ac:dyDescent="0.25">
      <c r="A21" s="47"/>
      <c r="B21" s="45" t="s">
        <v>59</v>
      </c>
      <c r="C21" s="4"/>
      <c r="D21" s="4"/>
      <c r="E21" s="31" t="s">
        <v>17</v>
      </c>
      <c r="F21" s="32" t="str">
        <f>IF(F19="","",SUM(F17:F20))</f>
        <v/>
      </c>
    </row>
    <row r="22" spans="1:6" x14ac:dyDescent="0.25">
      <c r="A22" s="46"/>
      <c r="B22" s="26"/>
      <c r="C22" s="4"/>
      <c r="D22" s="4"/>
      <c r="E22" s="61"/>
      <c r="F22" s="69"/>
    </row>
    <row r="23" spans="1:6" x14ac:dyDescent="0.25">
      <c r="A23" s="47" t="s">
        <v>53</v>
      </c>
      <c r="B23" s="42" t="s">
        <v>39</v>
      </c>
      <c r="C23" s="4"/>
      <c r="D23" s="4"/>
      <c r="E23" s="1"/>
      <c r="F23" s="43"/>
    </row>
    <row r="24" spans="1:6" x14ac:dyDescent="0.25">
      <c r="A24" s="40" t="s">
        <v>41</v>
      </c>
      <c r="B24" s="21" t="s">
        <v>25</v>
      </c>
      <c r="C24" s="4"/>
      <c r="D24" s="4"/>
      <c r="E24" s="61"/>
      <c r="F24" s="69" t="str">
        <f>IF(E24="","",D24*E24)</f>
        <v/>
      </c>
    </row>
    <row r="25" spans="1:6" x14ac:dyDescent="0.25">
      <c r="A25" s="46" t="s">
        <v>40</v>
      </c>
      <c r="B25" s="26" t="s">
        <v>62</v>
      </c>
      <c r="C25" s="4" t="s">
        <v>9</v>
      </c>
      <c r="D25" s="4">
        <v>1</v>
      </c>
      <c r="E25" s="61"/>
      <c r="F25" s="69" t="str">
        <f>IF(E25="","",D25*E25)</f>
        <v/>
      </c>
    </row>
    <row r="26" spans="1:6" x14ac:dyDescent="0.25">
      <c r="A26" s="40" t="s">
        <v>45</v>
      </c>
      <c r="B26" s="21" t="s">
        <v>42</v>
      </c>
      <c r="C26" s="4" t="s">
        <v>9</v>
      </c>
      <c r="D26" s="4">
        <v>1</v>
      </c>
      <c r="E26" s="61"/>
      <c r="F26" s="69" t="str">
        <f t="shared" ref="F26:F29" si="2">IF(E26="","",D26*E26)</f>
        <v/>
      </c>
    </row>
    <row r="27" spans="1:6" x14ac:dyDescent="0.25">
      <c r="A27" s="40" t="s">
        <v>44</v>
      </c>
      <c r="B27" s="21" t="s">
        <v>43</v>
      </c>
      <c r="C27" s="4" t="s">
        <v>9</v>
      </c>
      <c r="D27" s="4">
        <v>1</v>
      </c>
      <c r="E27" s="61"/>
      <c r="F27" s="69" t="str">
        <f t="shared" si="2"/>
        <v/>
      </c>
    </row>
    <row r="28" spans="1:6" x14ac:dyDescent="0.25">
      <c r="A28" s="40" t="s">
        <v>46</v>
      </c>
      <c r="B28" s="21" t="s">
        <v>47</v>
      </c>
      <c r="C28" s="4" t="s">
        <v>9</v>
      </c>
      <c r="D28" s="4">
        <v>1</v>
      </c>
      <c r="E28" s="61"/>
      <c r="F28" s="69" t="str">
        <f t="shared" si="2"/>
        <v/>
      </c>
    </row>
    <row r="29" spans="1:6" x14ac:dyDescent="0.25">
      <c r="A29" s="40" t="s">
        <v>48</v>
      </c>
      <c r="B29" s="21" t="s">
        <v>49</v>
      </c>
      <c r="C29" s="4" t="s">
        <v>9</v>
      </c>
      <c r="D29" s="4">
        <v>1</v>
      </c>
      <c r="E29" s="61"/>
      <c r="F29" s="69" t="str">
        <f t="shared" si="2"/>
        <v/>
      </c>
    </row>
    <row r="30" spans="1:6" x14ac:dyDescent="0.25">
      <c r="A30" s="47"/>
      <c r="B30" s="45" t="s">
        <v>60</v>
      </c>
      <c r="C30" s="4"/>
      <c r="D30" s="4"/>
      <c r="E30" s="31" t="s">
        <v>17</v>
      </c>
      <c r="F30" s="32" t="str">
        <f>IF(F27="","",SUM(F23:F29))</f>
        <v/>
      </c>
    </row>
    <row r="31" spans="1:6" ht="3.75" customHeight="1" x14ac:dyDescent="0.25">
      <c r="A31" s="47"/>
      <c r="B31" s="45"/>
      <c r="C31" s="4"/>
      <c r="D31" s="4"/>
      <c r="E31" s="31"/>
      <c r="F31" s="32"/>
    </row>
    <row r="32" spans="1:6" x14ac:dyDescent="0.25">
      <c r="A32" s="47"/>
      <c r="B32" s="45" t="s">
        <v>50</v>
      </c>
      <c r="C32" s="4"/>
      <c r="D32" s="4"/>
      <c r="E32" s="31" t="s">
        <v>17</v>
      </c>
      <c r="F32" s="32" t="str">
        <f>IF(F14="","",F14+F21+F30)</f>
        <v/>
      </c>
    </row>
    <row r="33" spans="1:6" ht="15.75" thickBot="1" x14ac:dyDescent="0.3">
      <c r="A33" s="59"/>
      <c r="B33" s="34"/>
      <c r="C33" s="27"/>
      <c r="D33" s="27"/>
      <c r="E33" s="28"/>
      <c r="F33" s="60"/>
    </row>
    <row r="34" spans="1:6" x14ac:dyDescent="0.25">
      <c r="A34" s="23"/>
      <c r="B34" s="6"/>
      <c r="C34" s="6"/>
      <c r="D34" s="6"/>
      <c r="E34" s="5"/>
      <c r="F34" s="5"/>
    </row>
    <row r="35" spans="1:6" x14ac:dyDescent="0.25">
      <c r="A35" s="23"/>
      <c r="B35" s="66" t="s">
        <v>51</v>
      </c>
      <c r="C35" s="8"/>
      <c r="D35" s="9"/>
      <c r="E35" s="10" t="s">
        <v>0</v>
      </c>
      <c r="F35" s="20" t="str">
        <f>IF(F32="","",F32+F14)</f>
        <v/>
      </c>
    </row>
    <row r="36" spans="1:6" x14ac:dyDescent="0.25">
      <c r="A36" s="23"/>
      <c r="B36" s="11"/>
      <c r="C36" s="12"/>
      <c r="D36" s="13"/>
      <c r="E36" s="14" t="s">
        <v>2</v>
      </c>
      <c r="F36" s="22" t="str">
        <f>IF(F35="","",F35*0.2)</f>
        <v/>
      </c>
    </row>
    <row r="37" spans="1:6" ht="15.75" thickBot="1" x14ac:dyDescent="0.3">
      <c r="A37" s="23"/>
      <c r="B37" s="15"/>
      <c r="C37" s="16"/>
      <c r="D37" s="17"/>
      <c r="E37" s="29" t="s">
        <v>3</v>
      </c>
      <c r="F37" s="30" t="str">
        <f>IF(F35="","",F35+F36)</f>
        <v/>
      </c>
    </row>
    <row r="38" spans="1:6" ht="15.75" thickTop="1" x14ac:dyDescent="0.25">
      <c r="A38" s="62"/>
      <c r="B38" s="63"/>
      <c r="C38" s="18"/>
      <c r="D38" s="18"/>
      <c r="E38" s="64"/>
      <c r="F38" s="65"/>
    </row>
    <row r="39" spans="1:6" x14ac:dyDescent="0.25">
      <c r="A39" s="62"/>
      <c r="B39" s="63"/>
      <c r="C39" s="18"/>
      <c r="D39" s="18"/>
      <c r="E39" s="64"/>
      <c r="F39" s="65"/>
    </row>
    <row r="40" spans="1:6" x14ac:dyDescent="0.25">
      <c r="A40" s="62"/>
      <c r="B40" s="63"/>
      <c r="C40" s="18"/>
      <c r="D40" s="18"/>
      <c r="E40" s="64"/>
      <c r="F40" s="65"/>
    </row>
    <row r="41" spans="1:6" x14ac:dyDescent="0.25">
      <c r="A41" s="62"/>
      <c r="B41" s="63"/>
      <c r="C41" s="18"/>
      <c r="D41" s="18"/>
      <c r="E41" s="64"/>
      <c r="F41" s="65"/>
    </row>
    <row r="42" spans="1:6" x14ac:dyDescent="0.25">
      <c r="A42" s="62"/>
      <c r="B42" s="63"/>
      <c r="C42" s="18"/>
      <c r="D42" s="18"/>
      <c r="E42" s="64"/>
      <c r="F42" s="65"/>
    </row>
    <row r="43" spans="1:6" x14ac:dyDescent="0.25">
      <c r="A43" s="62"/>
      <c r="B43" s="63"/>
      <c r="C43" s="18"/>
      <c r="D43" s="18"/>
      <c r="E43" s="64"/>
      <c r="F43" s="65"/>
    </row>
    <row r="44" spans="1:6" x14ac:dyDescent="0.25">
      <c r="A44" s="62"/>
      <c r="B44" s="63"/>
      <c r="C44" s="18"/>
      <c r="D44" s="18"/>
      <c r="E44" s="64"/>
      <c r="F44" s="65"/>
    </row>
    <row r="45" spans="1:6" x14ac:dyDescent="0.25">
      <c r="A45" s="62"/>
      <c r="B45" s="63"/>
      <c r="C45" s="18"/>
      <c r="D45" s="18"/>
      <c r="E45" s="64"/>
      <c r="F45" s="65"/>
    </row>
    <row r="46" spans="1:6" x14ac:dyDescent="0.25">
      <c r="A46" s="62"/>
      <c r="B46" s="63"/>
      <c r="C46" s="18"/>
      <c r="D46" s="18"/>
      <c r="E46" s="64"/>
      <c r="F46" s="65"/>
    </row>
    <row r="47" spans="1:6" x14ac:dyDescent="0.25">
      <c r="A47" s="62"/>
      <c r="B47" s="63"/>
      <c r="C47" s="18"/>
      <c r="D47" s="18"/>
      <c r="E47" s="64"/>
      <c r="F47" s="65"/>
    </row>
    <row r="48" spans="1:6" x14ac:dyDescent="0.25">
      <c r="A48" s="23"/>
      <c r="B48" s="6"/>
      <c r="C48" s="48"/>
      <c r="D48" s="18"/>
      <c r="E48" s="5"/>
      <c r="F48" s="5"/>
    </row>
    <row r="49" spans="1:6" x14ac:dyDescent="0.25">
      <c r="A49" s="23"/>
      <c r="B49" s="6"/>
      <c r="C49" s="48"/>
      <c r="D49" s="18"/>
      <c r="E49" s="5"/>
      <c r="F49" s="5"/>
    </row>
    <row r="50" spans="1:6" x14ac:dyDescent="0.25">
      <c r="A50" s="23"/>
      <c r="B50" s="6"/>
      <c r="C50" s="48"/>
      <c r="D50" s="18"/>
      <c r="E50" s="5"/>
      <c r="F50" s="5"/>
    </row>
    <row r="51" spans="1:6" x14ac:dyDescent="0.25">
      <c r="A51" s="23"/>
      <c r="B51" s="6"/>
      <c r="C51" s="48"/>
      <c r="D51" s="18"/>
      <c r="E51" s="5"/>
      <c r="F51" s="5"/>
    </row>
    <row r="52" spans="1:6" x14ac:dyDescent="0.25">
      <c r="A52" s="23"/>
      <c r="B52" s="6"/>
      <c r="C52" s="49"/>
      <c r="D52" s="18"/>
      <c r="E52" s="5"/>
      <c r="F52" s="5"/>
    </row>
    <row r="53" spans="1:6" x14ac:dyDescent="0.25">
      <c r="A53" s="23"/>
      <c r="B53" s="6"/>
      <c r="C53" s="5"/>
      <c r="D53" s="18"/>
      <c r="E53" s="5"/>
      <c r="F53" s="5"/>
    </row>
    <row r="54" spans="1:6" x14ac:dyDescent="0.25">
      <c r="A54" s="23"/>
      <c r="B54" s="6"/>
      <c r="C54" s="5"/>
      <c r="D54" s="18"/>
      <c r="E54" s="5"/>
      <c r="F54" s="5"/>
    </row>
    <row r="55" spans="1:6" x14ac:dyDescent="0.25">
      <c r="A55" s="23"/>
      <c r="B55" s="6"/>
      <c r="C55" s="5"/>
      <c r="D55" s="18"/>
      <c r="E55" s="5"/>
      <c r="F55" s="5"/>
    </row>
    <row r="56" spans="1:6" x14ac:dyDescent="0.25">
      <c r="A56" s="24"/>
      <c r="B56" s="49"/>
      <c r="C56" s="18"/>
      <c r="D56" s="7"/>
      <c r="E56" s="5"/>
      <c r="F56" s="5"/>
    </row>
  </sheetData>
  <mergeCells count="4">
    <mergeCell ref="A1:F1"/>
    <mergeCell ref="A2:F2"/>
    <mergeCell ref="A5:F5"/>
    <mergeCell ref="E3:F3"/>
  </mergeCells>
  <phoneticPr fontId="10" type="noConversion"/>
  <printOptions horizontalCentered="1"/>
  <pageMargins left="0.23622047244094491" right="0.23622047244094491" top="0.74803149606299213" bottom="0.74803149606299213" header="0.31496062992125984" footer="0.31496062992125984"/>
  <pageSetup paperSize="9" scale="99" fitToHeight="0" orientation="portrait" r:id="rId1"/>
  <headerFooter>
    <oddFooter>&amp;L&amp;9DPGF LOT Mise en place d'un palan d'une capacité de 50 T
Marché : DEMANDOLX - DGA Barrage de CASTILLON (04)&amp;R&amp;P/&amp;N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Page de garde</vt:lpstr>
      <vt:lpstr>Lot Mise en place d'un palan ca</vt:lpstr>
      <vt:lpstr>'Lot Mise en place d''un palan ca'!Impression_des_titres</vt:lpstr>
      <vt:lpstr>'Page de garde'!Zone_d_impression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Kevin KG. GEISEN</cp:lastModifiedBy>
  <cp:lastPrinted>2024-11-22T08:41:14Z</cp:lastPrinted>
  <dcterms:created xsi:type="dcterms:W3CDTF">2016-03-07T14:26:30Z</dcterms:created>
  <dcterms:modified xsi:type="dcterms:W3CDTF">2024-11-22T08:41:18Z</dcterms:modified>
</cp:coreProperties>
</file>