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J:\03_finances\6_marches\2024\Marché gardiennage\"/>
    </mc:Choice>
  </mc:AlternateContent>
  <xr:revisionPtr revIDLastSave="0" documentId="13_ncr:1_{981EAACA-351E-4FD9-A637-08717E3AE280}" xr6:coauthVersionLast="47" xr6:coauthVersionMax="47" xr10:uidLastSave="{00000000-0000-0000-0000-000000000000}"/>
  <bookViews>
    <workbookView xWindow="-118" yWindow="-118" windowWidth="25370" windowHeight="13759" xr2:uid="{00000000-000D-0000-FFFF-FFFF00000000}"/>
  </bookViews>
  <sheets>
    <sheet name="DPGF" sheetId="1" r:id="rId1"/>
    <sheet name="Détails ssiap 1" sheetId="2" r:id="rId2"/>
    <sheet name="Détails ssiap 2" sheetId="6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25" i="6" l="1"/>
  <c r="R25" i="6"/>
  <c r="U23" i="6"/>
  <c r="U22" i="6"/>
  <c r="U21" i="6"/>
  <c r="U20" i="6"/>
  <c r="U18" i="6"/>
  <c r="U17" i="6"/>
  <c r="U16" i="6"/>
  <c r="U15" i="6"/>
  <c r="U25" i="6" s="1"/>
  <c r="E6" i="1"/>
  <c r="F6" i="1"/>
  <c r="G6" i="1" s="1"/>
  <c r="I6" i="1" s="1"/>
  <c r="H6" i="1" s="1"/>
  <c r="U21" i="2"/>
  <c r="U22" i="2"/>
  <c r="U23" i="2"/>
  <c r="U16" i="2"/>
  <c r="U17" i="2"/>
  <c r="U18" i="2"/>
  <c r="T25" i="2"/>
  <c r="F5" i="1" s="1"/>
  <c r="U20" i="2"/>
  <c r="U15" i="2"/>
  <c r="U25" i="2" l="1"/>
  <c r="R25" i="2"/>
  <c r="E5" i="1" s="1"/>
  <c r="G5" i="1" s="1"/>
  <c r="I5" i="1" s="1"/>
  <c r="H5" i="1" s="1"/>
  <c r="G7" i="1"/>
  <c r="G8" i="1"/>
  <c r="G9" i="1"/>
  <c r="G10" i="1"/>
  <c r="G11" i="1"/>
  <c r="I11" i="1" s="1"/>
  <c r="H11" i="1" s="1"/>
  <c r="G12" i="1"/>
  <c r="I12" i="1" s="1"/>
  <c r="H12" i="1" s="1"/>
  <c r="I7" i="1"/>
  <c r="H7" i="1" s="1"/>
  <c r="I8" i="1"/>
  <c r="H8" i="1" s="1"/>
  <c r="I9" i="1"/>
  <c r="H9" i="1" s="1"/>
  <c r="I10" i="1"/>
  <c r="H10" i="1" s="1"/>
  <c r="H15" i="1" l="1"/>
  <c r="G15" i="1"/>
  <c r="I15" i="1"/>
</calcChain>
</file>

<file path=xl/sharedStrings.xml><?xml version="1.0" encoding="utf-8"?>
<sst xmlns="http://schemas.openxmlformats.org/spreadsheetml/2006/main" count="134" uniqueCount="70">
  <si>
    <t>Unités</t>
  </si>
  <si>
    <t>Zone</t>
  </si>
  <si>
    <t>Lot</t>
  </si>
  <si>
    <t>Désignation</t>
  </si>
  <si>
    <t>PTI</t>
  </si>
  <si>
    <t>Les registres</t>
  </si>
  <si>
    <t>Talkies-walkies pour le poste de sécurité</t>
  </si>
  <si>
    <t>Points de contrôle</t>
  </si>
  <si>
    <t>Controleurs de ronde</t>
  </si>
  <si>
    <t xml:space="preserve">Main courante </t>
  </si>
  <si>
    <t>Prix € HT</t>
  </si>
  <si>
    <t>TVA 20%</t>
  </si>
  <si>
    <t>heure</t>
  </si>
  <si>
    <t>nombre</t>
  </si>
  <si>
    <t>Prix € TTC</t>
  </si>
  <si>
    <t>Total € HT</t>
  </si>
  <si>
    <t>Total € TTC</t>
  </si>
  <si>
    <t>Détails des prestations récurrentes</t>
  </si>
  <si>
    <t>Sécurité incendie ssiap 1</t>
  </si>
  <si>
    <t>Horaires de ce poste :</t>
  </si>
  <si>
    <t>Type de poste :</t>
  </si>
  <si>
    <t>de 00:00 à 00:00</t>
  </si>
  <si>
    <t>Quantité</t>
  </si>
  <si>
    <t>Jours travaillés du poste :</t>
  </si>
  <si>
    <t>du lundi au dimanche</t>
  </si>
  <si>
    <t>Gestion des jours fériés :</t>
  </si>
  <si>
    <t>Tous les jours fériés</t>
  </si>
  <si>
    <t>Heures de jour :</t>
  </si>
  <si>
    <t>Heures de nuit :</t>
  </si>
  <si>
    <t>Jours ouvrés</t>
  </si>
  <si>
    <t>Jour ouvré sauf dimanche</t>
  </si>
  <si>
    <t>Nuit ouvrée sauf dimanche</t>
  </si>
  <si>
    <t>Dimanche jour non férié</t>
  </si>
  <si>
    <t>Dimanche nuit non férié</t>
  </si>
  <si>
    <t>Jours fériés</t>
  </si>
  <si>
    <t>Jour férié sauf dimanche</t>
  </si>
  <si>
    <t>Nuit fériée sauf dimanche</t>
  </si>
  <si>
    <t>Dimanche jour férié</t>
  </si>
  <si>
    <t>Dimanche nuit férié</t>
  </si>
  <si>
    <t>1h</t>
  </si>
  <si>
    <t>Nombres d'heures mensuelles</t>
  </si>
  <si>
    <t xml:space="preserve">Total </t>
  </si>
  <si>
    <t>Total des heures pour ce poste ssiap 1</t>
  </si>
  <si>
    <t>Prix de vente € HT</t>
  </si>
  <si>
    <t>Unitaire</t>
  </si>
  <si>
    <t>Total</t>
  </si>
  <si>
    <t>Taux horaire moyen</t>
  </si>
  <si>
    <t>Total HT</t>
  </si>
  <si>
    <t>Taux horaires moyens / nombre matériel</t>
  </si>
  <si>
    <t>Annexe 1 à l'acte d'engagement
Décomposition du prix global et forfaitaire  (DPGF)</t>
  </si>
  <si>
    <t>Personnels et qualifications</t>
  </si>
  <si>
    <t>Matériel de communication</t>
  </si>
  <si>
    <t>Autre matériel</t>
  </si>
  <si>
    <t xml:space="preserve">1 agent de Sécurité qualifié SSIAP 1 . Ce poste est occupé 24h/24 365 jours par an </t>
  </si>
  <si>
    <t>Médiathèque du patrimoine et de la photographie
Fort de Saint-Cyr
2, rue du Fort de Saint-Cyr
78180 MONTIGNY-LE- BRETONNEUX</t>
  </si>
  <si>
    <t>Marché de prestations de gardiennage, de sécurité, de sécurité incendie, de surveillance et de contrôle d'accès  
au site du fort de Saint-Cyr</t>
  </si>
  <si>
    <t>1 agent de Sécurité qualifié SSIAP 2  qui assure les fonctions de chef de poste. Ce poste est occupé 24h/24 365 jours par an</t>
  </si>
  <si>
    <t>avril 2025</t>
  </si>
  <si>
    <t>mai 2025</t>
  </si>
  <si>
    <t>juin 2025</t>
  </si>
  <si>
    <t>juillet 2025</t>
  </si>
  <si>
    <t>août 2025</t>
  </si>
  <si>
    <t>septembre 2025</t>
  </si>
  <si>
    <t>octobre 2025</t>
  </si>
  <si>
    <t>novembre 2025</t>
  </si>
  <si>
    <t>décembre 2025</t>
  </si>
  <si>
    <t>janvier 2026</t>
  </si>
  <si>
    <t>février 2026</t>
  </si>
  <si>
    <t>mars 2026</t>
  </si>
  <si>
    <t>Besoins annuels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</si>
</sst>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3" x14ac:knownFonts="1"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1"/>
      <name val="Arial"/>
      <family val="2"/>
    </font>
    <font>
      <b/>
      <sz val="11"/>
      <color theme="0"/>
      <name val="Arial"/>
      <family val="2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Arial"/>
      <family val="2"/>
    </font>
    <font>
      <b/>
      <sz val="11"/>
      <color rgb="FFFF0000"/>
      <name val="Arial"/>
      <family val="2"/>
    </font>
    <font>
      <b/>
      <sz val="11"/>
      <name val="Arial"/>
      <family val="2"/>
    </font>
    <font>
      <sz val="10"/>
      <color theme="1"/>
      <name val="Calibri"/>
      <family val="2"/>
      <scheme val="minor"/>
    </font>
    <font>
      <sz val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83">
    <xf numFmtId="0" fontId="0" fillId="0" borderId="0" xfId="0"/>
    <xf numFmtId="0" fontId="0" fillId="0" borderId="0" xfId="0" applyBorder="1"/>
    <xf numFmtId="0" fontId="2" fillId="0" borderId="0" xfId="0" applyFont="1" applyBorder="1" applyAlignment="1">
      <alignment horizontal="center" vertical="center"/>
    </xf>
    <xf numFmtId="164" fontId="0" fillId="0" borderId="0" xfId="0" applyNumberFormat="1" applyBorder="1"/>
    <xf numFmtId="164" fontId="0" fillId="0" borderId="0" xfId="0" applyNumberFormat="1" applyBorder="1" applyAlignment="1">
      <alignment horizontal="right"/>
    </xf>
    <xf numFmtId="164" fontId="0" fillId="0" borderId="0" xfId="0" applyNumberFormat="1"/>
    <xf numFmtId="1" fontId="0" fillId="0" borderId="1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1" fontId="0" fillId="0" borderId="0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wrapText="1"/>
    </xf>
    <xf numFmtId="0" fontId="0" fillId="0" borderId="0" xfId="0" applyAlignment="1">
      <alignment wrapText="1"/>
    </xf>
    <xf numFmtId="0" fontId="0" fillId="0" borderId="0" xfId="0" applyBorder="1" applyAlignment="1">
      <alignment horizontal="left" wrapText="1"/>
    </xf>
    <xf numFmtId="0" fontId="0" fillId="0" borderId="0" xfId="0" applyAlignment="1">
      <alignment horizontal="left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vertical="center"/>
    </xf>
    <xf numFmtId="2" fontId="0" fillId="0" borderId="1" xfId="0" applyNumberFormat="1" applyFill="1" applyBorder="1" applyAlignment="1">
      <alignment horizontal="center" vertical="center"/>
    </xf>
    <xf numFmtId="44" fontId="0" fillId="0" borderId="1" xfId="1" applyNumberFormat="1" applyFont="1" applyFill="1" applyBorder="1" applyAlignment="1">
      <alignment horizontal="center" vertical="center"/>
    </xf>
    <xf numFmtId="44" fontId="0" fillId="0" borderId="1" xfId="1" applyNumberFormat="1" applyFont="1" applyBorder="1" applyAlignment="1">
      <alignment horizontal="center" vertical="center"/>
    </xf>
    <xf numFmtId="0" fontId="10" fillId="4" borderId="3" xfId="0" applyFont="1" applyFill="1" applyBorder="1" applyAlignment="1">
      <alignment horizontal="center" vertical="center"/>
    </xf>
    <xf numFmtId="0" fontId="10" fillId="4" borderId="4" xfId="0" applyFont="1" applyFill="1" applyBorder="1" applyAlignment="1">
      <alignment horizontal="center" vertical="center"/>
    </xf>
    <xf numFmtId="164" fontId="10" fillId="4" borderId="5" xfId="0" applyNumberFormat="1" applyFont="1" applyFill="1" applyBorder="1" applyAlignment="1">
      <alignment horizontal="center" vertical="center"/>
    </xf>
    <xf numFmtId="44" fontId="0" fillId="4" borderId="6" xfId="1" applyFont="1" applyFill="1" applyBorder="1" applyAlignment="1">
      <alignment horizontal="center" vertical="center"/>
    </xf>
    <xf numFmtId="44" fontId="0" fillId="4" borderId="8" xfId="1" applyFont="1" applyFill="1" applyBorder="1" applyAlignment="1">
      <alignment horizontal="center" vertical="center"/>
    </xf>
    <xf numFmtId="44" fontId="0" fillId="4" borderId="7" xfId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0" fillId="0" borderId="0" xfId="0" applyBorder="1" applyAlignment="1">
      <alignment horizontal="left"/>
    </xf>
    <xf numFmtId="0" fontId="4" fillId="0" borderId="0" xfId="0" applyFont="1" applyAlignment="1">
      <alignment vertical="center"/>
    </xf>
    <xf numFmtId="0" fontId="0" fillId="3" borderId="1" xfId="0" applyFill="1" applyBorder="1" applyAlignment="1">
      <alignment horizontal="center"/>
    </xf>
    <xf numFmtId="0" fontId="0" fillId="3" borderId="1" xfId="0" applyFill="1" applyBorder="1" applyAlignment="1">
      <alignment horizontal="center" vertical="center"/>
    </xf>
    <xf numFmtId="0" fontId="0" fillId="0" borderId="0" xfId="0" applyFill="1" applyAlignment="1">
      <alignment horizontal="center"/>
    </xf>
    <xf numFmtId="0" fontId="0" fillId="3" borderId="1" xfId="0" applyFill="1" applyBorder="1"/>
    <xf numFmtId="0" fontId="0" fillId="0" borderId="0" xfId="0" applyAlignment="1">
      <alignment horizontal="center" vertical="center"/>
    </xf>
    <xf numFmtId="20" fontId="0" fillId="3" borderId="1" xfId="0" applyNumberForma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0" fillId="3" borderId="4" xfId="0" applyFill="1" applyBorder="1"/>
    <xf numFmtId="0" fontId="0" fillId="3" borderId="7" xfId="0" applyFill="1" applyBorder="1"/>
    <xf numFmtId="0" fontId="4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4" fillId="5" borderId="12" xfId="0" applyFont="1" applyFill="1" applyBorder="1" applyAlignment="1">
      <alignment horizontal="left" vertical="center"/>
    </xf>
    <xf numFmtId="0" fontId="0" fillId="0" borderId="12" xfId="0" applyBorder="1"/>
    <xf numFmtId="0" fontId="0" fillId="6" borderId="10" xfId="0" applyFill="1" applyBorder="1"/>
    <xf numFmtId="49" fontId="11" fillId="3" borderId="6" xfId="0" applyNumberFormat="1" applyFont="1" applyFill="1" applyBorder="1" applyAlignment="1">
      <alignment horizontal="center" vertical="center" wrapText="1"/>
    </xf>
    <xf numFmtId="49" fontId="11" fillId="3" borderId="8" xfId="0" applyNumberFormat="1" applyFont="1" applyFill="1" applyBorder="1" applyAlignment="1">
      <alignment horizontal="center" vertical="center" wrapText="1"/>
    </xf>
    <xf numFmtId="44" fontId="0" fillId="0" borderId="0" xfId="0" applyNumberFormat="1"/>
    <xf numFmtId="49" fontId="11" fillId="3" borderId="10" xfId="0" applyNumberFormat="1" applyFont="1" applyFill="1" applyBorder="1" applyAlignment="1">
      <alignment horizontal="center" vertical="center" wrapText="1"/>
    </xf>
    <xf numFmtId="0" fontId="4" fillId="5" borderId="18" xfId="0" applyFont="1" applyFill="1" applyBorder="1" applyAlignment="1">
      <alignment horizontal="center" vertical="center"/>
    </xf>
    <xf numFmtId="44" fontId="0" fillId="0" borderId="19" xfId="1" applyFont="1" applyBorder="1"/>
    <xf numFmtId="44" fontId="0" fillId="0" borderId="10" xfId="1" applyFont="1" applyBorder="1"/>
    <xf numFmtId="44" fontId="0" fillId="0" borderId="11" xfId="1" applyFont="1" applyBorder="1"/>
    <xf numFmtId="0" fontId="4" fillId="3" borderId="1" xfId="0" applyFont="1" applyFill="1" applyBorder="1" applyAlignment="1">
      <alignment horizontal="center" vertical="center"/>
    </xf>
    <xf numFmtId="1" fontId="0" fillId="7" borderId="1" xfId="0" applyNumberFormat="1" applyFill="1" applyBorder="1" applyAlignment="1">
      <alignment horizontal="center" vertical="center"/>
    </xf>
    <xf numFmtId="44" fontId="0" fillId="7" borderId="1" xfId="1" applyFont="1" applyFill="1" applyBorder="1" applyAlignment="1">
      <alignment horizontal="center" vertical="center"/>
    </xf>
    <xf numFmtId="44" fontId="0" fillId="7" borderId="1" xfId="1" applyNumberFormat="1" applyFont="1" applyFill="1" applyBorder="1" applyAlignment="1">
      <alignment horizontal="center" vertical="center"/>
    </xf>
    <xf numFmtId="0" fontId="6" fillId="3" borderId="0" xfId="0" applyFont="1" applyFill="1" applyAlignment="1">
      <alignment horizontal="center" vertical="center" wrapText="1"/>
    </xf>
    <xf numFmtId="0" fontId="6" fillId="3" borderId="0" xfId="0" applyFont="1" applyFill="1" applyAlignment="1">
      <alignment horizontal="center" vertical="center"/>
    </xf>
    <xf numFmtId="0" fontId="0" fillId="0" borderId="2" xfId="0" applyBorder="1" applyAlignment="1">
      <alignment horizontal="center"/>
    </xf>
    <xf numFmtId="0" fontId="5" fillId="3" borderId="0" xfId="0" applyFont="1" applyFill="1" applyAlignment="1">
      <alignment horizontal="center" vertical="center" wrapText="1"/>
    </xf>
    <xf numFmtId="0" fontId="5" fillId="3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4" fillId="5" borderId="13" xfId="0" applyFont="1" applyFill="1" applyBorder="1" applyAlignment="1">
      <alignment horizontal="center" vertical="center"/>
    </xf>
    <xf numFmtId="0" fontId="4" fillId="5" borderId="14" xfId="0" applyFont="1" applyFill="1" applyBorder="1" applyAlignment="1">
      <alignment horizontal="center" vertical="center"/>
    </xf>
    <xf numFmtId="0" fontId="4" fillId="5" borderId="15" xfId="0" applyFont="1" applyFill="1" applyBorder="1" applyAlignment="1">
      <alignment horizontal="center" vertical="center"/>
    </xf>
    <xf numFmtId="0" fontId="4" fillId="0" borderId="13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5" borderId="16" xfId="0" applyFont="1" applyFill="1" applyBorder="1" applyAlignment="1">
      <alignment horizontal="center"/>
    </xf>
    <xf numFmtId="0" fontId="4" fillId="5" borderId="17" xfId="0" applyFont="1" applyFill="1" applyBorder="1" applyAlignment="1">
      <alignment horizont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33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9"/>
  <sheetViews>
    <sheetView tabSelected="1" zoomScale="85" zoomScaleNormal="85" zoomScalePageLayoutView="70" workbookViewId="0">
      <selection activeCell="C6" sqref="C6"/>
    </sheetView>
  </sheetViews>
  <sheetFormatPr baseColWidth="10" defaultRowHeight="15.05" x14ac:dyDescent="0.3"/>
  <cols>
    <col min="1" max="1" width="27.21875" customWidth="1"/>
    <col min="2" max="2" width="23.77734375" style="11" customWidth="1"/>
    <col min="3" max="3" width="74.5546875" style="13" customWidth="1"/>
    <col min="4" max="4" width="12.77734375" style="9" customWidth="1"/>
    <col min="5" max="6" width="13.21875" style="9" customWidth="1"/>
    <col min="7" max="7" width="20.77734375" style="9" customWidth="1"/>
    <col min="8" max="9" width="20.77734375" style="5" customWidth="1"/>
  </cols>
  <sheetData>
    <row r="1" spans="1:9" ht="66.8" customHeight="1" x14ac:dyDescent="0.3">
      <c r="A1" s="69" t="s">
        <v>49</v>
      </c>
      <c r="B1" s="70"/>
      <c r="C1" s="70"/>
      <c r="D1" s="70"/>
      <c r="E1" s="70"/>
      <c r="F1" s="70"/>
      <c r="G1" s="70"/>
      <c r="H1" s="70"/>
      <c r="I1" s="70"/>
    </row>
    <row r="2" spans="1:9" ht="42.05" customHeight="1" x14ac:dyDescent="0.3">
      <c r="A2" s="72" t="s">
        <v>55</v>
      </c>
      <c r="B2" s="73"/>
      <c r="C2" s="73"/>
      <c r="D2" s="73"/>
      <c r="E2" s="73"/>
      <c r="F2" s="73"/>
      <c r="G2" s="73"/>
      <c r="H2" s="73"/>
      <c r="I2" s="73"/>
    </row>
    <row r="3" spans="1:9" x14ac:dyDescent="0.3">
      <c r="A3" s="71"/>
      <c r="B3" s="71"/>
      <c r="C3" s="71"/>
      <c r="D3" s="71"/>
      <c r="E3" s="71"/>
      <c r="F3" s="71"/>
      <c r="G3" s="71"/>
      <c r="H3" s="71"/>
      <c r="I3" s="71"/>
    </row>
    <row r="4" spans="1:9" ht="43.55" customHeight="1" x14ac:dyDescent="0.3">
      <c r="A4" s="14" t="s">
        <v>2</v>
      </c>
      <c r="B4" s="15" t="s">
        <v>1</v>
      </c>
      <c r="C4" s="15" t="s">
        <v>3</v>
      </c>
      <c r="D4" s="14" t="s">
        <v>0</v>
      </c>
      <c r="E4" s="16" t="s">
        <v>69</v>
      </c>
      <c r="F4" s="16" t="s">
        <v>48</v>
      </c>
      <c r="G4" s="17" t="s">
        <v>10</v>
      </c>
      <c r="H4" s="17" t="s">
        <v>11</v>
      </c>
      <c r="I4" s="17" t="s">
        <v>14</v>
      </c>
    </row>
    <row r="5" spans="1:9" ht="54" customHeight="1" x14ac:dyDescent="0.3">
      <c r="A5" s="74" t="s">
        <v>54</v>
      </c>
      <c r="B5" s="74" t="s">
        <v>50</v>
      </c>
      <c r="C5" s="18" t="s">
        <v>53</v>
      </c>
      <c r="D5" s="19" t="s">
        <v>12</v>
      </c>
      <c r="E5" s="66">
        <f>'Détails ssiap 1'!R25</f>
        <v>0</v>
      </c>
      <c r="F5" s="67">
        <f>'Détails ssiap 1'!T25</f>
        <v>0</v>
      </c>
      <c r="G5" s="68">
        <f>F5*E5</f>
        <v>0</v>
      </c>
      <c r="H5" s="68">
        <f>I5-G5</f>
        <v>0</v>
      </c>
      <c r="I5" s="68">
        <f>G5*1.2</f>
        <v>0</v>
      </c>
    </row>
    <row r="6" spans="1:9" ht="54" customHeight="1" x14ac:dyDescent="0.3">
      <c r="A6" s="74"/>
      <c r="B6" s="74"/>
      <c r="C6" s="18" t="s">
        <v>56</v>
      </c>
      <c r="D6" s="19" t="s">
        <v>12</v>
      </c>
      <c r="E6" s="66">
        <f>'Détails ssiap 1'!R26</f>
        <v>0</v>
      </c>
      <c r="F6" s="67">
        <f>'Détails ssiap 1'!T26</f>
        <v>0</v>
      </c>
      <c r="G6" s="68">
        <f>F6*E6</f>
        <v>0</v>
      </c>
      <c r="H6" s="68">
        <f>I6-G6</f>
        <v>0</v>
      </c>
      <c r="I6" s="68">
        <f>G6*1.2</f>
        <v>0</v>
      </c>
    </row>
    <row r="7" spans="1:9" ht="25.55" customHeight="1" x14ac:dyDescent="0.3">
      <c r="A7" s="74"/>
      <c r="B7" s="74" t="s">
        <v>51</v>
      </c>
      <c r="C7" s="18" t="s">
        <v>4</v>
      </c>
      <c r="D7" s="19" t="s">
        <v>13</v>
      </c>
      <c r="E7" s="20">
        <v>2</v>
      </c>
      <c r="F7" s="24"/>
      <c r="G7" s="25">
        <f t="shared" ref="G7:G12" si="0">F7*E7</f>
        <v>0</v>
      </c>
      <c r="H7" s="25">
        <f t="shared" ref="H7:H12" si="1">I7-G7</f>
        <v>0</v>
      </c>
      <c r="I7" s="26">
        <f t="shared" ref="I7:I12" si="2">G7*1.2</f>
        <v>0</v>
      </c>
    </row>
    <row r="8" spans="1:9" ht="25.55" customHeight="1" x14ac:dyDescent="0.3">
      <c r="A8" s="74"/>
      <c r="B8" s="74"/>
      <c r="C8" s="18" t="s">
        <v>6</v>
      </c>
      <c r="D8" s="19" t="s">
        <v>13</v>
      </c>
      <c r="E8" s="20">
        <v>2</v>
      </c>
      <c r="F8" s="24"/>
      <c r="G8" s="25">
        <f t="shared" si="0"/>
        <v>0</v>
      </c>
      <c r="H8" s="25">
        <f t="shared" si="1"/>
        <v>0</v>
      </c>
      <c r="I8" s="26">
        <f t="shared" si="2"/>
        <v>0</v>
      </c>
    </row>
    <row r="9" spans="1:9" ht="22.75" customHeight="1" x14ac:dyDescent="0.3">
      <c r="A9" s="74"/>
      <c r="B9" s="74" t="s">
        <v>52</v>
      </c>
      <c r="C9" s="18" t="s">
        <v>5</v>
      </c>
      <c r="D9" s="19" t="s">
        <v>13</v>
      </c>
      <c r="E9" s="6"/>
      <c r="F9" s="24"/>
      <c r="G9" s="25">
        <f t="shared" si="0"/>
        <v>0</v>
      </c>
      <c r="H9" s="25">
        <f t="shared" si="1"/>
        <v>0</v>
      </c>
      <c r="I9" s="26">
        <f t="shared" si="2"/>
        <v>0</v>
      </c>
    </row>
    <row r="10" spans="1:9" ht="23.25" customHeight="1" x14ac:dyDescent="0.3">
      <c r="A10" s="74"/>
      <c r="B10" s="74"/>
      <c r="C10" s="18" t="s">
        <v>9</v>
      </c>
      <c r="D10" s="19" t="s">
        <v>13</v>
      </c>
      <c r="E10" s="6"/>
      <c r="F10" s="24"/>
      <c r="G10" s="25">
        <f t="shared" si="0"/>
        <v>0</v>
      </c>
      <c r="H10" s="25">
        <f t="shared" si="1"/>
        <v>0</v>
      </c>
      <c r="I10" s="26">
        <f t="shared" si="2"/>
        <v>0</v>
      </c>
    </row>
    <row r="11" spans="1:9" ht="23.25" customHeight="1" x14ac:dyDescent="0.3">
      <c r="A11" s="74"/>
      <c r="B11" s="74"/>
      <c r="C11" s="18" t="s">
        <v>8</v>
      </c>
      <c r="D11" s="19" t="s">
        <v>13</v>
      </c>
      <c r="E11" s="6"/>
      <c r="F11" s="24"/>
      <c r="G11" s="25">
        <f t="shared" si="0"/>
        <v>0</v>
      </c>
      <c r="H11" s="25">
        <f t="shared" si="1"/>
        <v>0</v>
      </c>
      <c r="I11" s="26">
        <f t="shared" si="2"/>
        <v>0</v>
      </c>
    </row>
    <row r="12" spans="1:9" ht="25.55" customHeight="1" x14ac:dyDescent="0.3">
      <c r="A12" s="74"/>
      <c r="B12" s="74"/>
      <c r="C12" s="18" t="s">
        <v>7</v>
      </c>
      <c r="D12" s="19" t="s">
        <v>13</v>
      </c>
      <c r="E12" s="6"/>
      <c r="F12" s="24"/>
      <c r="G12" s="25">
        <f t="shared" si="0"/>
        <v>0</v>
      </c>
      <c r="H12" s="25">
        <f t="shared" si="1"/>
        <v>0</v>
      </c>
      <c r="I12" s="26">
        <f t="shared" si="2"/>
        <v>0</v>
      </c>
    </row>
    <row r="13" spans="1:9" ht="15.75" thickBot="1" x14ac:dyDescent="0.35">
      <c r="A13" s="1"/>
      <c r="B13" s="10"/>
      <c r="C13" s="12"/>
      <c r="D13" s="7"/>
      <c r="E13" s="8"/>
      <c r="F13" s="8"/>
      <c r="G13" s="8"/>
      <c r="H13" s="3"/>
      <c r="I13" s="4"/>
    </row>
    <row r="14" spans="1:9" ht="34.85" customHeight="1" x14ac:dyDescent="0.3">
      <c r="A14" s="2"/>
      <c r="B14" s="21"/>
      <c r="C14" s="22"/>
      <c r="D14" s="23"/>
      <c r="E14" s="23"/>
      <c r="F14" s="23"/>
      <c r="G14" s="27" t="s">
        <v>15</v>
      </c>
      <c r="H14" s="28" t="s">
        <v>11</v>
      </c>
      <c r="I14" s="29" t="s">
        <v>16</v>
      </c>
    </row>
    <row r="15" spans="1:9" ht="33.75" customHeight="1" thickBot="1" x14ac:dyDescent="0.35">
      <c r="G15" s="30">
        <f>SUM(G5:G12)</f>
        <v>0</v>
      </c>
      <c r="H15" s="32">
        <f>SUM(H5:H12)</f>
        <v>0</v>
      </c>
      <c r="I15" s="31">
        <f>SUM(I5:I12)</f>
        <v>0</v>
      </c>
    </row>
    <row r="19" spans="1:1" x14ac:dyDescent="0.3">
      <c r="A19" s="11"/>
    </row>
  </sheetData>
  <mergeCells count="7">
    <mergeCell ref="A1:I1"/>
    <mergeCell ref="A3:I3"/>
    <mergeCell ref="A2:I2"/>
    <mergeCell ref="B9:B12"/>
    <mergeCell ref="A5:A12"/>
    <mergeCell ref="B5:B6"/>
    <mergeCell ref="B7:B8"/>
  </mergeCells>
  <pageMargins left="0.70866141732283472" right="0.70866141732283472" top="0.74803149606299213" bottom="0.74803149606299213" header="0.31496062992125984" footer="0.31496062992125984"/>
  <pageSetup paperSize="9" scale="57" fitToHeight="0" orientation="landscape" r:id="rId1"/>
  <headerFooter>
    <oddHeader>&amp;LBpifrance Le Vaisseau : Projet parking vélos motos&amp;CDPGF Travaux</oddHeader>
    <oddFooter>&amp;C&amp;"Calibri"&amp;11&amp;K000000Page &amp;P / &amp;N_x000D_&amp;1#&amp;"Calibri"&amp;12&amp;K008000C1 Données Internes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25"/>
  <sheetViews>
    <sheetView topLeftCell="A6" workbookViewId="0">
      <selection activeCell="P16" sqref="P16"/>
    </sheetView>
  </sheetViews>
  <sheetFormatPr baseColWidth="10" defaultRowHeight="15.05" x14ac:dyDescent="0.3"/>
  <cols>
    <col min="1" max="1" width="1.21875" customWidth="1"/>
    <col min="2" max="2" width="29.77734375" customWidth="1"/>
    <col min="3" max="3" width="3.77734375" customWidth="1"/>
    <col min="4" max="4" width="20.21875" customWidth="1"/>
    <col min="5" max="5" width="13.21875" customWidth="1"/>
    <col min="6" max="8" width="8.5546875" customWidth="1"/>
    <col min="9" max="9" width="9.77734375" customWidth="1"/>
    <col min="10" max="10" width="8.5546875" customWidth="1"/>
    <col min="11" max="11" width="9.5546875" customWidth="1"/>
    <col min="12" max="12" width="9.77734375" customWidth="1"/>
    <col min="13" max="13" width="9" customWidth="1"/>
    <col min="14" max="14" width="8.5546875" customWidth="1"/>
    <col min="15" max="15" width="7.77734375" customWidth="1"/>
    <col min="16" max="17" width="8.5546875" customWidth="1"/>
    <col min="18" max="18" width="9.77734375" customWidth="1"/>
    <col min="19" max="19" width="6.44140625" customWidth="1"/>
    <col min="20" max="20" width="12.77734375" customWidth="1"/>
    <col min="21" max="21" width="13.21875" customWidth="1"/>
  </cols>
  <sheetData>
    <row r="1" spans="1:21" ht="35.200000000000003" customHeight="1" x14ac:dyDescent="0.3">
      <c r="A1" s="72" t="s">
        <v>17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</row>
    <row r="3" spans="1:21" ht="30.8" customHeight="1" x14ac:dyDescent="0.3">
      <c r="A3" s="37"/>
      <c r="B3" s="36" t="s">
        <v>20</v>
      </c>
      <c r="C3" s="43"/>
      <c r="D3" s="48" t="s">
        <v>19</v>
      </c>
      <c r="F3" s="38"/>
      <c r="I3" s="36"/>
      <c r="J3" s="36"/>
      <c r="L3" s="33"/>
    </row>
    <row r="4" spans="1:21" ht="22.75" customHeight="1" x14ac:dyDescent="0.3">
      <c r="B4" s="65" t="s">
        <v>18</v>
      </c>
      <c r="C4" s="1"/>
      <c r="D4" s="44" t="s">
        <v>21</v>
      </c>
    </row>
    <row r="6" spans="1:21" ht="28.5" customHeight="1" x14ac:dyDescent="0.3">
      <c r="B6" s="36" t="s">
        <v>23</v>
      </c>
      <c r="D6" s="48" t="s">
        <v>25</v>
      </c>
      <c r="G6" s="49"/>
    </row>
    <row r="7" spans="1:21" ht="18" customHeight="1" x14ac:dyDescent="0.3">
      <c r="B7" s="45" t="s">
        <v>24</v>
      </c>
      <c r="D7" s="40" t="s">
        <v>26</v>
      </c>
      <c r="G7" s="50"/>
    </row>
    <row r="9" spans="1:21" x14ac:dyDescent="0.3">
      <c r="B9" s="36" t="s">
        <v>22</v>
      </c>
      <c r="D9" s="35" t="s">
        <v>27</v>
      </c>
      <c r="E9" s="42"/>
    </row>
    <row r="10" spans="1:21" x14ac:dyDescent="0.3">
      <c r="B10" s="40">
        <v>1</v>
      </c>
      <c r="D10" s="35" t="s">
        <v>28</v>
      </c>
      <c r="E10" s="42"/>
    </row>
    <row r="11" spans="1:21" x14ac:dyDescent="0.3">
      <c r="D11" s="34"/>
      <c r="E11" s="1"/>
    </row>
    <row r="12" spans="1:21" ht="15.75" thickBot="1" x14ac:dyDescent="0.35"/>
    <row r="13" spans="1:21" ht="15.75" customHeight="1" thickBot="1" x14ac:dyDescent="0.35">
      <c r="F13" s="75" t="s">
        <v>40</v>
      </c>
      <c r="G13" s="76"/>
      <c r="H13" s="76"/>
      <c r="I13" s="76"/>
      <c r="J13" s="76"/>
      <c r="K13" s="76"/>
      <c r="L13" s="76"/>
      <c r="M13" s="76"/>
      <c r="N13" s="76"/>
      <c r="O13" s="76"/>
      <c r="P13" s="76"/>
      <c r="Q13" s="76"/>
      <c r="R13" s="77"/>
      <c r="T13" s="81" t="s">
        <v>43</v>
      </c>
      <c r="U13" s="82"/>
    </row>
    <row r="14" spans="1:21" ht="24.75" customHeight="1" thickBot="1" x14ac:dyDescent="0.35">
      <c r="B14" s="54" t="s">
        <v>29</v>
      </c>
      <c r="F14" s="60" t="s">
        <v>57</v>
      </c>
      <c r="G14" s="60" t="s">
        <v>58</v>
      </c>
      <c r="H14" s="60" t="s">
        <v>59</v>
      </c>
      <c r="I14" s="60" t="s">
        <v>60</v>
      </c>
      <c r="J14" s="60" t="s">
        <v>61</v>
      </c>
      <c r="K14" s="60" t="s">
        <v>62</v>
      </c>
      <c r="L14" s="60" t="s">
        <v>63</v>
      </c>
      <c r="M14" s="60" t="s">
        <v>64</v>
      </c>
      <c r="N14" s="60" t="s">
        <v>65</v>
      </c>
      <c r="O14" s="60" t="s">
        <v>66</v>
      </c>
      <c r="P14" s="60" t="s">
        <v>67</v>
      </c>
      <c r="Q14" s="60" t="s">
        <v>68</v>
      </c>
      <c r="R14" s="61" t="s">
        <v>41</v>
      </c>
      <c r="T14" s="57" t="s">
        <v>44</v>
      </c>
      <c r="U14" s="58" t="s">
        <v>45</v>
      </c>
    </row>
    <row r="15" spans="1:21" ht="17.2" customHeight="1" x14ac:dyDescent="0.3">
      <c r="B15" s="46" t="s">
        <v>30</v>
      </c>
      <c r="D15" s="39" t="s">
        <v>39</v>
      </c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T15" s="62">
        <v>0</v>
      </c>
      <c r="U15" s="62">
        <f>R15*T15</f>
        <v>0</v>
      </c>
    </row>
    <row r="16" spans="1:21" ht="17.2" customHeight="1" x14ac:dyDescent="0.3">
      <c r="B16" s="42" t="s">
        <v>31</v>
      </c>
      <c r="D16" s="39" t="s">
        <v>39</v>
      </c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  <c r="T16" s="63">
        <v>0</v>
      </c>
      <c r="U16" s="63">
        <f t="shared" ref="U16:U18" si="0">R16*T16</f>
        <v>0</v>
      </c>
    </row>
    <row r="17" spans="2:21" ht="17.2" customHeight="1" x14ac:dyDescent="0.3">
      <c r="B17" s="42" t="s">
        <v>32</v>
      </c>
      <c r="D17" s="39" t="s">
        <v>39</v>
      </c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T17" s="63">
        <v>0</v>
      </c>
      <c r="U17" s="63">
        <f t="shared" si="0"/>
        <v>0</v>
      </c>
    </row>
    <row r="18" spans="2:21" ht="17.2" customHeight="1" thickBot="1" x14ac:dyDescent="0.35">
      <c r="B18" s="47" t="s">
        <v>33</v>
      </c>
      <c r="D18" s="39" t="s">
        <v>39</v>
      </c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  <c r="R18" s="52"/>
      <c r="T18" s="63">
        <v>0</v>
      </c>
      <c r="U18" s="63">
        <f t="shared" si="0"/>
        <v>0</v>
      </c>
    </row>
    <row r="19" spans="2:21" ht="24.75" customHeight="1" thickBot="1" x14ac:dyDescent="0.35">
      <c r="B19" s="54" t="s">
        <v>34</v>
      </c>
      <c r="D19" s="41"/>
      <c r="F19" s="56"/>
      <c r="G19" s="56"/>
      <c r="H19" s="56"/>
      <c r="I19" s="56"/>
      <c r="J19" s="56"/>
      <c r="K19" s="56"/>
      <c r="L19" s="56"/>
      <c r="M19" s="56"/>
      <c r="N19" s="56"/>
      <c r="O19" s="56"/>
      <c r="P19" s="56"/>
      <c r="Q19" s="56"/>
      <c r="R19" s="56"/>
      <c r="T19" s="56"/>
      <c r="U19" s="56"/>
    </row>
    <row r="20" spans="2:21" ht="17.2" customHeight="1" x14ac:dyDescent="0.3">
      <c r="B20" s="46" t="s">
        <v>35</v>
      </c>
      <c r="D20" s="39" t="s">
        <v>39</v>
      </c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T20" s="63">
        <v>0</v>
      </c>
      <c r="U20" s="63">
        <f>T20*R20</f>
        <v>0</v>
      </c>
    </row>
    <row r="21" spans="2:21" ht="17.2" customHeight="1" x14ac:dyDescent="0.3">
      <c r="B21" s="42" t="s">
        <v>36</v>
      </c>
      <c r="D21" s="39" t="s">
        <v>39</v>
      </c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  <c r="R21" s="52"/>
      <c r="T21" s="63">
        <v>0</v>
      </c>
      <c r="U21" s="63">
        <f t="shared" ref="U21:U23" si="1">T21*R21</f>
        <v>0</v>
      </c>
    </row>
    <row r="22" spans="2:21" ht="17.2" customHeight="1" x14ac:dyDescent="0.3">
      <c r="B22" s="42" t="s">
        <v>37</v>
      </c>
      <c r="D22" s="39" t="s">
        <v>39</v>
      </c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  <c r="R22" s="52"/>
      <c r="T22" s="63">
        <v>0</v>
      </c>
      <c r="U22" s="63">
        <f t="shared" si="1"/>
        <v>0</v>
      </c>
    </row>
    <row r="23" spans="2:21" ht="17.2" customHeight="1" x14ac:dyDescent="0.3">
      <c r="B23" s="42" t="s">
        <v>38</v>
      </c>
      <c r="D23" s="39" t="s">
        <v>39</v>
      </c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3"/>
      <c r="R23" s="53"/>
      <c r="T23" s="64">
        <v>0</v>
      </c>
      <c r="U23" s="64">
        <f t="shared" si="1"/>
        <v>0</v>
      </c>
    </row>
    <row r="24" spans="2:21" ht="34.549999999999997" customHeight="1" thickBot="1" x14ac:dyDescent="0.35">
      <c r="T24" s="48" t="s">
        <v>46</v>
      </c>
      <c r="U24" s="36" t="s">
        <v>47</v>
      </c>
    </row>
    <row r="25" spans="2:21" ht="15.75" thickBot="1" x14ac:dyDescent="0.35">
      <c r="M25" s="78" t="s">
        <v>42</v>
      </c>
      <c r="N25" s="79"/>
      <c r="O25" s="79"/>
      <c r="P25" s="79"/>
      <c r="Q25" s="80"/>
      <c r="R25" s="55">
        <f>SUM(R15:R23)</f>
        <v>0</v>
      </c>
      <c r="S25" s="36"/>
      <c r="T25" s="59">
        <f>SUM(T15:T23)/8</f>
        <v>0</v>
      </c>
      <c r="U25" s="59">
        <f>SUM(U15:U23)</f>
        <v>0</v>
      </c>
    </row>
  </sheetData>
  <mergeCells count="4">
    <mergeCell ref="F13:R13"/>
    <mergeCell ref="M25:Q25"/>
    <mergeCell ref="T13:U13"/>
    <mergeCell ref="A1:U1"/>
  </mergeCells>
  <phoneticPr fontId="12" type="noConversion"/>
  <pageMargins left="0.7" right="0.7" top="0.75" bottom="0.75" header="0.3" footer="0.3"/>
  <pageSetup paperSize="9" orientation="portrait" r:id="rId1"/>
  <headerFooter>
    <oddFooter>&amp;C&amp;1#&amp;"Calibri"&amp;12&amp;K008000C1 Données Internes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65F8A4-362D-4BD8-8ACB-247ABD3568CA}">
  <dimension ref="A1:U25"/>
  <sheetViews>
    <sheetView topLeftCell="A12" workbookViewId="0">
      <selection activeCell="P16" sqref="P16"/>
    </sheetView>
  </sheetViews>
  <sheetFormatPr baseColWidth="10" defaultRowHeight="15.05" x14ac:dyDescent="0.3"/>
  <cols>
    <col min="1" max="1" width="1.21875" customWidth="1"/>
    <col min="2" max="2" width="29.77734375" customWidth="1"/>
    <col min="3" max="3" width="3.77734375" customWidth="1"/>
    <col min="4" max="4" width="20.21875" customWidth="1"/>
    <col min="5" max="5" width="13.21875" customWidth="1"/>
    <col min="6" max="8" width="8.5546875" customWidth="1"/>
    <col min="9" max="9" width="9.77734375" customWidth="1"/>
    <col min="10" max="10" width="8.5546875" customWidth="1"/>
    <col min="11" max="11" width="9.5546875" customWidth="1"/>
    <col min="12" max="12" width="9.77734375" customWidth="1"/>
    <col min="13" max="13" width="9" customWidth="1"/>
    <col min="14" max="14" width="8.5546875" customWidth="1"/>
    <col min="15" max="15" width="7.77734375" customWidth="1"/>
    <col min="16" max="17" width="8.5546875" customWidth="1"/>
    <col min="18" max="18" width="9.77734375" customWidth="1"/>
    <col min="19" max="19" width="6.44140625" customWidth="1"/>
    <col min="20" max="20" width="12.77734375" customWidth="1"/>
    <col min="21" max="21" width="13.21875" customWidth="1"/>
  </cols>
  <sheetData>
    <row r="1" spans="1:21" ht="35.200000000000003" customHeight="1" x14ac:dyDescent="0.3">
      <c r="A1" s="72" t="s">
        <v>17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</row>
    <row r="3" spans="1:21" ht="30.8" customHeight="1" x14ac:dyDescent="0.3">
      <c r="A3" s="37"/>
      <c r="B3" s="36" t="s">
        <v>20</v>
      </c>
      <c r="C3" s="43"/>
      <c r="D3" s="48" t="s">
        <v>19</v>
      </c>
      <c r="F3" s="38"/>
      <c r="I3" s="36"/>
      <c r="J3" s="36"/>
      <c r="L3" s="33"/>
    </row>
    <row r="4" spans="1:21" ht="22.75" customHeight="1" x14ac:dyDescent="0.3">
      <c r="B4" s="65" t="s">
        <v>18</v>
      </c>
      <c r="C4" s="1"/>
      <c r="D4" s="44" t="s">
        <v>21</v>
      </c>
    </row>
    <row r="6" spans="1:21" ht="28.5" customHeight="1" x14ac:dyDescent="0.3">
      <c r="B6" s="36" t="s">
        <v>23</v>
      </c>
      <c r="D6" s="48" t="s">
        <v>25</v>
      </c>
      <c r="G6" s="49"/>
    </row>
    <row r="7" spans="1:21" ht="18" customHeight="1" x14ac:dyDescent="0.3">
      <c r="B7" s="45" t="s">
        <v>24</v>
      </c>
      <c r="D7" s="40" t="s">
        <v>26</v>
      </c>
      <c r="G7" s="50"/>
    </row>
    <row r="9" spans="1:21" x14ac:dyDescent="0.3">
      <c r="B9" s="36" t="s">
        <v>22</v>
      </c>
      <c r="D9" s="35" t="s">
        <v>27</v>
      </c>
      <c r="E9" s="42"/>
    </row>
    <row r="10" spans="1:21" x14ac:dyDescent="0.3">
      <c r="B10" s="40">
        <v>1</v>
      </c>
      <c r="D10" s="35" t="s">
        <v>28</v>
      </c>
      <c r="E10" s="42"/>
    </row>
    <row r="11" spans="1:21" x14ac:dyDescent="0.3">
      <c r="D11" s="34"/>
      <c r="E11" s="1"/>
    </row>
    <row r="12" spans="1:21" ht="15.75" thickBot="1" x14ac:dyDescent="0.35"/>
    <row r="13" spans="1:21" ht="15.75" customHeight="1" thickBot="1" x14ac:dyDescent="0.35">
      <c r="F13" s="75" t="s">
        <v>40</v>
      </c>
      <c r="G13" s="76"/>
      <c r="H13" s="76"/>
      <c r="I13" s="76"/>
      <c r="J13" s="76"/>
      <c r="K13" s="76"/>
      <c r="L13" s="76"/>
      <c r="M13" s="76"/>
      <c r="N13" s="76"/>
      <c r="O13" s="76"/>
      <c r="P13" s="76"/>
      <c r="Q13" s="76"/>
      <c r="R13" s="77"/>
      <c r="T13" s="81" t="s">
        <v>43</v>
      </c>
      <c r="U13" s="82"/>
    </row>
    <row r="14" spans="1:21" ht="24.75" customHeight="1" thickBot="1" x14ac:dyDescent="0.35">
      <c r="B14" s="54" t="s">
        <v>29</v>
      </c>
      <c r="F14" s="60" t="s">
        <v>57</v>
      </c>
      <c r="G14" s="60" t="s">
        <v>58</v>
      </c>
      <c r="H14" s="60" t="s">
        <v>59</v>
      </c>
      <c r="I14" s="60" t="s">
        <v>60</v>
      </c>
      <c r="J14" s="60" t="s">
        <v>61</v>
      </c>
      <c r="K14" s="60" t="s">
        <v>62</v>
      </c>
      <c r="L14" s="60" t="s">
        <v>63</v>
      </c>
      <c r="M14" s="60" t="s">
        <v>64</v>
      </c>
      <c r="N14" s="60" t="s">
        <v>65</v>
      </c>
      <c r="O14" s="60" t="s">
        <v>66</v>
      </c>
      <c r="P14" s="60" t="s">
        <v>67</v>
      </c>
      <c r="Q14" s="60" t="s">
        <v>68</v>
      </c>
      <c r="R14" s="61" t="s">
        <v>41</v>
      </c>
      <c r="T14" s="57" t="s">
        <v>44</v>
      </c>
      <c r="U14" s="58" t="s">
        <v>45</v>
      </c>
    </row>
    <row r="15" spans="1:21" ht="17.2" customHeight="1" x14ac:dyDescent="0.3">
      <c r="B15" s="46" t="s">
        <v>30</v>
      </c>
      <c r="D15" s="39" t="s">
        <v>39</v>
      </c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T15" s="62">
        <v>0</v>
      </c>
      <c r="U15" s="62">
        <f>R15*T15</f>
        <v>0</v>
      </c>
    </row>
    <row r="16" spans="1:21" ht="17.2" customHeight="1" x14ac:dyDescent="0.3">
      <c r="B16" s="42" t="s">
        <v>31</v>
      </c>
      <c r="D16" s="39" t="s">
        <v>39</v>
      </c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  <c r="T16" s="63">
        <v>0</v>
      </c>
      <c r="U16" s="63">
        <f t="shared" ref="U16:U18" si="0">R16*T16</f>
        <v>0</v>
      </c>
    </row>
    <row r="17" spans="2:21" ht="17.2" customHeight="1" x14ac:dyDescent="0.3">
      <c r="B17" s="42" t="s">
        <v>32</v>
      </c>
      <c r="D17" s="39" t="s">
        <v>39</v>
      </c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T17" s="63">
        <v>0</v>
      </c>
      <c r="U17" s="63">
        <f t="shared" si="0"/>
        <v>0</v>
      </c>
    </row>
    <row r="18" spans="2:21" ht="17.2" customHeight="1" thickBot="1" x14ac:dyDescent="0.35">
      <c r="B18" s="47" t="s">
        <v>33</v>
      </c>
      <c r="D18" s="39" t="s">
        <v>39</v>
      </c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  <c r="R18" s="52"/>
      <c r="T18" s="63">
        <v>0</v>
      </c>
      <c r="U18" s="63">
        <f t="shared" si="0"/>
        <v>0</v>
      </c>
    </row>
    <row r="19" spans="2:21" ht="24.75" customHeight="1" thickBot="1" x14ac:dyDescent="0.35">
      <c r="B19" s="54" t="s">
        <v>34</v>
      </c>
      <c r="D19" s="41"/>
      <c r="F19" s="56"/>
      <c r="G19" s="56"/>
      <c r="H19" s="56"/>
      <c r="I19" s="56"/>
      <c r="J19" s="56"/>
      <c r="K19" s="56"/>
      <c r="L19" s="56"/>
      <c r="M19" s="56"/>
      <c r="N19" s="56"/>
      <c r="O19" s="56"/>
      <c r="P19" s="56"/>
      <c r="Q19" s="56"/>
      <c r="R19" s="56"/>
      <c r="T19" s="56"/>
      <c r="U19" s="56"/>
    </row>
    <row r="20" spans="2:21" ht="17.2" customHeight="1" x14ac:dyDescent="0.3">
      <c r="B20" s="46" t="s">
        <v>35</v>
      </c>
      <c r="D20" s="39" t="s">
        <v>39</v>
      </c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T20" s="63">
        <v>0</v>
      </c>
      <c r="U20" s="63">
        <f>T20*R20</f>
        <v>0</v>
      </c>
    </row>
    <row r="21" spans="2:21" ht="17.2" customHeight="1" x14ac:dyDescent="0.3">
      <c r="B21" s="42" t="s">
        <v>36</v>
      </c>
      <c r="D21" s="39" t="s">
        <v>39</v>
      </c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  <c r="R21" s="52"/>
      <c r="T21" s="63">
        <v>0</v>
      </c>
      <c r="U21" s="63">
        <f t="shared" ref="U21:U23" si="1">T21*R21</f>
        <v>0</v>
      </c>
    </row>
    <row r="22" spans="2:21" ht="17.2" customHeight="1" x14ac:dyDescent="0.3">
      <c r="B22" s="42" t="s">
        <v>37</v>
      </c>
      <c r="D22" s="39" t="s">
        <v>39</v>
      </c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  <c r="R22" s="52"/>
      <c r="T22" s="63">
        <v>0</v>
      </c>
      <c r="U22" s="63">
        <f t="shared" si="1"/>
        <v>0</v>
      </c>
    </row>
    <row r="23" spans="2:21" ht="17.2" customHeight="1" x14ac:dyDescent="0.3">
      <c r="B23" s="42" t="s">
        <v>38</v>
      </c>
      <c r="D23" s="39" t="s">
        <v>39</v>
      </c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3"/>
      <c r="R23" s="53"/>
      <c r="T23" s="64">
        <v>0</v>
      </c>
      <c r="U23" s="64">
        <f t="shared" si="1"/>
        <v>0</v>
      </c>
    </row>
    <row r="24" spans="2:21" ht="34.549999999999997" customHeight="1" thickBot="1" x14ac:dyDescent="0.35">
      <c r="T24" s="48" t="s">
        <v>46</v>
      </c>
      <c r="U24" s="36" t="s">
        <v>47</v>
      </c>
    </row>
    <row r="25" spans="2:21" ht="15.75" thickBot="1" x14ac:dyDescent="0.35">
      <c r="M25" s="78" t="s">
        <v>42</v>
      </c>
      <c r="N25" s="79"/>
      <c r="O25" s="79"/>
      <c r="P25" s="79"/>
      <c r="Q25" s="80"/>
      <c r="R25" s="55">
        <f>SUM(R15:R23)</f>
        <v>0</v>
      </c>
      <c r="S25" s="36"/>
      <c r="T25" s="59">
        <f>SUM(T15:T23)/8</f>
        <v>0</v>
      </c>
      <c r="U25" s="59">
        <f>SUM(U15:U23)</f>
        <v>0</v>
      </c>
    </row>
  </sheetData>
  <mergeCells count="4">
    <mergeCell ref="A1:U1"/>
    <mergeCell ref="F13:R13"/>
    <mergeCell ref="T13:U13"/>
    <mergeCell ref="M25:Q25"/>
  </mergeCells>
  <pageMargins left="0.7" right="0.7" top="0.75" bottom="0.75" header="0.3" footer="0.3"/>
  <pageSetup paperSize="9" orientation="portrait" r:id="rId1"/>
  <headerFooter>
    <oddFooter>&amp;C&amp;1#&amp;"Calibri"&amp;12&amp;K008000C1 Données Internes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DPGF</vt:lpstr>
      <vt:lpstr>Détails ssiap 1</vt:lpstr>
      <vt:lpstr>Détails ssiap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Gouron</dc:creator>
  <cp:lastModifiedBy>JONCQUEMAT Angelique</cp:lastModifiedBy>
  <dcterms:created xsi:type="dcterms:W3CDTF">2015-01-16T11:12:21Z</dcterms:created>
  <dcterms:modified xsi:type="dcterms:W3CDTF">2024-11-07T13:50:47Z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7f782e2-1048-4ae6-8561-ea50d7047004_Enabled">
    <vt:lpwstr>true</vt:lpwstr>
  </property>
  <property fmtid="{D5CDD505-2E9C-101B-9397-08002B2CF9AE}" pid="3" name="MSIP_Label_37f782e2-1048-4ae6-8561-ea50d7047004_SetDate">
    <vt:lpwstr>2024-11-07T13:50:46Z</vt:lpwstr>
  </property>
  <property fmtid="{D5CDD505-2E9C-101B-9397-08002B2CF9AE}" pid="4" name="MSIP_Label_37f782e2-1048-4ae6-8561-ea50d7047004_Method">
    <vt:lpwstr>Standard</vt:lpwstr>
  </property>
  <property fmtid="{D5CDD505-2E9C-101B-9397-08002B2CF9AE}" pid="5" name="MSIP_Label_37f782e2-1048-4ae6-8561-ea50d7047004_Name">
    <vt:lpwstr>Donnée Interne</vt:lpwstr>
  </property>
  <property fmtid="{D5CDD505-2E9C-101B-9397-08002B2CF9AE}" pid="6" name="MSIP_Label_37f782e2-1048-4ae6-8561-ea50d7047004_SiteId">
    <vt:lpwstr>5d0b42b2-7ba0-42b9-bd88-2dd1558bd190</vt:lpwstr>
  </property>
  <property fmtid="{D5CDD505-2E9C-101B-9397-08002B2CF9AE}" pid="7" name="MSIP_Label_37f782e2-1048-4ae6-8561-ea50d7047004_ActionId">
    <vt:lpwstr>21ea1630-3f4f-4145-a67f-0b30a7970380</vt:lpwstr>
  </property>
  <property fmtid="{D5CDD505-2E9C-101B-9397-08002B2CF9AE}" pid="8" name="MSIP_Label_37f782e2-1048-4ae6-8561-ea50d7047004_ContentBits">
    <vt:lpwstr>2</vt:lpwstr>
  </property>
</Properties>
</file>