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4\CCI AP\CCIR-AP-2024-75_Amenagement Aerodrome de la ZAC Jules Verne\0-PREPARATION\Docs préparatoires\"/>
    </mc:Choice>
  </mc:AlternateContent>
  <xr:revisionPtr revIDLastSave="0" documentId="13_ncr:1_{2EA1E202-3DAA-4921-AC85-757058E04999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28" i="1"/>
  <c r="F26" i="1"/>
  <c r="F25" i="1"/>
  <c r="C26" i="1"/>
  <c r="C25" i="1"/>
  <c r="F19" i="1"/>
  <c r="F18" i="1"/>
  <c r="F17" i="1"/>
  <c r="F16" i="1"/>
  <c r="F15" i="1"/>
  <c r="F14" i="1"/>
  <c r="F13" i="1"/>
  <c r="F12" i="1"/>
  <c r="F11" i="1"/>
  <c r="F20" i="1" s="1"/>
  <c r="F8" i="1"/>
  <c r="F7" i="1"/>
  <c r="F6" i="1"/>
  <c r="F9" i="1" s="1"/>
</calcChain>
</file>

<file path=xl/sharedStrings.xml><?xml version="1.0" encoding="utf-8"?>
<sst xmlns="http://schemas.openxmlformats.org/spreadsheetml/2006/main" count="45" uniqueCount="36">
  <si>
    <r>
      <rPr>
        <sz val="9"/>
        <rFont val="Roboto Lt"/>
      </rPr>
      <t>Verdi</t>
    </r>
    <r>
      <rPr>
        <sz val="9"/>
        <rFont val="Times New Roman"/>
        <family val="1"/>
      </rPr>
      <t xml:space="preserve"> </t>
    </r>
    <r>
      <rPr>
        <sz val="9"/>
        <rFont val="Roboto Lt"/>
      </rPr>
      <t>Nord</t>
    </r>
    <r>
      <rPr>
        <sz val="9"/>
        <rFont val="Times New Roman"/>
        <family val="1"/>
      </rPr>
      <t xml:space="preserve"> </t>
    </r>
    <r>
      <rPr>
        <sz val="9"/>
        <rFont val="Roboto Lt"/>
      </rPr>
      <t>de</t>
    </r>
    <r>
      <rPr>
        <sz val="9"/>
        <rFont val="Times New Roman"/>
        <family val="1"/>
      </rPr>
      <t xml:space="preserve"> </t>
    </r>
    <r>
      <rPr>
        <sz val="9"/>
        <rFont val="Roboto Lt"/>
      </rPr>
      <t>France</t>
    </r>
    <r>
      <rPr>
        <sz val="9"/>
        <rFont val="Times New Roman"/>
        <family val="1"/>
      </rPr>
      <t xml:space="preserve"> </t>
    </r>
    <r>
      <rPr>
        <sz val="9"/>
        <rFont val="Roboto Lt"/>
      </rPr>
      <t>Agence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Somme
</t>
    </r>
    <r>
      <rPr>
        <sz val="9"/>
        <rFont val="Roboto Lt"/>
      </rPr>
      <t>9,</t>
    </r>
    <r>
      <rPr>
        <sz val="9"/>
        <rFont val="Times New Roman"/>
        <family val="1"/>
      </rPr>
      <t xml:space="preserve"> </t>
    </r>
    <r>
      <rPr>
        <sz val="9"/>
        <rFont val="Roboto Lt"/>
      </rPr>
      <t>rue</t>
    </r>
    <r>
      <rPr>
        <sz val="9"/>
        <rFont val="Times New Roman"/>
        <family val="1"/>
      </rPr>
      <t xml:space="preserve"> </t>
    </r>
    <r>
      <rPr>
        <sz val="9"/>
        <rFont val="Roboto Lt"/>
      </rPr>
      <t>Hippolyte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DEVAUX
</t>
    </r>
    <r>
      <rPr>
        <sz val="9"/>
        <rFont val="Roboto Lt"/>
      </rPr>
      <t>80300</t>
    </r>
    <r>
      <rPr>
        <sz val="9"/>
        <rFont val="Times New Roman"/>
        <family val="1"/>
      </rPr>
      <t xml:space="preserve"> </t>
    </r>
    <r>
      <rPr>
        <sz val="9"/>
        <rFont val="Roboto Lt"/>
      </rPr>
      <t>ALBERT</t>
    </r>
  </si>
  <si>
    <r>
      <rPr>
        <sz val="7.5"/>
        <rFont val="Roboto Lt"/>
      </rPr>
      <t>RECAPITULATIF</t>
    </r>
  </si>
  <si>
    <r>
      <rPr>
        <sz val="7.5"/>
        <rFont val="Roboto Lt"/>
      </rPr>
      <t>N°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PRIX</t>
    </r>
  </si>
  <si>
    <r>
      <rPr>
        <sz val="7.5"/>
        <rFont val="Roboto Lt"/>
      </rPr>
      <t>DESIGNATION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TRAVAUX</t>
    </r>
  </si>
  <si>
    <r>
      <rPr>
        <sz val="7.5"/>
        <rFont val="Roboto Lt"/>
      </rPr>
      <t>U.M</t>
    </r>
  </si>
  <si>
    <r>
      <rPr>
        <sz val="7.5"/>
        <rFont val="Roboto Lt"/>
      </rPr>
      <t>PRIX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UNIT.</t>
    </r>
  </si>
  <si>
    <r>
      <rPr>
        <sz val="7.5"/>
        <rFont val="Roboto Lt"/>
      </rPr>
      <t>QUANTITE</t>
    </r>
  </si>
  <si>
    <r>
      <rPr>
        <sz val="7.5"/>
        <rFont val="Roboto Lt"/>
      </rPr>
      <t>MONTANT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H.T.</t>
    </r>
  </si>
  <si>
    <r>
      <rPr>
        <b/>
        <i/>
        <sz val="9"/>
        <rFont val="Roboto Cn"/>
      </rPr>
      <t>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 </t>
    </r>
    <r>
      <rPr>
        <b/>
        <i/>
        <sz val="9"/>
        <rFont val="Roboto Cn"/>
      </rPr>
      <t>Installation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de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chantier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travaux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préparatoires</t>
    </r>
  </si>
  <si>
    <r>
      <rPr>
        <sz val="7.5"/>
        <rFont val="Roboto Lt"/>
      </rPr>
      <t>Installation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unique</t>
    </r>
  </si>
  <si>
    <r>
      <rPr>
        <sz val="7.5"/>
        <color rgb="FF003264"/>
        <rFont val="Roboto Lt"/>
      </rPr>
      <t>F</t>
    </r>
  </si>
  <si>
    <r>
      <rPr>
        <sz val="7.5"/>
        <rFont val="Roboto Lt"/>
      </rPr>
      <t>Signalisation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</si>
  <si>
    <r>
      <rPr>
        <sz val="7.5"/>
        <rFont val="Roboto Lt"/>
      </rPr>
      <t>Dossier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récolement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</si>
  <si>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Installation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de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chantier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travaux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préparatoires</t>
    </r>
  </si>
  <si>
    <r>
      <rPr>
        <b/>
        <i/>
        <sz val="9"/>
        <rFont val="Roboto Cn"/>
      </rPr>
      <t>II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Réseau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éclairage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public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</si>
  <si>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63</t>
    </r>
  </si>
  <si>
    <r>
      <rPr>
        <sz val="7.5"/>
        <color rgb="FF003264"/>
        <rFont val="Roboto Lt"/>
      </rPr>
      <t>M</t>
    </r>
  </si>
  <si>
    <r>
      <rPr>
        <sz val="7.5"/>
        <rFont val="Roboto Lt"/>
      </rPr>
      <t>Câble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4x25</t>
    </r>
  </si>
  <si>
    <r>
      <rPr>
        <sz val="7.5"/>
        <rFont val="Roboto Lt"/>
      </rPr>
      <t>Câble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cuivre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25mm2</t>
    </r>
  </si>
  <si>
    <r>
      <rPr>
        <sz val="7.5"/>
        <rFont val="Roboto Lt"/>
      </rPr>
      <t>Massif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béton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ancrage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candélabres</t>
    </r>
  </si>
  <si>
    <r>
      <rPr>
        <sz val="7.5"/>
        <color rgb="FF003264"/>
        <rFont val="Roboto Lt"/>
      </rPr>
      <t>U</t>
    </r>
  </si>
  <si>
    <r>
      <rPr>
        <sz val="7.5"/>
        <rFont val="Roboto Lt"/>
      </rPr>
      <t>Fourniture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candélabre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hauteur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6m</t>
    </r>
  </si>
  <si>
    <r>
      <rPr>
        <sz val="7.5"/>
        <rFont val="Roboto Lt"/>
      </rPr>
      <t>Modification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armoire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commande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existante</t>
    </r>
  </si>
  <si>
    <r>
      <rPr>
        <sz val="7.5"/>
        <rFont val="Roboto Lt"/>
      </rPr>
      <t>Raccordement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câble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existant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nouveau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mât</t>
    </r>
  </si>
  <si>
    <r>
      <rPr>
        <sz val="7.5"/>
        <rFont val="Roboto Lt"/>
      </rPr>
      <t>Dépose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soigné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candélabre</t>
    </r>
  </si>
  <si>
    <r>
      <rPr>
        <sz val="7.5"/>
        <rFont val="Roboto Lt"/>
      </rPr>
      <t>Repose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candélabre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cablage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supplémentaire,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fourreau,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cuivre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nu,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massif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</si>
  <si>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Réseau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éclairage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public</t>
    </r>
  </si>
  <si>
    <t>RECAPITULATIF</t>
  </si>
  <si>
    <t>Montant H.T</t>
  </si>
  <si>
    <t>Montant T.T.C</t>
  </si>
  <si>
    <t>Installation de chantier et travaux préparatoires</t>
  </si>
  <si>
    <t>Réseau éclairage public</t>
  </si>
  <si>
    <t>MONTANT TOTAL H.T</t>
  </si>
  <si>
    <t>MONTANT TOTAL T.T.C</t>
  </si>
  <si>
    <t>Taux de TVA en%</t>
  </si>
  <si>
    <r>
      <rPr>
        <sz val="12.5"/>
        <rFont val="Roboto Lt"/>
      </rPr>
      <t>CCI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HAUTS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DE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FRANCE</t>
    </r>
    <r>
      <rPr>
        <sz val="12.5"/>
        <rFont val="Times New Roman"/>
        <family val="1"/>
      </rPr>
      <t xml:space="preserve"> 
</t>
    </r>
    <r>
      <rPr>
        <sz val="12.5"/>
        <rFont val="Roboto Lt"/>
      </rPr>
      <t>SECTEUR AERODROME DE LA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ZAC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JULES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 xml:space="preserve">VERNE
</t>
    </r>
    <r>
      <rPr>
        <sz val="9"/>
        <color rgb="FFC00000"/>
        <rFont val="Roboto Lt"/>
      </rPr>
      <t>DQE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LOT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3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Eclairage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</si>
</sst>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0"/>
      <color rgb="FF000000"/>
      <name val="Times New Roman"/>
      <charset val="204"/>
    </font>
    <font>
      <sz val="7.5"/>
      <name val="Roboto Lt"/>
    </font>
    <font>
      <sz val="7.5"/>
      <color rgb="FF000000"/>
      <name val="Roboto Lt"/>
      <family val="2"/>
    </font>
    <font>
      <sz val="9"/>
      <name val="Roboto Lt"/>
    </font>
    <font>
      <sz val="12.5"/>
      <name val="Roboto Lt"/>
    </font>
    <font>
      <sz val="12.5"/>
      <name val="Times New Roman"/>
      <family val="1"/>
    </font>
    <font>
      <sz val="9"/>
      <color rgb="FFC00000"/>
      <name val="Roboto Lt"/>
    </font>
    <font>
      <sz val="9"/>
      <color rgb="FFC00000"/>
      <name val="Times New Roman"/>
      <family val="1"/>
    </font>
    <font>
      <sz val="9"/>
      <name val="Times New Roman"/>
      <family val="1"/>
    </font>
    <font>
      <sz val="7.5"/>
      <name val="Times New Roman"/>
      <family val="1"/>
    </font>
    <font>
      <b/>
      <i/>
      <sz val="9"/>
      <name val="Roboto Cn"/>
    </font>
    <font>
      <sz val="7.5"/>
      <color rgb="FF003264"/>
      <name val="Roboto Lt"/>
    </font>
    <font>
      <b/>
      <i/>
      <vertAlign val="superscript"/>
      <sz val="9"/>
      <name val="Roboto Cn"/>
    </font>
    <font>
      <vertAlign val="superscript"/>
      <sz val="9"/>
      <name val="Times New Roman"/>
      <family val="1"/>
    </font>
    <font>
      <sz val="7.5"/>
      <name val="Times New Roman"/>
      <family val="1"/>
    </font>
    <font>
      <b/>
      <sz val="10"/>
      <color rgb="FF000000"/>
      <name val="Roboto LT"/>
    </font>
    <font>
      <sz val="10"/>
      <color rgb="FF000000"/>
      <name val="Roboto LT"/>
    </font>
    <font>
      <sz val="7.5"/>
      <color rgb="FF000000"/>
      <name val="Roboto LT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C1C1C1"/>
      </patternFill>
    </fill>
    <fill>
      <patternFill patternType="solid">
        <fgColor rgb="FFDFE3EA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 indent="3"/>
    </xf>
    <xf numFmtId="0" fontId="1" fillId="3" borderId="1" xfId="0" applyFont="1" applyFill="1" applyBorder="1" applyAlignment="1">
      <alignment horizontal="left" vertical="top" wrapText="1" indent="1"/>
    </xf>
    <xf numFmtId="0" fontId="0" fillId="3" borderId="1" xfId="0" applyFill="1" applyBorder="1" applyAlignment="1">
      <alignment horizontal="left" vertical="top" wrapText="1" indent="1"/>
    </xf>
    <xf numFmtId="0" fontId="14" fillId="3" borderId="1" xfId="0" applyFont="1" applyFill="1" applyBorder="1" applyAlignment="1">
      <alignment horizontal="left" vertical="top" wrapText="1" indent="10"/>
    </xf>
    <xf numFmtId="1" fontId="2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right" vertical="top" shrinkToFit="1"/>
    </xf>
    <xf numFmtId="0" fontId="15" fillId="0" borderId="4" xfId="0" applyFont="1" applyBorder="1" applyAlignment="1">
      <alignment horizontal="center" vertical="top"/>
    </xf>
    <xf numFmtId="164" fontId="17" fillId="0" borderId="4" xfId="0" applyNumberFormat="1" applyFont="1" applyBorder="1" applyAlignment="1">
      <alignment horizontal="right" wrapText="1"/>
    </xf>
    <xf numFmtId="164" fontId="17" fillId="0" borderId="4" xfId="0" applyNumberFormat="1" applyFont="1" applyBorder="1" applyAlignment="1">
      <alignment horizontal="left" wrapText="1"/>
    </xf>
    <xf numFmtId="164" fontId="17" fillId="0" borderId="4" xfId="0" applyNumberFormat="1" applyFont="1" applyBorder="1" applyAlignment="1">
      <alignment horizontal="left" vertical="center" wrapText="1"/>
    </xf>
    <xf numFmtId="164" fontId="17" fillId="0" borderId="4" xfId="0" applyNumberFormat="1" applyFont="1" applyBorder="1" applyAlignment="1">
      <alignment horizontal="right" vertical="center" wrapText="1"/>
    </xf>
    <xf numFmtId="10" fontId="0" fillId="0" borderId="4" xfId="0" applyNumberFormat="1" applyBorder="1" applyAlignment="1">
      <alignment horizontal="left" vertical="top"/>
    </xf>
    <xf numFmtId="164" fontId="0" fillId="0" borderId="4" xfId="0" applyNumberFormat="1" applyBorder="1" applyAlignment="1">
      <alignment horizontal="right" vertical="top"/>
    </xf>
    <xf numFmtId="0" fontId="15" fillId="0" borderId="4" xfId="0" applyFont="1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0" fillId="0" borderId="5" xfId="0" applyBorder="1" applyAlignment="1">
      <alignment horizontal="left" vertical="top" wrapText="1" indent="2"/>
    </xf>
    <xf numFmtId="0" fontId="0" fillId="0" borderId="6" xfId="0" applyBorder="1" applyAlignment="1">
      <alignment horizontal="left" vertical="top" wrapText="1" indent="2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5"/>
    </xf>
    <xf numFmtId="0" fontId="1" fillId="2" borderId="3" xfId="0" applyFont="1" applyFill="1" applyBorder="1" applyAlignment="1">
      <alignment horizontal="left" vertical="top" wrapText="1" indent="5"/>
    </xf>
    <xf numFmtId="0" fontId="18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252475</xdr:colOff>
      <xdr:row>0</xdr:row>
      <xdr:rowOff>101128</xdr:rowOff>
    </xdr:from>
    <xdr:ext cx="1147572" cy="931163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7572" cy="93116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H10" sqref="H10"/>
    </sheetView>
  </sheetViews>
  <sheetFormatPr baseColWidth="10" defaultColWidth="8.88671875" defaultRowHeight="13.2"/>
  <cols>
    <col min="1" max="1" width="20.5546875" customWidth="1"/>
    <col min="2" max="2" width="65.33203125" customWidth="1"/>
    <col min="4" max="4" width="14.109375" customWidth="1"/>
    <col min="5" max="5" width="18.21875" customWidth="1"/>
    <col min="6" max="6" width="17.33203125" customWidth="1"/>
  </cols>
  <sheetData>
    <row r="1" spans="1:6" ht="129" customHeight="1">
      <c r="A1" s="29" t="s">
        <v>35</v>
      </c>
      <c r="B1" s="26"/>
      <c r="C1" s="26"/>
      <c r="D1" s="26"/>
      <c r="E1" s="26" t="s">
        <v>0</v>
      </c>
      <c r="F1" s="26"/>
    </row>
    <row r="3" spans="1:6" ht="34.799999999999997" customHeight="1">
      <c r="E3" s="27" t="s">
        <v>1</v>
      </c>
      <c r="F3" s="28"/>
    </row>
    <row r="4" spans="1:6">
      <c r="A4" s="1" t="s">
        <v>2</v>
      </c>
      <c r="B4" s="6" t="s">
        <v>3</v>
      </c>
      <c r="C4" s="2" t="s">
        <v>4</v>
      </c>
      <c r="D4" s="3" t="s">
        <v>5</v>
      </c>
      <c r="E4" s="4" t="s">
        <v>6</v>
      </c>
      <c r="F4" s="5" t="s">
        <v>7</v>
      </c>
    </row>
    <row r="5" spans="1:6">
      <c r="A5" s="22" t="s">
        <v>8</v>
      </c>
      <c r="B5" s="22"/>
      <c r="C5" s="22"/>
      <c r="D5" s="22"/>
      <c r="E5" s="22"/>
      <c r="F5" s="23"/>
    </row>
    <row r="6" spans="1:6">
      <c r="A6" s="7">
        <v>100</v>
      </c>
      <c r="B6" s="8" t="s">
        <v>9</v>
      </c>
      <c r="C6" s="9" t="s">
        <v>10</v>
      </c>
      <c r="D6" s="13"/>
      <c r="E6" s="10">
        <v>1000</v>
      </c>
      <c r="F6" s="12">
        <f>D6*E6</f>
        <v>0</v>
      </c>
    </row>
    <row r="7" spans="1:6">
      <c r="A7" s="7">
        <v>101</v>
      </c>
      <c r="B7" s="8" t="s">
        <v>11</v>
      </c>
      <c r="C7" s="9" t="s">
        <v>10</v>
      </c>
      <c r="D7" s="13"/>
      <c r="E7" s="10">
        <v>1000</v>
      </c>
      <c r="F7" s="12">
        <f t="shared" ref="F7:F8" si="0">D7*E7</f>
        <v>0</v>
      </c>
    </row>
    <row r="8" spans="1:6">
      <c r="A8" s="7">
        <v>102</v>
      </c>
      <c r="B8" s="8" t="s">
        <v>12</v>
      </c>
      <c r="C8" s="9" t="s">
        <v>10</v>
      </c>
      <c r="D8" s="13"/>
      <c r="E8" s="10">
        <v>1000</v>
      </c>
      <c r="F8" s="12">
        <f t="shared" si="0"/>
        <v>0</v>
      </c>
    </row>
    <row r="9" spans="1:6" ht="13.2" customHeight="1">
      <c r="A9" s="24" t="s">
        <v>13</v>
      </c>
      <c r="B9" s="25"/>
      <c r="C9" s="25"/>
      <c r="D9" s="25"/>
      <c r="E9" s="25"/>
      <c r="F9" s="12">
        <f>SUM(F6:F8)</f>
        <v>0</v>
      </c>
    </row>
    <row r="10" spans="1:6">
      <c r="A10" s="22" t="s">
        <v>14</v>
      </c>
      <c r="B10" s="22"/>
      <c r="C10" s="22"/>
      <c r="D10" s="22"/>
      <c r="E10" s="22"/>
      <c r="F10" s="23"/>
    </row>
    <row r="11" spans="1:6">
      <c r="A11" s="7">
        <v>200</v>
      </c>
      <c r="B11" s="8" t="s">
        <v>15</v>
      </c>
      <c r="C11" s="9" t="s">
        <v>16</v>
      </c>
      <c r="D11" s="13"/>
      <c r="E11" s="10">
        <v>960000</v>
      </c>
      <c r="F11" s="12">
        <f t="shared" ref="F11:F19" si="1">D11*E11</f>
        <v>0</v>
      </c>
    </row>
    <row r="12" spans="1:6">
      <c r="A12" s="7">
        <v>201</v>
      </c>
      <c r="B12" s="8" t="s">
        <v>17</v>
      </c>
      <c r="C12" s="9" t="s">
        <v>16</v>
      </c>
      <c r="D12" s="13"/>
      <c r="E12" s="10">
        <v>960000</v>
      </c>
      <c r="F12" s="12">
        <f t="shared" si="1"/>
        <v>0</v>
      </c>
    </row>
    <row r="13" spans="1:6">
      <c r="A13" s="7">
        <v>202</v>
      </c>
      <c r="B13" s="8" t="s">
        <v>18</v>
      </c>
      <c r="C13" s="9" t="s">
        <v>16</v>
      </c>
      <c r="D13" s="13"/>
      <c r="E13" s="10">
        <v>960000</v>
      </c>
      <c r="F13" s="12">
        <f t="shared" si="1"/>
        <v>0</v>
      </c>
    </row>
    <row r="14" spans="1:6">
      <c r="A14" s="7">
        <v>203</v>
      </c>
      <c r="B14" s="8" t="s">
        <v>19</v>
      </c>
      <c r="C14" s="9" t="s">
        <v>20</v>
      </c>
      <c r="D14" s="13"/>
      <c r="E14" s="10">
        <v>41000</v>
      </c>
      <c r="F14" s="12">
        <f t="shared" si="1"/>
        <v>0</v>
      </c>
    </row>
    <row r="15" spans="1:6">
      <c r="A15" s="7">
        <v>204</v>
      </c>
      <c r="B15" s="8" t="s">
        <v>21</v>
      </c>
      <c r="C15" s="9" t="s">
        <v>20</v>
      </c>
      <c r="D15" s="13"/>
      <c r="E15" s="10">
        <v>34000</v>
      </c>
      <c r="F15" s="12">
        <f t="shared" si="1"/>
        <v>0</v>
      </c>
    </row>
    <row r="16" spans="1:6">
      <c r="A16" s="7">
        <v>205</v>
      </c>
      <c r="B16" s="8" t="s">
        <v>22</v>
      </c>
      <c r="C16" s="9" t="s">
        <v>10</v>
      </c>
      <c r="D16" s="13"/>
      <c r="E16" s="10">
        <v>1000</v>
      </c>
      <c r="F16" s="12">
        <f t="shared" si="1"/>
        <v>0</v>
      </c>
    </row>
    <row r="17" spans="1:6">
      <c r="A17" s="7">
        <v>206</v>
      </c>
      <c r="B17" s="8" t="s">
        <v>23</v>
      </c>
      <c r="C17" s="9" t="s">
        <v>10</v>
      </c>
      <c r="D17" s="13"/>
      <c r="E17" s="10">
        <v>1000</v>
      </c>
      <c r="F17" s="12">
        <f t="shared" si="1"/>
        <v>0</v>
      </c>
    </row>
    <row r="18" spans="1:6">
      <c r="A18" s="7">
        <v>207</v>
      </c>
      <c r="B18" s="8" t="s">
        <v>24</v>
      </c>
      <c r="C18" s="9" t="s">
        <v>20</v>
      </c>
      <c r="D18" s="13"/>
      <c r="E18" s="10">
        <v>8000</v>
      </c>
      <c r="F18" s="12">
        <f t="shared" si="1"/>
        <v>0</v>
      </c>
    </row>
    <row r="19" spans="1:6">
      <c r="A19" s="7">
        <v>208</v>
      </c>
      <c r="B19" s="8" t="s">
        <v>25</v>
      </c>
      <c r="C19" s="9" t="s">
        <v>20</v>
      </c>
      <c r="D19" s="14"/>
      <c r="E19" s="10">
        <v>7000</v>
      </c>
      <c r="F19" s="12">
        <f t="shared" si="1"/>
        <v>0</v>
      </c>
    </row>
    <row r="20" spans="1:6" ht="13.2" customHeight="1">
      <c r="A20" s="24" t="s">
        <v>26</v>
      </c>
      <c r="B20" s="25"/>
      <c r="C20" s="25"/>
      <c r="D20" s="25"/>
      <c r="E20" s="25"/>
      <c r="F20" s="15">
        <f>SUM(F11:F19)</f>
        <v>0</v>
      </c>
    </row>
    <row r="22" spans="1:6">
      <c r="A22" s="18" t="s">
        <v>27</v>
      </c>
      <c r="B22" s="18"/>
      <c r="C22" s="18"/>
      <c r="D22" s="18"/>
      <c r="E22" s="18"/>
      <c r="F22" s="18"/>
    </row>
    <row r="24" spans="1:6">
      <c r="C24" s="18" t="s">
        <v>28</v>
      </c>
      <c r="D24" s="18"/>
      <c r="E24" s="11" t="s">
        <v>34</v>
      </c>
      <c r="F24" s="11" t="s">
        <v>29</v>
      </c>
    </row>
    <row r="25" spans="1:6">
      <c r="A25" s="21" t="s">
        <v>30</v>
      </c>
      <c r="B25" s="21"/>
      <c r="C25" s="19">
        <f>F9</f>
        <v>0</v>
      </c>
      <c r="D25" s="20"/>
      <c r="E25" s="16"/>
      <c r="F25" s="17">
        <f>C25*(1+E25)</f>
        <v>0</v>
      </c>
    </row>
    <row r="26" spans="1:6">
      <c r="A26" s="21" t="s">
        <v>31</v>
      </c>
      <c r="B26" s="21"/>
      <c r="C26" s="19">
        <f>F20</f>
        <v>0</v>
      </c>
      <c r="D26" s="20"/>
      <c r="E26" s="16"/>
      <c r="F26" s="17">
        <f>C26*(1+E26)</f>
        <v>0</v>
      </c>
    </row>
    <row r="28" spans="1:6">
      <c r="A28" s="18" t="s">
        <v>32</v>
      </c>
      <c r="B28" s="18"/>
      <c r="C28" s="18"/>
      <c r="D28" s="18"/>
      <c r="E28" s="19">
        <f>C25+C26</f>
        <v>0</v>
      </c>
      <c r="F28" s="20"/>
    </row>
    <row r="29" spans="1:6">
      <c r="A29" s="18" t="s">
        <v>33</v>
      </c>
      <c r="B29" s="18"/>
      <c r="C29" s="18"/>
      <c r="D29" s="18"/>
      <c r="E29" s="19">
        <f>F25+F26</f>
        <v>0</v>
      </c>
      <c r="F29" s="20"/>
    </row>
  </sheetData>
  <mergeCells count="17">
    <mergeCell ref="A1:D1"/>
    <mergeCell ref="E1:F1"/>
    <mergeCell ref="E3:F3"/>
    <mergeCell ref="A5:F5"/>
    <mergeCell ref="A9:E9"/>
    <mergeCell ref="A10:F10"/>
    <mergeCell ref="A20:E20"/>
    <mergeCell ref="A22:F22"/>
    <mergeCell ref="C24:D24"/>
    <mergeCell ref="A25:B25"/>
    <mergeCell ref="C25:D25"/>
    <mergeCell ref="A29:D29"/>
    <mergeCell ref="E29:F29"/>
    <mergeCell ref="A26:B26"/>
    <mergeCell ref="C26:D26"/>
    <mergeCell ref="A28:D28"/>
    <mergeCell ref="E28:F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- Inventaire des prix - 28.10.24</dc:title>
  <dc:creator>sbelot</dc:creator>
  <cp:lastModifiedBy>Pierre CORMERAIS</cp:lastModifiedBy>
  <cp:lastPrinted>2024-12-02T16:23:38Z</cp:lastPrinted>
  <dcterms:created xsi:type="dcterms:W3CDTF">2024-10-29T09:18:56Z</dcterms:created>
  <dcterms:modified xsi:type="dcterms:W3CDTF">2024-12-02T16:23:57Z</dcterms:modified>
</cp:coreProperties>
</file>