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4\CCI AP\CCIR-AP-2024-75_Amenagement Aerodrome de la ZAC Jules Verne\0-PREPARATION\Docs préparatoires\"/>
    </mc:Choice>
  </mc:AlternateContent>
  <xr:revisionPtr revIDLastSave="0" documentId="13_ncr:1_{4EC533C1-8222-41AE-B41D-2123A37661B5}" xr6:coauthVersionLast="47" xr6:coauthVersionMax="47" xr10:uidLastSave="{00000000-0000-0000-0000-000000000000}"/>
  <bookViews>
    <workbookView xWindow="-24120" yWindow="2715" windowWidth="24240" windowHeight="1302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6" i="1" l="1"/>
  <c r="F139" i="1" s="1"/>
  <c r="G135" i="1"/>
  <c r="G134" i="1"/>
  <c r="G133" i="1"/>
  <c r="G132" i="1"/>
  <c r="G131" i="1"/>
  <c r="G130" i="1"/>
  <c r="G53" i="1"/>
  <c r="C133" i="1" s="1"/>
  <c r="G6" i="1"/>
  <c r="G7" i="1"/>
  <c r="G8" i="1"/>
  <c r="G74" i="1"/>
  <c r="G124" i="1"/>
  <c r="G123" i="1"/>
  <c r="G122" i="1"/>
  <c r="G120" i="1"/>
  <c r="G119" i="1"/>
  <c r="G118" i="1"/>
  <c r="G116" i="1"/>
  <c r="G114" i="1"/>
  <c r="G112" i="1"/>
  <c r="G111" i="1"/>
  <c r="G110" i="1"/>
  <c r="G109" i="1"/>
  <c r="G108" i="1"/>
  <c r="G106" i="1"/>
  <c r="G104" i="1"/>
  <c r="G103" i="1"/>
  <c r="G102" i="1"/>
  <c r="G100" i="1"/>
  <c r="G98" i="1"/>
  <c r="G97" i="1"/>
  <c r="G96" i="1"/>
  <c r="G95" i="1"/>
  <c r="G92" i="1"/>
  <c r="G91" i="1"/>
  <c r="G90" i="1"/>
  <c r="G89" i="1"/>
  <c r="G88" i="1"/>
  <c r="G87" i="1"/>
  <c r="G86" i="1"/>
  <c r="G85" i="1"/>
  <c r="G84" i="1"/>
  <c r="G82" i="1"/>
  <c r="G81" i="1"/>
  <c r="G80" i="1"/>
  <c r="G79" i="1"/>
  <c r="G78" i="1"/>
  <c r="G77" i="1"/>
  <c r="G76" i="1"/>
  <c r="G75" i="1"/>
  <c r="G125" i="1" s="1"/>
  <c r="C136" i="1" s="1"/>
  <c r="G70" i="1"/>
  <c r="G69" i="1"/>
  <c r="G68" i="1"/>
  <c r="G71" i="1" s="1"/>
  <c r="C135" i="1" s="1"/>
  <c r="G67" i="1"/>
  <c r="G66" i="1"/>
  <c r="G63" i="1"/>
  <c r="G62" i="1"/>
  <c r="G61" i="1"/>
  <c r="G60" i="1"/>
  <c r="G59" i="1"/>
  <c r="G58" i="1"/>
  <c r="G57" i="1"/>
  <c r="G56" i="1"/>
  <c r="G55" i="1"/>
  <c r="G64" i="1" s="1"/>
  <c r="C134" i="1" s="1"/>
  <c r="G52" i="1"/>
  <c r="G51" i="1"/>
  <c r="G50" i="1"/>
  <c r="G49" i="1"/>
  <c r="G48" i="1"/>
  <c r="G46" i="1"/>
  <c r="G44" i="1"/>
  <c r="G43" i="1"/>
  <c r="G40" i="1"/>
  <c r="G39" i="1"/>
  <c r="G37" i="1"/>
  <c r="G36" i="1"/>
  <c r="G35" i="1"/>
  <c r="G41" i="1" s="1"/>
  <c r="C132" i="1" s="1"/>
  <c r="G31" i="1"/>
  <c r="G30" i="1"/>
  <c r="G29" i="1"/>
  <c r="G28" i="1"/>
  <c r="G27" i="1"/>
  <c r="G26" i="1"/>
  <c r="G24" i="1"/>
  <c r="G22" i="1"/>
  <c r="G21" i="1"/>
  <c r="G20" i="1"/>
  <c r="G19" i="1"/>
  <c r="G18" i="1"/>
  <c r="G17" i="1"/>
  <c r="G16" i="1"/>
  <c r="G15" i="1"/>
  <c r="G32" i="1" s="1"/>
  <c r="C131" i="1" s="1"/>
  <c r="G14" i="1"/>
  <c r="G13" i="1"/>
  <c r="G10" i="1"/>
  <c r="G9" i="1"/>
  <c r="G11" i="1" l="1"/>
  <c r="C130" i="1" s="1"/>
  <c r="F138" i="1" s="1"/>
</calcChain>
</file>

<file path=xl/sharedStrings.xml><?xml version="1.0" encoding="utf-8"?>
<sst xmlns="http://schemas.openxmlformats.org/spreadsheetml/2006/main" count="263" uniqueCount="170">
  <si>
    <r>
      <rPr>
        <sz val="9"/>
        <rFont val="Roboto Lt"/>
      </rPr>
      <t>Verdi</t>
    </r>
    <r>
      <rPr>
        <sz val="9"/>
        <rFont val="Times New Roman"/>
        <family val="1"/>
      </rPr>
      <t xml:space="preserve"> </t>
    </r>
    <r>
      <rPr>
        <sz val="9"/>
        <rFont val="Roboto Lt"/>
      </rPr>
      <t>Nord</t>
    </r>
    <r>
      <rPr>
        <sz val="9"/>
        <rFont val="Times New Roman"/>
        <family val="1"/>
      </rPr>
      <t xml:space="preserve"> </t>
    </r>
    <r>
      <rPr>
        <sz val="9"/>
        <rFont val="Roboto Lt"/>
      </rPr>
      <t>de</t>
    </r>
    <r>
      <rPr>
        <sz val="9"/>
        <rFont val="Times New Roman"/>
        <family val="1"/>
      </rPr>
      <t xml:space="preserve"> </t>
    </r>
    <r>
      <rPr>
        <sz val="9"/>
        <rFont val="Roboto Lt"/>
      </rPr>
      <t>France</t>
    </r>
    <r>
      <rPr>
        <sz val="9"/>
        <rFont val="Times New Roman"/>
        <family val="1"/>
      </rPr>
      <t xml:space="preserve"> </t>
    </r>
    <r>
      <rPr>
        <sz val="9"/>
        <rFont val="Roboto Lt"/>
      </rPr>
      <t>Agence</t>
    </r>
    <r>
      <rPr>
        <sz val="9"/>
        <rFont val="Times New Roman"/>
        <family val="1"/>
      </rPr>
      <t xml:space="preserve"> </t>
    </r>
    <r>
      <rPr>
        <sz val="9"/>
        <rFont val="Roboto Lt"/>
      </rPr>
      <t xml:space="preserve">Somme
</t>
    </r>
    <r>
      <rPr>
        <sz val="9"/>
        <rFont val="Roboto Lt"/>
      </rPr>
      <t>9,</t>
    </r>
    <r>
      <rPr>
        <sz val="9"/>
        <rFont val="Times New Roman"/>
        <family val="1"/>
      </rPr>
      <t xml:space="preserve"> </t>
    </r>
    <r>
      <rPr>
        <sz val="9"/>
        <rFont val="Roboto Lt"/>
      </rPr>
      <t>rue</t>
    </r>
    <r>
      <rPr>
        <sz val="9"/>
        <rFont val="Times New Roman"/>
        <family val="1"/>
      </rPr>
      <t xml:space="preserve"> </t>
    </r>
    <r>
      <rPr>
        <sz val="9"/>
        <rFont val="Roboto Lt"/>
      </rPr>
      <t>Hippolyte</t>
    </r>
    <r>
      <rPr>
        <sz val="9"/>
        <rFont val="Times New Roman"/>
        <family val="1"/>
      </rPr>
      <t xml:space="preserve"> </t>
    </r>
    <r>
      <rPr>
        <sz val="9"/>
        <rFont val="Roboto Lt"/>
      </rPr>
      <t xml:space="preserve">DEVAUX
</t>
    </r>
    <r>
      <rPr>
        <sz val="9"/>
        <rFont val="Roboto Lt"/>
      </rPr>
      <t>80300</t>
    </r>
    <r>
      <rPr>
        <sz val="9"/>
        <rFont val="Times New Roman"/>
        <family val="1"/>
      </rPr>
      <t xml:space="preserve"> </t>
    </r>
    <r>
      <rPr>
        <sz val="9"/>
        <rFont val="Roboto Lt"/>
      </rPr>
      <t>ALBERT</t>
    </r>
  </si>
  <si>
    <r>
      <rPr>
        <sz val="7.5"/>
        <rFont val="Roboto Lt"/>
      </rPr>
      <t>RECAPITULATIF</t>
    </r>
  </si>
  <si>
    <r>
      <rPr>
        <sz val="7.5"/>
        <rFont val="Roboto Lt"/>
      </rPr>
      <t>N°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PRIX</t>
    </r>
  </si>
  <si>
    <r>
      <rPr>
        <sz val="7.5"/>
        <rFont val="Roboto Lt"/>
      </rPr>
      <t>DESIGNATION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TRAVAUX</t>
    </r>
  </si>
  <si>
    <r>
      <rPr>
        <sz val="7.5"/>
        <rFont val="Roboto Lt"/>
      </rPr>
      <t>U.M</t>
    </r>
  </si>
  <si>
    <r>
      <rPr>
        <sz val="7.5"/>
        <rFont val="Roboto Lt"/>
      </rPr>
      <t>PRIX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UNIT.</t>
    </r>
  </si>
  <si>
    <r>
      <rPr>
        <sz val="7.5"/>
        <rFont val="Roboto Lt"/>
      </rPr>
      <t>QUANTITE</t>
    </r>
  </si>
  <si>
    <r>
      <rPr>
        <sz val="7.5"/>
        <rFont val="Roboto Lt"/>
      </rPr>
      <t>MONTANT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H.T.</t>
    </r>
  </si>
  <si>
    <r>
      <rPr>
        <b/>
        <i/>
        <sz val="9"/>
        <rFont val="Roboto Cn"/>
      </rPr>
      <t>I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-</t>
    </r>
    <r>
      <rPr>
        <sz val="9"/>
        <rFont val="Times New Roman"/>
        <family val="1"/>
      </rPr>
      <t xml:space="preserve">          </t>
    </r>
    <r>
      <rPr>
        <b/>
        <i/>
        <sz val="9"/>
        <rFont val="Roboto Cn"/>
      </rPr>
      <t>Installation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de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chantier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et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travaux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préparatoires</t>
    </r>
  </si>
  <si>
    <r>
      <rPr>
        <sz val="7.5"/>
        <rFont val="Roboto Lt"/>
      </rPr>
      <t>Installation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chantier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unique</t>
    </r>
  </si>
  <si>
    <r>
      <rPr>
        <sz val="7.5"/>
        <color rgb="FF003264"/>
        <rFont val="Roboto Lt"/>
      </rPr>
      <t>F</t>
    </r>
  </si>
  <si>
    <r>
      <rPr>
        <sz val="7.5"/>
        <rFont val="Roboto Lt"/>
      </rPr>
      <t>Signalisation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chantier</t>
    </r>
  </si>
  <si>
    <r>
      <rPr>
        <sz val="7.5"/>
        <rFont val="Roboto Lt"/>
      </rPr>
      <t>Constat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d'huissier</t>
    </r>
  </si>
  <si>
    <r>
      <rPr>
        <sz val="7.5"/>
        <rFont val="Roboto Lt"/>
      </rPr>
      <t>Dossier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récolement</t>
    </r>
  </si>
  <si>
    <r>
      <rPr>
        <sz val="7.5"/>
        <rFont val="Roboto Lt"/>
      </rPr>
      <t>Essais</t>
    </r>
  </si>
  <si>
    <r>
      <rPr>
        <b/>
        <i/>
        <sz val="9"/>
        <rFont val="Roboto Cn"/>
      </rPr>
      <t>Total</t>
    </r>
    <r>
      <rPr>
        <sz val="9"/>
        <rFont val="Times New Roman"/>
        <family val="1"/>
      </rPr>
      <t xml:space="preserve">  </t>
    </r>
    <r>
      <rPr>
        <b/>
        <i/>
        <vertAlign val="superscript"/>
        <sz val="9"/>
        <rFont val="Roboto Cn"/>
      </rPr>
      <t>Installation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de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chantier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et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travaux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préparatoires</t>
    </r>
  </si>
  <si>
    <r>
      <rPr>
        <b/>
        <i/>
        <sz val="9"/>
        <rFont val="Roboto Cn"/>
      </rPr>
      <t>II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-</t>
    </r>
    <r>
      <rPr>
        <sz val="9"/>
        <rFont val="Times New Roman"/>
        <family val="1"/>
      </rPr>
      <t xml:space="preserve">         </t>
    </r>
    <r>
      <rPr>
        <b/>
        <i/>
        <sz val="9"/>
        <rFont val="Roboto Cn"/>
      </rPr>
      <t>Voirie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et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trottoirs</t>
    </r>
  </si>
  <si>
    <r>
      <rPr>
        <sz val="7.5"/>
        <rFont val="Roboto Lt"/>
      </rPr>
      <t>Décapage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terre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végétale</t>
    </r>
  </si>
  <si>
    <r>
      <rPr>
        <sz val="7.5"/>
        <color rgb="FF003264"/>
        <rFont val="Roboto Lt"/>
      </rPr>
      <t>M2</t>
    </r>
  </si>
  <si>
    <r>
      <rPr>
        <sz val="7.5"/>
        <rFont val="Roboto Lt"/>
      </rPr>
      <t>5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950,000</t>
    </r>
  </si>
  <si>
    <r>
      <rPr>
        <sz val="7.5"/>
        <rFont val="Roboto Lt"/>
      </rPr>
      <t>Sciage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cm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&lt;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profondeur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&lt;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30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cm</t>
    </r>
  </si>
  <si>
    <r>
      <rPr>
        <sz val="7.5"/>
        <color rgb="FF003264"/>
        <rFont val="Roboto Lt"/>
      </rPr>
      <t>M</t>
    </r>
  </si>
  <si>
    <r>
      <rPr>
        <sz val="7.5"/>
        <rFont val="Roboto Lt"/>
      </rPr>
      <t>Fraisage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&gt;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6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cm</t>
    </r>
  </si>
  <si>
    <r>
      <rPr>
        <sz val="7.5"/>
        <rFont val="Roboto Lt"/>
      </rPr>
      <t>4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000,000</t>
    </r>
  </si>
  <si>
    <r>
      <rPr>
        <sz val="7.5"/>
        <rFont val="Roboto Lt"/>
      </rPr>
      <t>Démolition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chaussée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tous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types</t>
    </r>
  </si>
  <si>
    <r>
      <rPr>
        <sz val="7.5"/>
        <rFont val="Roboto Lt"/>
      </rPr>
      <t>Terrassement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encaissement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&gt;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2,50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</t>
    </r>
  </si>
  <si>
    <r>
      <rPr>
        <sz val="7.5"/>
        <color rgb="FF003264"/>
        <rFont val="Roboto Lt"/>
      </rPr>
      <t>M3</t>
    </r>
  </si>
  <si>
    <r>
      <rPr>
        <sz val="7.5"/>
        <rFont val="Roboto Lt"/>
      </rPr>
      <t>Évacuation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déblais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décharge</t>
    </r>
  </si>
  <si>
    <r>
      <rPr>
        <sz val="7.5"/>
        <rFont val="Roboto Lt"/>
      </rPr>
      <t>3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740,000</t>
    </r>
  </si>
  <si>
    <r>
      <rPr>
        <sz val="7.5"/>
        <rFont val="Roboto Lt"/>
      </rPr>
      <t>Fond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forme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largeur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&gt;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2,50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</t>
    </r>
  </si>
  <si>
    <r>
      <rPr>
        <sz val="7.5"/>
        <rFont val="Roboto Lt"/>
      </rPr>
      <t>9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210,000</t>
    </r>
  </si>
  <si>
    <r>
      <rPr>
        <sz val="7.5"/>
        <rFont val="Roboto Lt"/>
      </rPr>
      <t>Géotextile</t>
    </r>
  </si>
  <si>
    <r>
      <rPr>
        <sz val="7.5"/>
        <rFont val="Roboto Lt"/>
      </rPr>
      <t>7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100,000</t>
    </r>
  </si>
  <si>
    <r>
      <rPr>
        <sz val="7.5"/>
        <rFont val="Roboto Lt"/>
      </rPr>
      <t>Grave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Non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Traitée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(GNT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2)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0/31.5</t>
    </r>
  </si>
  <si>
    <r>
      <rPr>
        <sz val="7.5"/>
        <color rgb="FF003264"/>
        <rFont val="Roboto Lt"/>
      </rPr>
      <t>T</t>
    </r>
  </si>
  <si>
    <r>
      <rPr>
        <sz val="7.5"/>
        <rFont val="Roboto Lt"/>
      </rPr>
      <t>6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200,000</t>
    </r>
  </si>
  <si>
    <r>
      <rPr>
        <sz val="7.5"/>
        <rFont val="Roboto Lt"/>
      </rPr>
      <t>Enduit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scellement</t>
    </r>
  </si>
  <si>
    <r>
      <rPr>
        <i/>
        <sz val="7.5"/>
        <color rgb="FF7F0000"/>
        <rFont val="Roboto Lt"/>
      </rPr>
      <t>210+</t>
    </r>
  </si>
  <si>
    <r>
      <rPr>
        <i/>
        <sz val="7.5"/>
        <color rgb="FF7F0000"/>
        <rFont val="Roboto Lt"/>
      </rPr>
      <t>Graves-Bitume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(GB)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0/14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ou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0/20</t>
    </r>
  </si>
  <si>
    <r>
      <rPr>
        <sz val="7.5"/>
        <rFont val="Roboto Lt"/>
      </rPr>
      <t>GB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classe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3</t>
    </r>
  </si>
  <si>
    <r>
      <rPr>
        <sz val="7.5"/>
        <rFont val="Roboto Lt"/>
      </rPr>
      <t>2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500,000</t>
    </r>
  </si>
  <si>
    <r>
      <rPr>
        <i/>
        <sz val="7.5"/>
        <color rgb="FF7F0000"/>
        <rFont val="Roboto Lt"/>
      </rPr>
      <t>211+</t>
    </r>
  </si>
  <si>
    <r>
      <rPr>
        <i/>
        <sz val="7.5"/>
        <color rgb="FF7F0000"/>
        <rFont val="Roboto Lt"/>
      </rPr>
      <t>Bétons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Bitumineux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Semi-grenu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BBSG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0/10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ou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0/14</t>
    </r>
  </si>
  <si>
    <r>
      <rPr>
        <sz val="7.5"/>
        <rFont val="Roboto Lt"/>
      </rPr>
      <t>C.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roulement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BBSG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0/10</t>
    </r>
  </si>
  <si>
    <r>
      <rPr>
        <sz val="7.5"/>
        <rFont val="Roboto Lt"/>
      </rPr>
      <t>1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100,000</t>
    </r>
  </si>
  <si>
    <r>
      <rPr>
        <sz val="7.5"/>
        <rFont val="Roboto Lt"/>
      </rPr>
      <t>Réalisation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traitement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sol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chaux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/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ciment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sur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45cm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d'épaisseur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y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compris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cloutage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enduit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protection</t>
    </r>
  </si>
  <si>
    <r>
      <rPr>
        <sz val="7.5"/>
        <rFont val="Roboto Lt"/>
      </rPr>
      <t>1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850,000</t>
    </r>
  </si>
  <si>
    <r>
      <rPr>
        <sz val="7.5"/>
        <rFont val="Roboto Lt"/>
      </rPr>
      <t>Mise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œuvre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matériaux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démolition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chaussée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(rue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Maître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Monde)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structure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trottoirs</t>
    </r>
  </si>
  <si>
    <r>
      <rPr>
        <sz val="7.5"/>
        <rFont val="Roboto Lt"/>
      </rPr>
      <t>Béton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drainant</t>
    </r>
  </si>
  <si>
    <r>
      <rPr>
        <sz val="7.5"/>
        <rFont val="Roboto Lt"/>
      </rPr>
      <t>1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250,000</t>
    </r>
  </si>
  <si>
    <r>
      <rPr>
        <sz val="7.5"/>
        <rFont val="Roboto Lt"/>
      </rPr>
      <t>Béton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ciment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classe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5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armé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BC5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finition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désactivé</t>
    </r>
  </si>
  <si>
    <r>
      <rPr>
        <sz val="7.5"/>
        <rFont val="Roboto Lt"/>
      </rPr>
      <t>Parking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GNT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stationnement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camion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hydrocureur</t>
    </r>
  </si>
  <si>
    <r>
      <rPr>
        <b/>
        <i/>
        <sz val="9"/>
        <rFont val="Roboto Cn"/>
      </rPr>
      <t>Total</t>
    </r>
    <r>
      <rPr>
        <sz val="9"/>
        <rFont val="Times New Roman"/>
        <family val="1"/>
      </rPr>
      <t xml:space="preserve">  </t>
    </r>
    <r>
      <rPr>
        <b/>
        <i/>
        <vertAlign val="superscript"/>
        <sz val="9"/>
        <rFont val="Roboto Cn"/>
      </rPr>
      <t>Voirie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et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trottoirs</t>
    </r>
  </si>
  <si>
    <r>
      <rPr>
        <b/>
        <i/>
        <sz val="9"/>
        <rFont val="Roboto Cn"/>
      </rPr>
      <t>III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-</t>
    </r>
    <r>
      <rPr>
        <sz val="9"/>
        <rFont val="Times New Roman"/>
        <family val="1"/>
      </rPr>
      <t xml:space="preserve">         </t>
    </r>
    <r>
      <rPr>
        <b/>
        <i/>
        <sz val="9"/>
        <rFont val="Roboto Cn"/>
      </rPr>
      <t>Bordurage</t>
    </r>
  </si>
  <si>
    <r>
      <rPr>
        <i/>
        <sz val="7.5"/>
        <color rgb="FF7F0000"/>
        <rFont val="Roboto Lt"/>
      </rPr>
      <t>300+</t>
    </r>
  </si>
  <si>
    <r>
      <rPr>
        <i/>
        <sz val="7.5"/>
        <color rgb="FF7F0000"/>
        <rFont val="Roboto Lt"/>
      </rPr>
      <t>Fourniture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et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pose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de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bordure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avec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fondation</t>
    </r>
  </si>
  <si>
    <r>
      <rPr>
        <sz val="7.5"/>
        <rFont val="Roboto Lt"/>
      </rPr>
      <t>bordure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avec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fondation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type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T2</t>
    </r>
  </si>
  <si>
    <r>
      <rPr>
        <sz val="7.5"/>
        <rFont val="Roboto Lt"/>
      </rPr>
      <t>1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730,000</t>
    </r>
  </si>
  <si>
    <r>
      <rPr>
        <sz val="7.5"/>
        <rFont val="Roboto Lt"/>
      </rPr>
      <t>Epaulement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béton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entre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bordure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T2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caniveau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épuratoire</t>
    </r>
  </si>
  <si>
    <r>
      <rPr>
        <sz val="7.5"/>
        <rFont val="Roboto Lt"/>
      </rPr>
      <t>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dépose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volige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bois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coffrage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trottoirs</t>
    </r>
  </si>
  <si>
    <r>
      <rPr>
        <i/>
        <sz val="7.5"/>
        <color rgb="FF7F0000"/>
        <rFont val="Roboto Lt"/>
      </rPr>
      <t>303+</t>
    </r>
  </si>
  <si>
    <r>
      <rPr>
        <i/>
        <sz val="7.5"/>
        <color rgb="FF7F0000"/>
        <rFont val="Roboto Lt"/>
      </rPr>
      <t>Fourniture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et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pose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de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caniveau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avec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fondation</t>
    </r>
  </si>
  <si>
    <r>
      <rPr>
        <sz val="7.5"/>
        <rFont val="Roboto Lt"/>
      </rPr>
      <t>caniveau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ac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fondation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type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CS1</t>
    </r>
  </si>
  <si>
    <r>
      <rPr>
        <sz val="7.5"/>
        <rFont val="Roboto Lt"/>
      </rPr>
      <t>caniveau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ac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fondation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30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x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30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cm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intérieur</t>
    </r>
  </si>
  <si>
    <r>
      <rPr>
        <b/>
        <i/>
        <sz val="9"/>
        <rFont val="Roboto Cn"/>
      </rPr>
      <t>Total</t>
    </r>
    <r>
      <rPr>
        <sz val="9"/>
        <rFont val="Times New Roman"/>
        <family val="1"/>
      </rPr>
      <t xml:space="preserve">  </t>
    </r>
    <r>
      <rPr>
        <b/>
        <i/>
        <vertAlign val="superscript"/>
        <sz val="9"/>
        <rFont val="Roboto Cn"/>
      </rPr>
      <t>Bordurage</t>
    </r>
  </si>
  <si>
    <r>
      <rPr>
        <b/>
        <i/>
        <sz val="9"/>
        <rFont val="Roboto Cn"/>
      </rPr>
      <t>IV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-</t>
    </r>
    <r>
      <rPr>
        <sz val="9"/>
        <rFont val="Times New Roman"/>
        <family val="1"/>
      </rPr>
      <t xml:space="preserve">         </t>
    </r>
    <r>
      <rPr>
        <b/>
        <i/>
        <sz val="9"/>
        <rFont val="Roboto Cn"/>
      </rPr>
      <t>Espaces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verts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et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assainissement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pluvial</t>
    </r>
  </si>
  <si>
    <r>
      <rPr>
        <sz val="7.5"/>
        <rFont val="Roboto Lt"/>
      </rPr>
      <t>Noue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y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compris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redans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enrochements</t>
    </r>
  </si>
  <si>
    <r>
      <rPr>
        <sz val="7.5"/>
        <rFont val="Roboto Lt"/>
      </rPr>
      <t>2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920,000</t>
    </r>
  </si>
  <si>
    <r>
      <rPr>
        <sz val="7.5"/>
        <rFont val="Roboto Lt"/>
      </rPr>
      <t>Réalisation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merlon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terre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issue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décapage</t>
    </r>
  </si>
  <si>
    <r>
      <rPr>
        <i/>
        <sz val="7.5"/>
        <color rgb="FF7F0000"/>
        <rFont val="Roboto Lt"/>
      </rPr>
      <t>402+</t>
    </r>
  </si>
  <si>
    <r>
      <rPr>
        <i/>
        <sz val="7.5"/>
        <color rgb="FF7F0000"/>
        <rFont val="Roboto Lt"/>
      </rPr>
      <t>Terrassement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de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tranchée</t>
    </r>
  </si>
  <si>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prof.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&lt;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1.30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60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125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mm</t>
    </r>
  </si>
  <si>
    <r>
      <rPr>
        <i/>
        <sz val="7.5"/>
        <color rgb="FF7F0000"/>
        <rFont val="Roboto Lt"/>
      </rPr>
      <t>403+</t>
    </r>
  </si>
  <si>
    <r>
      <rPr>
        <i/>
        <sz val="7.5"/>
        <color rgb="FF7F0000"/>
        <rFont val="Roboto Lt"/>
      </rPr>
      <t>Canalisation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PVC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composite</t>
    </r>
  </si>
  <si>
    <r>
      <rPr>
        <sz val="7.5"/>
        <rFont val="Roboto Lt"/>
      </rPr>
      <t>Canalisation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PVC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composite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100</t>
    </r>
  </si>
  <si>
    <r>
      <rPr>
        <sz val="7.5"/>
        <rFont val="Roboto Lt"/>
      </rPr>
      <t>Fourniture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caniveau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épuratoire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sans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grille,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y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compris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substrat</t>
    </r>
  </si>
  <si>
    <r>
      <rPr>
        <sz val="7.5"/>
        <rFont val="Roboto Lt"/>
      </rPr>
      <t>Réalisation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ouvrage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d'engouffrement</t>
    </r>
  </si>
  <si>
    <r>
      <rPr>
        <sz val="7.5"/>
        <color rgb="FF003264"/>
        <rFont val="Roboto Lt"/>
      </rPr>
      <t>U</t>
    </r>
  </si>
  <si>
    <r>
      <rPr>
        <sz val="7.5"/>
        <rFont val="Roboto Lt"/>
      </rPr>
      <t>Fourniture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caniveau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grille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classe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D400</t>
    </r>
  </si>
  <si>
    <r>
      <rPr>
        <sz val="7.5"/>
        <rFont val="Roboto Lt"/>
      </rPr>
      <t>Réalisation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drainante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DREAL</t>
    </r>
  </si>
  <si>
    <r>
      <rPr>
        <b/>
        <i/>
        <sz val="9"/>
        <rFont val="Roboto Cn"/>
      </rPr>
      <t>Total</t>
    </r>
    <r>
      <rPr>
        <sz val="9"/>
        <rFont val="Times New Roman"/>
        <family val="1"/>
      </rPr>
      <t xml:space="preserve">  </t>
    </r>
    <r>
      <rPr>
        <b/>
        <i/>
        <vertAlign val="superscript"/>
        <sz val="9"/>
        <rFont val="Roboto Cn"/>
      </rPr>
      <t>Espaces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verts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et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assainissement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pluvial</t>
    </r>
  </si>
  <si>
    <r>
      <rPr>
        <b/>
        <i/>
        <sz val="9"/>
        <rFont val="Roboto Cn"/>
      </rPr>
      <t>V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-</t>
    </r>
    <r>
      <rPr>
        <sz val="9"/>
        <rFont val="Times New Roman"/>
        <family val="1"/>
      </rPr>
      <t xml:space="preserve">         </t>
    </r>
    <r>
      <rPr>
        <b/>
        <i/>
        <sz val="9"/>
        <rFont val="Roboto Cn"/>
      </rPr>
      <t>Signalisation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et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mobilier</t>
    </r>
  </si>
  <si>
    <r>
      <rPr>
        <sz val="7.5"/>
        <rFont val="Roboto Lt"/>
      </rPr>
      <t>Dépose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repose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portique</t>
    </r>
  </si>
  <si>
    <r>
      <rPr>
        <sz val="7.5"/>
        <rFont val="Roboto Lt"/>
      </rPr>
      <t>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portique</t>
    </r>
  </si>
  <si>
    <r>
      <rPr>
        <sz val="7.5"/>
        <rFont val="Roboto Lt"/>
      </rPr>
      <t>Démontage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soigné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portail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(entrée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CLEA)</t>
    </r>
  </si>
  <si>
    <r>
      <rPr>
        <sz val="7.5"/>
        <rFont val="Roboto Lt"/>
      </rPr>
      <t>Démontage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clôture</t>
    </r>
  </si>
  <si>
    <r>
      <rPr>
        <sz val="7.5"/>
        <rFont val="Roboto Lt"/>
      </rPr>
      <t>Dépose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l'ensemble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la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signalisation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commerciale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enlèvement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des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blocs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béton</t>
    </r>
  </si>
  <si>
    <r>
      <rPr>
        <sz val="7.5"/>
        <rFont val="Roboto Lt"/>
      </rPr>
      <t>Dépose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repose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totem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acier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corten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"aérodrome"</t>
    </r>
  </si>
  <si>
    <r>
      <rPr>
        <sz val="7.5"/>
        <rFont val="Roboto Lt"/>
      </rPr>
      <t>Dépose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repose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stèle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ainsi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que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sa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signalétique</t>
    </r>
  </si>
  <si>
    <r>
      <rPr>
        <sz val="7.5"/>
        <rFont val="Roboto Lt"/>
      </rPr>
      <t>Emplacement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poubelle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(dalle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+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claustra)</t>
    </r>
  </si>
  <si>
    <r>
      <rPr>
        <sz val="7.5"/>
        <rFont val="Roboto Lt"/>
      </rPr>
      <t>Réalisation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pierres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calcaire</t>
    </r>
  </si>
  <si>
    <r>
      <rPr>
        <b/>
        <i/>
        <sz val="9"/>
        <rFont val="Roboto Cn"/>
      </rPr>
      <t>Total</t>
    </r>
    <r>
      <rPr>
        <sz val="9"/>
        <rFont val="Times New Roman"/>
        <family val="1"/>
      </rPr>
      <t xml:space="preserve">  </t>
    </r>
    <r>
      <rPr>
        <b/>
        <i/>
        <vertAlign val="superscript"/>
        <sz val="9"/>
        <rFont val="Roboto Cn"/>
      </rPr>
      <t>Signalisation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et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mobilier</t>
    </r>
  </si>
  <si>
    <r>
      <rPr>
        <b/>
        <i/>
        <sz val="9"/>
        <rFont val="Roboto Cn"/>
      </rPr>
      <t>VI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-</t>
    </r>
    <r>
      <rPr>
        <sz val="9"/>
        <rFont val="Times New Roman"/>
        <family val="1"/>
      </rPr>
      <t xml:space="preserve">        </t>
    </r>
    <r>
      <rPr>
        <b/>
        <i/>
        <sz val="9"/>
        <rFont val="Roboto Cn"/>
      </rPr>
      <t>Mises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à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niveau</t>
    </r>
  </si>
  <si>
    <r>
      <rPr>
        <sz val="7.5"/>
        <rFont val="Roboto Lt"/>
      </rPr>
      <t>Mise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niveau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regard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visite,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grille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ou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sous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trottoir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ou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chaussée</t>
    </r>
  </si>
  <si>
    <r>
      <rPr>
        <sz val="7.5"/>
        <rFont val="Roboto Lt"/>
      </rPr>
      <t>Mise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niveau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bouche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clé</t>
    </r>
  </si>
  <si>
    <r>
      <rPr>
        <sz val="7.5"/>
        <rFont val="Roboto Lt"/>
      </rPr>
      <t>Mise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niveau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chambre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tirage</t>
    </r>
  </si>
  <si>
    <r>
      <rPr>
        <sz val="7.5"/>
        <rFont val="Roboto Lt"/>
      </rPr>
      <t>Démolition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regard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d'assainissement</t>
    </r>
  </si>
  <si>
    <r>
      <rPr>
        <sz val="7.5"/>
        <rFont val="Roboto Lt"/>
      </rPr>
      <t>Démolition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chambre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télécom</t>
    </r>
  </si>
  <si>
    <r>
      <rPr>
        <b/>
        <i/>
        <sz val="9"/>
        <rFont val="Roboto Cn"/>
      </rPr>
      <t>Total</t>
    </r>
    <r>
      <rPr>
        <sz val="9"/>
        <rFont val="Times New Roman"/>
        <family val="1"/>
      </rPr>
      <t xml:space="preserve">  </t>
    </r>
    <r>
      <rPr>
        <b/>
        <i/>
        <vertAlign val="superscript"/>
        <sz val="9"/>
        <rFont val="Roboto Cn"/>
      </rPr>
      <t>Mises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à</t>
    </r>
    <r>
      <rPr>
        <vertAlign val="superscript"/>
        <sz val="9"/>
        <rFont val="Times New Roman"/>
        <family val="1"/>
      </rPr>
      <t xml:space="preserve"> </t>
    </r>
    <r>
      <rPr>
        <b/>
        <i/>
        <vertAlign val="superscript"/>
        <sz val="9"/>
        <rFont val="Roboto Cn"/>
      </rPr>
      <t>niveau</t>
    </r>
  </si>
  <si>
    <r>
      <rPr>
        <b/>
        <i/>
        <sz val="9"/>
        <rFont val="Roboto Cn"/>
      </rPr>
      <t>VII</t>
    </r>
    <r>
      <rPr>
        <sz val="9"/>
        <rFont val="Times New Roman"/>
        <family val="1"/>
      </rPr>
      <t xml:space="preserve"> </t>
    </r>
    <r>
      <rPr>
        <b/>
        <i/>
        <sz val="9"/>
        <rFont val="Roboto Cn"/>
      </rPr>
      <t>-</t>
    </r>
    <r>
      <rPr>
        <sz val="9"/>
        <rFont val="Times New Roman"/>
        <family val="1"/>
      </rPr>
      <t xml:space="preserve">        </t>
    </r>
    <r>
      <rPr>
        <b/>
        <i/>
        <sz val="9"/>
        <rFont val="Roboto Cn"/>
      </rPr>
      <t>Réseaux</t>
    </r>
  </si>
  <si>
    <r>
      <rPr>
        <i/>
        <sz val="7.5"/>
        <color rgb="FF7F0000"/>
        <rFont val="Roboto Lt"/>
      </rPr>
      <t>700+</t>
    </r>
  </si>
  <si>
    <r>
      <rPr>
        <i/>
        <sz val="7.5"/>
        <color rgb="FF7F0000"/>
        <rFont val="Roboto Lt"/>
      </rPr>
      <t>Terrassement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de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tranchées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communes</t>
    </r>
  </si>
  <si>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commune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largeur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0,60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</t>
    </r>
  </si>
  <si>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commune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largeur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0,80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</t>
    </r>
  </si>
  <si>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commune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largeur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1,00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</t>
    </r>
  </si>
  <si>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commune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largeur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1,40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</t>
    </r>
  </si>
  <si>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commune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largeur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1,60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</t>
    </r>
  </si>
  <si>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commune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largeur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1,80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</t>
    </r>
  </si>
  <si>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commune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largeur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2,00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</t>
    </r>
  </si>
  <si>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commune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largeur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2,20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</t>
    </r>
  </si>
  <si>
    <r>
      <rPr>
        <sz val="7.5"/>
        <rFont val="Roboto Lt"/>
      </rPr>
      <t>Sondage</t>
    </r>
  </si>
  <si>
    <r>
      <rPr>
        <b/>
        <i/>
        <sz val="7.5"/>
        <rFont val="Roboto Cn"/>
      </rPr>
      <t>Télécom</t>
    </r>
    <r>
      <rPr>
        <sz val="7.5"/>
        <rFont val="Times New Roman"/>
        <family val="1"/>
      </rPr>
      <t xml:space="preserve"> </t>
    </r>
    <r>
      <rPr>
        <b/>
        <i/>
        <sz val="7.5"/>
        <rFont val="Roboto Cn"/>
      </rPr>
      <t>et</t>
    </r>
    <r>
      <rPr>
        <sz val="7.5"/>
        <rFont val="Times New Roman"/>
        <family val="1"/>
      </rPr>
      <t xml:space="preserve"> </t>
    </r>
    <r>
      <rPr>
        <b/>
        <i/>
        <sz val="7.5"/>
        <rFont val="Roboto Cn"/>
      </rPr>
      <t>fibre</t>
    </r>
  </si>
  <si>
    <r>
      <rPr>
        <sz val="7.5"/>
        <rFont val="Roboto Lt"/>
      </rPr>
      <t>Chambre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tirage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L1T</t>
    </r>
  </si>
  <si>
    <r>
      <rPr>
        <sz val="7.5"/>
        <rFont val="Roboto Lt"/>
      </rPr>
      <t>Chambre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tirage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L2T</t>
    </r>
  </si>
  <si>
    <r>
      <rPr>
        <sz val="7.5"/>
        <rFont val="Roboto Lt"/>
      </rPr>
      <t>Chambre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tirage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L3T</t>
    </r>
  </si>
  <si>
    <r>
      <rPr>
        <sz val="7.5"/>
        <rFont val="Roboto Lt"/>
      </rPr>
      <t>PV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pose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chambre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tirage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réseau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existant</t>
    </r>
  </si>
  <si>
    <r>
      <rPr>
        <sz val="7.5"/>
        <rFont val="Roboto Lt"/>
      </rPr>
      <t>Fourreau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42/45</t>
    </r>
  </si>
  <si>
    <r>
      <rPr>
        <sz val="7.5"/>
        <rFont val="Roboto Lt"/>
      </rPr>
      <t>2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180,000</t>
    </r>
  </si>
  <si>
    <r>
      <rPr>
        <sz val="7.5"/>
        <rFont val="Roboto Lt"/>
      </rPr>
      <t>Fourreau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60</t>
    </r>
  </si>
  <si>
    <r>
      <rPr>
        <sz val="7.5"/>
        <rFont val="Roboto Lt"/>
      </rPr>
      <t>Fourreau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PEHD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diamètre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50mm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bande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blanche</t>
    </r>
  </si>
  <si>
    <r>
      <rPr>
        <sz val="7.5"/>
        <rFont val="Roboto Lt"/>
      </rPr>
      <t>2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380,000</t>
    </r>
  </si>
  <si>
    <r>
      <rPr>
        <sz val="7.5"/>
        <rFont val="Roboto Lt"/>
      </rPr>
      <t>Grillage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avertisseur</t>
    </r>
  </si>
  <si>
    <r>
      <rPr>
        <sz val="7.5"/>
        <rFont val="Roboto Lt"/>
      </rPr>
      <t>1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450,000</t>
    </r>
  </si>
  <si>
    <r>
      <rPr>
        <sz val="7.5"/>
        <rFont val="Roboto Lt"/>
      </rPr>
      <t>Raccordement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chambre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existante</t>
    </r>
  </si>
  <si>
    <r>
      <rPr>
        <b/>
        <i/>
        <sz val="7.5"/>
        <rFont val="Roboto Cn"/>
      </rPr>
      <t>Eaux</t>
    </r>
    <r>
      <rPr>
        <sz val="7.5"/>
        <rFont val="Times New Roman"/>
        <family val="1"/>
      </rPr>
      <t xml:space="preserve"> </t>
    </r>
    <r>
      <rPr>
        <b/>
        <i/>
        <sz val="7.5"/>
        <rFont val="Roboto Cn"/>
      </rPr>
      <t>usées</t>
    </r>
  </si>
  <si>
    <r>
      <rPr>
        <i/>
        <sz val="7.5"/>
        <color rgb="FF7F0000"/>
        <rFont val="Roboto Lt"/>
      </rPr>
      <t>711+</t>
    </r>
  </si>
  <si>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toute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profondeur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150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300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mm</t>
    </r>
  </si>
  <si>
    <r>
      <rPr>
        <sz val="7.5"/>
        <rFont val="Roboto Lt"/>
      </rPr>
      <t>Plus-value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surlargeur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tranchée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refoulement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avec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canalisation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Ø150mm</t>
    </r>
  </si>
  <si>
    <r>
      <rPr>
        <sz val="7.5"/>
        <rFont val="Roboto Lt"/>
      </rPr>
      <t>Matériel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fonçage</t>
    </r>
  </si>
  <si>
    <r>
      <rPr>
        <sz val="7.5"/>
        <rFont val="Roboto Lt"/>
      </rPr>
      <t>Fonçage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d'un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fourreau</t>
    </r>
  </si>
  <si>
    <r>
      <rPr>
        <i/>
        <sz val="7.5"/>
        <color rgb="FF7F0000"/>
        <rFont val="Roboto Lt"/>
      </rPr>
      <t>715+</t>
    </r>
  </si>
  <si>
    <r>
      <rPr>
        <i/>
        <sz val="7.5"/>
        <color rgb="FF7F0000"/>
        <rFont val="Roboto Lt"/>
      </rPr>
      <t>Canalisation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fonte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d'assainissement</t>
    </r>
  </si>
  <si>
    <r>
      <rPr>
        <sz val="7.5"/>
        <rFont val="Roboto Lt"/>
      </rPr>
      <t>Canalisation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fonte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150</t>
    </r>
  </si>
  <si>
    <r>
      <rPr>
        <i/>
        <sz val="7.5"/>
        <color rgb="FF7F0000"/>
        <rFont val="Roboto Lt"/>
      </rPr>
      <t>716+</t>
    </r>
  </si>
  <si>
    <r>
      <rPr>
        <sz val="7.5"/>
        <rFont val="Roboto Lt"/>
      </rPr>
      <t>Canalisation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PVC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composite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Ø160</t>
    </r>
  </si>
  <si>
    <r>
      <rPr>
        <sz val="7.5"/>
        <rFont val="Roboto Lt"/>
      </rPr>
      <t>Plus-value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pour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passage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canalisation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PVC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CR8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Ø160mm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dans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fourreau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acier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Ø250mm,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y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compris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la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fourniture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fourreau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acier</t>
    </r>
  </si>
  <si>
    <r>
      <rPr>
        <sz val="7.5"/>
        <rFont val="Roboto Lt"/>
      </rPr>
      <t>Canalisation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fonte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200</t>
    </r>
  </si>
  <si>
    <r>
      <rPr>
        <i/>
        <sz val="7.5"/>
        <color rgb="FF7F0000"/>
        <rFont val="Roboto Lt"/>
      </rPr>
      <t>719+</t>
    </r>
  </si>
  <si>
    <r>
      <rPr>
        <i/>
        <sz val="7.5"/>
        <color rgb="FF7F0000"/>
        <rFont val="Roboto Lt"/>
      </rPr>
      <t>Regard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de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visite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béton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préfa.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Ø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100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cm</t>
    </r>
  </si>
  <si>
    <r>
      <rPr>
        <sz val="7.5"/>
        <rFont val="Roboto Lt"/>
      </rPr>
      <t>R.V.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canalisation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 </t>
    </r>
    <r>
      <rPr>
        <sz val="7.5"/>
        <rFont val="Roboto Lt"/>
      </rPr>
      <t>Ø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200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à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300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mm</t>
    </r>
  </si>
  <si>
    <r>
      <rPr>
        <i/>
        <sz val="7.5"/>
        <color rgb="FF7F0000"/>
        <rFont val="Roboto Lt"/>
      </rPr>
      <t>720+</t>
    </r>
  </si>
  <si>
    <r>
      <rPr>
        <i/>
        <sz val="7.5"/>
        <color rgb="FF7F0000"/>
        <rFont val="Roboto Lt"/>
      </rPr>
      <t>Boîte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de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branchement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béton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de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prof.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&lt;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à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1.20</t>
    </r>
    <r>
      <rPr>
        <sz val="7.5"/>
        <color rgb="FF7F0000"/>
        <rFont val="Times New Roman"/>
        <family val="1"/>
      </rPr>
      <t xml:space="preserve"> </t>
    </r>
    <r>
      <rPr>
        <i/>
        <sz val="7.5"/>
        <color rgb="FF7F0000"/>
        <rFont val="Roboto Lt"/>
      </rPr>
      <t>m</t>
    </r>
  </si>
  <si>
    <r>
      <rPr>
        <sz val="7.5"/>
        <rFont val="Roboto Lt"/>
      </rPr>
      <t>Boîte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branchement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béton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40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X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40</t>
    </r>
  </si>
  <si>
    <r>
      <rPr>
        <sz val="7.5"/>
        <rFont val="Roboto Lt"/>
      </rPr>
      <t>Raccordement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regard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existant</t>
    </r>
  </si>
  <si>
    <r>
      <rPr>
        <sz val="7.5"/>
        <rFont val="Roboto Lt"/>
      </rPr>
      <t>Raccordement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branchement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DN150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sur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regard</t>
    </r>
  </si>
  <si>
    <r>
      <rPr>
        <sz val="7.5"/>
        <rFont val="Roboto Lt"/>
      </rPr>
      <t>Canalisation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de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refoulement</t>
    </r>
  </si>
  <si>
    <r>
      <rPr>
        <b/>
        <i/>
        <sz val="7.5"/>
        <rFont val="Roboto Cn"/>
      </rPr>
      <t>Adduction</t>
    </r>
    <r>
      <rPr>
        <sz val="7.5"/>
        <rFont val="Times New Roman"/>
        <family val="1"/>
      </rPr>
      <t xml:space="preserve"> </t>
    </r>
    <r>
      <rPr>
        <b/>
        <i/>
        <sz val="7.5"/>
        <rFont val="Roboto Cn"/>
      </rPr>
      <t>d'eau</t>
    </r>
    <r>
      <rPr>
        <sz val="7.5"/>
        <rFont val="Times New Roman"/>
        <family val="1"/>
      </rPr>
      <t xml:space="preserve"> </t>
    </r>
    <r>
      <rPr>
        <b/>
        <i/>
        <sz val="7.5"/>
        <rFont val="Roboto Cn"/>
      </rPr>
      <t>potable</t>
    </r>
  </si>
  <si>
    <r>
      <rPr>
        <b/>
        <i/>
        <sz val="7.5"/>
        <rFont val="Roboto Cn"/>
      </rPr>
      <t>Eclairage</t>
    </r>
    <r>
      <rPr>
        <sz val="7.5"/>
        <rFont val="Times New Roman"/>
        <family val="1"/>
      </rPr>
      <t xml:space="preserve"> </t>
    </r>
    <r>
      <rPr>
        <b/>
        <i/>
        <sz val="7.5"/>
        <rFont val="Roboto Cn"/>
      </rPr>
      <t>public</t>
    </r>
  </si>
  <si>
    <r>
      <rPr>
        <b/>
        <i/>
        <sz val="7.5"/>
        <rFont val="Roboto Cn"/>
      </rPr>
      <t>Gaz</t>
    </r>
  </si>
  <si>
    <r>
      <rPr>
        <sz val="7.5"/>
        <rFont val="Roboto Lt"/>
      </rPr>
      <t>Fourreau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110</t>
    </r>
  </si>
  <si>
    <r>
      <rPr>
        <sz val="7.5"/>
        <rFont val="Roboto Lt"/>
      </rPr>
      <t>Fourreau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250</t>
    </r>
  </si>
  <si>
    <r>
      <rPr>
        <b/>
        <i/>
        <sz val="7.5"/>
        <rFont val="Roboto Cn"/>
      </rPr>
      <t>Electricité</t>
    </r>
  </si>
  <si>
    <r>
      <rPr>
        <sz val="7.5"/>
        <rFont val="Roboto Lt"/>
      </rPr>
      <t>Fourreau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160</t>
    </r>
  </si>
  <si>
    <r>
      <rPr>
        <sz val="7.5"/>
        <rFont val="Roboto Lt"/>
      </rPr>
      <t>Fourreau</t>
    </r>
    <r>
      <rPr>
        <sz val="7.5"/>
        <rFont val="Times New Roman"/>
        <family val="1"/>
      </rPr>
      <t xml:space="preserve"> </t>
    </r>
    <r>
      <rPr>
        <sz val="7.5"/>
        <rFont val="Roboto Lt"/>
      </rPr>
      <t>200</t>
    </r>
  </si>
  <si>
    <r>
      <rPr>
        <b/>
        <i/>
        <sz val="9"/>
        <rFont val="Roboto Cn"/>
      </rPr>
      <t>Total</t>
    </r>
    <r>
      <rPr>
        <sz val="9"/>
        <rFont val="Times New Roman"/>
        <family val="1"/>
      </rPr>
      <t xml:space="preserve">  </t>
    </r>
    <r>
      <rPr>
        <b/>
        <i/>
        <vertAlign val="superscript"/>
        <sz val="9"/>
        <rFont val="Roboto Cn"/>
      </rPr>
      <t>Réseaux</t>
    </r>
  </si>
  <si>
    <t>RECAPITULATIF</t>
  </si>
  <si>
    <t>Montant H.T</t>
  </si>
  <si>
    <t>Montant T.T.C</t>
  </si>
  <si>
    <t>Installation de chantier et travaux préparatoires</t>
  </si>
  <si>
    <t>Voirie et trottoirs</t>
  </si>
  <si>
    <t>Bordurage</t>
  </si>
  <si>
    <t>Espaces verts et assainissement pluvial</t>
  </si>
  <si>
    <t>Signalisation et mobilier</t>
  </si>
  <si>
    <t>Mises à niveau</t>
  </si>
  <si>
    <t>Réseaux</t>
  </si>
  <si>
    <t>MONTANT TOTAL H.T</t>
  </si>
  <si>
    <t>MONTANT TOTAL T.T.C</t>
  </si>
  <si>
    <t>Taux de T.V.A en %</t>
  </si>
  <si>
    <r>
      <rPr>
        <sz val="9"/>
        <color rgb="FFC00000"/>
        <rFont val="Roboto Lt"/>
      </rPr>
      <t>DQE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-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LOT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1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-</t>
    </r>
    <r>
      <rPr>
        <sz val="9"/>
        <color rgb="FFC00000"/>
        <rFont val="Times New Roman"/>
        <family val="1"/>
      </rPr>
      <t xml:space="preserve"> </t>
    </r>
    <r>
      <rPr>
        <sz val="9"/>
        <color rgb="FFC00000"/>
        <rFont val="Roboto Lt"/>
      </rPr>
      <t>VRD</t>
    </r>
  </si>
  <si>
    <r>
      <rPr>
        <sz val="12.5"/>
        <rFont val="Roboto Lt"/>
      </rPr>
      <t>CCI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HAUTS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DE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FRANCE</t>
    </r>
    <r>
      <rPr>
        <sz val="12.5"/>
        <rFont val="Times New Roman"/>
        <family val="1"/>
      </rPr>
      <t xml:space="preserve"> 
</t>
    </r>
    <r>
      <rPr>
        <sz val="12.5"/>
        <rFont val="Roboto Lt"/>
      </rPr>
      <t>SECTEUR AERODROME DE LA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ZAC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JULES</t>
    </r>
    <r>
      <rPr>
        <sz val="12.5"/>
        <rFont val="Times New Roman"/>
        <family val="1"/>
      </rPr>
      <t xml:space="preserve"> </t>
    </r>
    <r>
      <rPr>
        <sz val="12.5"/>
        <rFont val="Roboto Lt"/>
      </rPr>
      <t>VERNE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</si>
</sst>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\ &quot;€&quot;"/>
  </numFmts>
  <fonts count="23">
    <font>
      <sz val="10"/>
      <color rgb="FF000000"/>
      <name val="Times New Roman"/>
      <charset val="204"/>
    </font>
    <font>
      <sz val="7.5"/>
      <name val="Roboto Lt"/>
    </font>
    <font>
      <sz val="7.5"/>
      <color rgb="FF000000"/>
      <name val="Roboto Lt"/>
      <family val="2"/>
    </font>
    <font>
      <i/>
      <sz val="7.5"/>
      <name val="Roboto Lt"/>
    </font>
    <font>
      <b/>
      <i/>
      <sz val="7.5"/>
      <name val="Roboto Cn"/>
    </font>
    <font>
      <sz val="9"/>
      <name val="Roboto Lt"/>
    </font>
    <font>
      <sz val="12.5"/>
      <name val="Roboto Lt"/>
    </font>
    <font>
      <sz val="12.5"/>
      <name val="Times New Roman"/>
      <family val="1"/>
    </font>
    <font>
      <sz val="9"/>
      <name val="Times New Roman"/>
      <family val="1"/>
    </font>
    <font>
      <sz val="9"/>
      <color rgb="FFC00000"/>
      <name val="Roboto Lt"/>
    </font>
    <font>
      <sz val="9"/>
      <color rgb="FFC00000"/>
      <name val="Times New Roman"/>
      <family val="1"/>
    </font>
    <font>
      <sz val="7.5"/>
      <name val="Times New Roman"/>
      <family val="1"/>
    </font>
    <font>
      <b/>
      <i/>
      <sz val="9"/>
      <name val="Roboto Cn"/>
    </font>
    <font>
      <sz val="7.5"/>
      <color rgb="FF003264"/>
      <name val="Roboto Lt"/>
    </font>
    <font>
      <b/>
      <i/>
      <vertAlign val="superscript"/>
      <sz val="9"/>
      <name val="Roboto Cn"/>
    </font>
    <font>
      <vertAlign val="superscript"/>
      <sz val="9"/>
      <name val="Times New Roman"/>
      <family val="1"/>
    </font>
    <font>
      <i/>
      <sz val="7.5"/>
      <color rgb="FF7F0000"/>
      <name val="Roboto Lt"/>
    </font>
    <font>
      <sz val="7.5"/>
      <color rgb="FF7F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Roboto LT"/>
    </font>
    <font>
      <b/>
      <sz val="10"/>
      <color rgb="FF000000"/>
      <name val="Roboto LT"/>
    </font>
    <font>
      <sz val="7.5"/>
      <color rgb="FF000000"/>
      <name val="Roboto LT"/>
    </font>
    <font>
      <sz val="9"/>
      <color rgb="FFC0000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C1C1C1"/>
      </patternFill>
    </fill>
    <fill>
      <patternFill patternType="solid">
        <fgColor rgb="FFDFE3EA"/>
      </patternFill>
    </fill>
  </fills>
  <borders count="22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 applyAlignment="1">
      <alignment horizontal="left" vertical="top"/>
    </xf>
    <xf numFmtId="0" fontId="0" fillId="3" borderId="3" xfId="0" applyFill="1" applyBorder="1" applyAlignment="1">
      <alignment horizontal="center" vertical="top" wrapText="1"/>
    </xf>
    <xf numFmtId="0" fontId="0" fillId="3" borderId="3" xfId="0" applyFill="1" applyBorder="1" applyAlignment="1">
      <alignment horizontal="left" vertical="top" wrapText="1" indent="10"/>
    </xf>
    <xf numFmtId="0" fontId="1" fillId="3" borderId="3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left" vertical="top" wrapText="1" indent="1"/>
    </xf>
    <xf numFmtId="0" fontId="0" fillId="3" borderId="3" xfId="0" applyFill="1" applyBorder="1" applyAlignment="1">
      <alignment horizontal="left" vertical="top" wrapText="1" indent="1"/>
    </xf>
    <xf numFmtId="165" fontId="2" fillId="0" borderId="9" xfId="0" applyNumberFormat="1" applyFont="1" applyBorder="1" applyAlignment="1">
      <alignment horizontal="left" vertical="top" indent="2" shrinkToFit="1"/>
    </xf>
    <xf numFmtId="0" fontId="0" fillId="0" borderId="9" xfId="0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1" fontId="2" fillId="0" borderId="6" xfId="0" applyNumberFormat="1" applyFont="1" applyBorder="1" applyAlignment="1">
      <alignment horizontal="center" vertical="top" shrinkToFit="1"/>
    </xf>
    <xf numFmtId="0" fontId="0" fillId="0" borderId="6" xfId="0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left" wrapText="1"/>
    </xf>
    <xf numFmtId="164" fontId="2" fillId="0" borderId="6" xfId="0" applyNumberFormat="1" applyFont="1" applyBorder="1" applyAlignment="1">
      <alignment horizontal="right" vertical="top" shrinkToFit="1"/>
    </xf>
    <xf numFmtId="0" fontId="1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3" fillId="0" borderId="6" xfId="0" applyFont="1" applyBorder="1" applyAlignment="1">
      <alignment horizontal="left" vertical="top" wrapText="1" indent="2"/>
    </xf>
    <xf numFmtId="165" fontId="2" fillId="0" borderId="6" xfId="0" applyNumberFormat="1" applyFont="1" applyBorder="1" applyAlignment="1">
      <alignment horizontal="left" vertical="top" indent="2" shrinkToFit="1"/>
    </xf>
    <xf numFmtId="1" fontId="2" fillId="0" borderId="6" xfId="0" applyNumberFormat="1" applyFont="1" applyBorder="1" applyAlignment="1">
      <alignment horizontal="left" vertical="center" indent="2" shrinkToFit="1"/>
    </xf>
    <xf numFmtId="1" fontId="2" fillId="0" borderId="6" xfId="0" applyNumberFormat="1" applyFont="1" applyBorder="1" applyAlignment="1">
      <alignment horizontal="left" vertical="top" indent="2" shrinkToFit="1"/>
    </xf>
    <xf numFmtId="0" fontId="3" fillId="0" borderId="11" xfId="0" applyFont="1" applyBorder="1" applyAlignment="1">
      <alignment horizontal="left" vertical="top" wrapText="1" indent="2"/>
    </xf>
    <xf numFmtId="0" fontId="0" fillId="0" borderId="11" xfId="0" applyBorder="1" applyAlignment="1">
      <alignment horizontal="left" vertical="top" wrapText="1"/>
    </xf>
    <xf numFmtId="0" fontId="0" fillId="0" borderId="6" xfId="0" applyBorder="1" applyAlignment="1">
      <alignment horizontal="right" vertical="top" wrapText="1"/>
    </xf>
    <xf numFmtId="0" fontId="3" fillId="0" borderId="6" xfId="0" applyFont="1" applyBorder="1" applyAlignment="1">
      <alignment horizontal="center" vertical="top" wrapText="1"/>
    </xf>
    <xf numFmtId="165" fontId="2" fillId="0" borderId="6" xfId="0" applyNumberFormat="1" applyFont="1" applyBorder="1" applyAlignment="1">
      <alignment horizontal="center" vertical="top" shrinkToFit="1"/>
    </xf>
    <xf numFmtId="1" fontId="2" fillId="0" borderId="6" xfId="0" applyNumberFormat="1" applyFont="1" applyBorder="1" applyAlignment="1">
      <alignment horizontal="center" vertical="center" shrinkToFit="1"/>
    </xf>
    <xf numFmtId="0" fontId="0" fillId="0" borderId="6" xfId="0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horizontal="left" vertical="top" wrapText="1"/>
    </xf>
    <xf numFmtId="0" fontId="0" fillId="0" borderId="19" xfId="0" applyBorder="1" applyAlignment="1">
      <alignment horizontal="left" wrapText="1"/>
    </xf>
    <xf numFmtId="164" fontId="2" fillId="0" borderId="20" xfId="0" applyNumberFormat="1" applyFont="1" applyBorder="1" applyAlignment="1">
      <alignment horizontal="right" vertical="top" shrinkToFit="1"/>
    </xf>
    <xf numFmtId="0" fontId="11" fillId="0" borderId="6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9" fillId="0" borderId="6" xfId="0" applyFont="1" applyBorder="1" applyAlignment="1">
      <alignment horizontal="left" vertical="top"/>
    </xf>
    <xf numFmtId="0" fontId="20" fillId="0" borderId="6" xfId="0" applyFont="1" applyBorder="1" applyAlignment="1">
      <alignment horizontal="left" vertical="top"/>
    </xf>
    <xf numFmtId="166" fontId="21" fillId="0" borderId="6" xfId="0" applyNumberFormat="1" applyFont="1" applyBorder="1" applyAlignment="1">
      <alignment horizontal="right" wrapText="1"/>
    </xf>
    <xf numFmtId="164" fontId="2" fillId="0" borderId="6" xfId="0" applyNumberFormat="1" applyFont="1" applyBorder="1" applyAlignment="1">
      <alignment shrinkToFit="1"/>
    </xf>
    <xf numFmtId="0" fontId="0" fillId="0" borderId="21" xfId="0" applyBorder="1" applyAlignment="1">
      <alignment vertical="top"/>
    </xf>
    <xf numFmtId="166" fontId="19" fillId="0" borderId="6" xfId="0" applyNumberFormat="1" applyFont="1" applyBorder="1" applyAlignment="1">
      <alignment horizontal="right" vertical="top"/>
    </xf>
    <xf numFmtId="0" fontId="20" fillId="0" borderId="6" xfId="0" applyFont="1" applyBorder="1" applyAlignment="1">
      <alignment horizontal="center" vertical="top"/>
    </xf>
    <xf numFmtId="166" fontId="0" fillId="0" borderId="6" xfId="0" applyNumberForma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166" fontId="19" fillId="0" borderId="6" xfId="0" applyNumberFormat="1" applyFont="1" applyBorder="1" applyAlignment="1">
      <alignment horizontal="center" vertical="top"/>
    </xf>
    <xf numFmtId="0" fontId="19" fillId="0" borderId="6" xfId="0" applyFont="1" applyBorder="1" applyAlignment="1">
      <alignment horizontal="center" vertical="top"/>
    </xf>
    <xf numFmtId="166" fontId="0" fillId="0" borderId="6" xfId="0" applyNumberFormat="1" applyBorder="1" applyAlignment="1">
      <alignment horizontal="right" vertical="top"/>
    </xf>
    <xf numFmtId="0" fontId="0" fillId="4" borderId="10" xfId="0" applyFill="1" applyBorder="1" applyAlignment="1">
      <alignment horizontal="left" vertical="top" wrapText="1" indent="2"/>
    </xf>
    <xf numFmtId="0" fontId="0" fillId="4" borderId="2" xfId="0" applyFill="1" applyBorder="1" applyAlignment="1">
      <alignment horizontal="left" vertical="top" wrapText="1" indent="2"/>
    </xf>
    <xf numFmtId="0" fontId="18" fillId="0" borderId="6" xfId="0" applyFont="1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 indent="2"/>
    </xf>
    <xf numFmtId="0" fontId="0" fillId="4" borderId="16" xfId="0" applyFill="1" applyBorder="1" applyAlignment="1">
      <alignment horizontal="left" vertical="top" wrapText="1"/>
    </xf>
    <xf numFmtId="0" fontId="0" fillId="4" borderId="17" xfId="0" applyFill="1" applyBorder="1" applyAlignment="1">
      <alignment horizontal="left" vertical="top" wrapText="1"/>
    </xf>
    <xf numFmtId="0" fontId="0" fillId="4" borderId="16" xfId="0" applyFill="1" applyBorder="1" applyAlignment="1">
      <alignment horizontal="center" vertical="top" wrapText="1"/>
    </xf>
    <xf numFmtId="0" fontId="0" fillId="4" borderId="17" xfId="0" applyFill="1" applyBorder="1" applyAlignment="1">
      <alignment horizontal="center" vertical="top" wrapText="1"/>
    </xf>
    <xf numFmtId="0" fontId="0" fillId="4" borderId="13" xfId="0" applyFill="1" applyBorder="1" applyAlignment="1">
      <alignment horizontal="center" vertical="top" wrapText="1"/>
    </xf>
    <xf numFmtId="0" fontId="0" fillId="4" borderId="12" xfId="0" applyFill="1" applyBorder="1" applyAlignment="1">
      <alignment horizontal="center" vertical="top" wrapText="1"/>
    </xf>
    <xf numFmtId="0" fontId="0" fillId="4" borderId="18" xfId="0" applyFill="1" applyBorder="1" applyAlignment="1">
      <alignment horizontal="center" vertical="top" wrapText="1"/>
    </xf>
    <xf numFmtId="0" fontId="0" fillId="4" borderId="15" xfId="0" applyFill="1" applyBorder="1" applyAlignment="1">
      <alignment horizontal="center" vertical="top" wrapText="1"/>
    </xf>
    <xf numFmtId="0" fontId="0" fillId="4" borderId="14" xfId="0" applyFill="1" applyBorder="1" applyAlignment="1">
      <alignment horizontal="center" vertical="top" wrapText="1"/>
    </xf>
    <xf numFmtId="0" fontId="0" fillId="0" borderId="0" xfId="0" applyAlignment="1">
      <alignment horizontal="left" vertical="center" wrapText="1" indent="29"/>
    </xf>
    <xf numFmtId="0" fontId="0" fillId="0" borderId="0" xfId="0" applyAlignment="1">
      <alignment horizontal="right" vertical="top" wrapText="1" indent="1"/>
    </xf>
    <xf numFmtId="0" fontId="2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 indent="5"/>
    </xf>
    <xf numFmtId="0" fontId="1" fillId="2" borderId="5" xfId="0" applyFont="1" applyFill="1" applyBorder="1" applyAlignment="1">
      <alignment horizontal="left" vertical="top" wrapText="1" indent="5"/>
    </xf>
    <xf numFmtId="0" fontId="0" fillId="3" borderId="4" xfId="0" applyFill="1" applyBorder="1" applyAlignment="1">
      <alignment horizontal="left" vertical="top" wrapText="1" indent="3"/>
    </xf>
    <xf numFmtId="0" fontId="0" fillId="3" borderId="5" xfId="0" applyFill="1" applyBorder="1" applyAlignment="1">
      <alignment horizontal="left" vertical="top" wrapText="1" indent="3"/>
    </xf>
    <xf numFmtId="0" fontId="0" fillId="0" borderId="7" xfId="0" applyBorder="1" applyAlignment="1">
      <alignment horizontal="left" vertical="top" wrapText="1" indent="2"/>
    </xf>
    <xf numFmtId="0" fontId="0" fillId="0" borderId="8" xfId="0" applyBorder="1" applyAlignment="1">
      <alignment horizontal="left" vertical="top" wrapText="1" indent="2"/>
    </xf>
    <xf numFmtId="166" fontId="0" fillId="0" borderId="6" xfId="0" applyNumberFormat="1" applyBorder="1" applyAlignment="1">
      <alignment horizontal="right" wrapText="1"/>
    </xf>
    <xf numFmtId="0" fontId="0" fillId="0" borderId="6" xfId="0" applyBorder="1" applyAlignment="1">
      <alignment horizontal="left" wrapText="1"/>
    </xf>
    <xf numFmtId="166" fontId="0" fillId="0" borderId="6" xfId="0" applyNumberForma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 indent="29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252475</xdr:colOff>
      <xdr:row>0</xdr:row>
      <xdr:rowOff>101128</xdr:rowOff>
    </xdr:from>
    <xdr:ext cx="1147572" cy="931163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7572" cy="93116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9"/>
  <sheetViews>
    <sheetView tabSelected="1" workbookViewId="0">
      <selection activeCell="A11" sqref="A10:F11"/>
    </sheetView>
  </sheetViews>
  <sheetFormatPr baseColWidth="10" defaultColWidth="8.88671875" defaultRowHeight="13.2"/>
  <cols>
    <col min="1" max="1" width="10.44140625" customWidth="1"/>
    <col min="2" max="2" width="61.33203125" customWidth="1"/>
    <col min="3" max="3" width="6.6640625" customWidth="1"/>
    <col min="4" max="4" width="15.5546875" customWidth="1"/>
    <col min="5" max="5" width="3.5546875" customWidth="1"/>
    <col min="6" max="6" width="18" customWidth="1"/>
    <col min="7" max="7" width="17.77734375" customWidth="1"/>
    <col min="8" max="8" width="2.88671875" customWidth="1"/>
  </cols>
  <sheetData>
    <row r="1" spans="1:8" ht="103.8" customHeight="1">
      <c r="A1" s="76" t="s">
        <v>169</v>
      </c>
      <c r="B1" s="61"/>
      <c r="C1" s="61"/>
      <c r="D1" s="61"/>
      <c r="E1" s="62" t="s">
        <v>0</v>
      </c>
      <c r="F1" s="62"/>
      <c r="G1" s="62"/>
      <c r="H1" s="62"/>
    </row>
    <row r="2" spans="1:8" ht="13.5" customHeight="1">
      <c r="A2" s="63" t="s">
        <v>168</v>
      </c>
      <c r="B2" s="64"/>
      <c r="C2" s="64"/>
      <c r="D2" s="64"/>
      <c r="E2" s="64"/>
      <c r="F2" s="64"/>
      <c r="G2" s="64"/>
      <c r="H2" s="64"/>
    </row>
    <row r="3" spans="1:8" ht="44.55" customHeight="1">
      <c r="A3" s="65"/>
      <c r="B3" s="65"/>
      <c r="C3" s="65"/>
      <c r="D3" s="65"/>
      <c r="E3" s="66"/>
      <c r="F3" s="67" t="s">
        <v>1</v>
      </c>
      <c r="G3" s="68"/>
    </row>
    <row r="4" spans="1:8" ht="19.95" customHeight="1">
      <c r="A4" s="1" t="s">
        <v>2</v>
      </c>
      <c r="B4" s="2" t="s">
        <v>3</v>
      </c>
      <c r="C4" s="3" t="s">
        <v>4</v>
      </c>
      <c r="D4" s="69" t="s">
        <v>5</v>
      </c>
      <c r="E4" s="70"/>
      <c r="F4" s="4" t="s">
        <v>6</v>
      </c>
      <c r="G4" s="5" t="s">
        <v>7</v>
      </c>
    </row>
    <row r="5" spans="1:8" ht="19.05" customHeight="1">
      <c r="A5" s="71" t="s">
        <v>8</v>
      </c>
      <c r="B5" s="71"/>
      <c r="C5" s="71"/>
      <c r="D5" s="71"/>
      <c r="E5" s="71"/>
      <c r="F5" s="71"/>
      <c r="G5" s="72"/>
    </row>
    <row r="6" spans="1:8" ht="11.55" customHeight="1">
      <c r="A6" s="9">
        <v>100</v>
      </c>
      <c r="B6" s="10" t="s">
        <v>9</v>
      </c>
      <c r="C6" s="11" t="s">
        <v>10</v>
      </c>
      <c r="D6" s="73"/>
      <c r="E6" s="73"/>
      <c r="F6" s="13">
        <v>1</v>
      </c>
      <c r="G6" s="35">
        <f>D6*F6</f>
        <v>0</v>
      </c>
    </row>
    <row r="7" spans="1:8" ht="11.55" customHeight="1">
      <c r="A7" s="9">
        <v>101</v>
      </c>
      <c r="B7" s="10" t="s">
        <v>11</v>
      </c>
      <c r="C7" s="11" t="s">
        <v>10</v>
      </c>
      <c r="D7" s="73"/>
      <c r="E7" s="73"/>
      <c r="F7" s="13">
        <v>1</v>
      </c>
      <c r="G7" s="35">
        <f t="shared" ref="G7:G10" si="0">D7*F7</f>
        <v>0</v>
      </c>
    </row>
    <row r="8" spans="1:8" ht="11.55" customHeight="1">
      <c r="A8" s="9">
        <v>102</v>
      </c>
      <c r="B8" s="10" t="s">
        <v>12</v>
      </c>
      <c r="C8" s="11" t="s">
        <v>10</v>
      </c>
      <c r="D8" s="73"/>
      <c r="E8" s="73"/>
      <c r="F8" s="13">
        <v>1</v>
      </c>
      <c r="G8" s="35">
        <f t="shared" si="0"/>
        <v>0</v>
      </c>
    </row>
    <row r="9" spans="1:8" ht="11.55" customHeight="1">
      <c r="A9" s="9">
        <v>103</v>
      </c>
      <c r="B9" s="10" t="s">
        <v>13</v>
      </c>
      <c r="C9" s="11" t="s">
        <v>10</v>
      </c>
      <c r="D9" s="73"/>
      <c r="E9" s="73"/>
      <c r="F9" s="13">
        <v>1</v>
      </c>
      <c r="G9" s="35">
        <f t="shared" si="0"/>
        <v>0</v>
      </c>
    </row>
    <row r="10" spans="1:8" ht="11.55" customHeight="1">
      <c r="A10" s="9">
        <v>104</v>
      </c>
      <c r="B10" s="14" t="s">
        <v>14</v>
      </c>
      <c r="C10" s="11" t="s">
        <v>10</v>
      </c>
      <c r="D10" s="73"/>
      <c r="E10" s="73"/>
      <c r="F10" s="13">
        <v>1</v>
      </c>
      <c r="G10" s="35">
        <f t="shared" si="0"/>
        <v>0</v>
      </c>
    </row>
    <row r="11" spans="1:8" ht="13.5" customHeight="1">
      <c r="A11" s="52" t="s">
        <v>15</v>
      </c>
      <c r="B11" s="53"/>
      <c r="C11" s="53"/>
      <c r="D11" s="53"/>
      <c r="E11" s="53"/>
      <c r="F11" s="53"/>
      <c r="G11" s="35">
        <f>SUM(G6:G10)</f>
        <v>0</v>
      </c>
    </row>
    <row r="12" spans="1:8" ht="19.05" customHeight="1">
      <c r="A12" s="71" t="s">
        <v>16</v>
      </c>
      <c r="B12" s="71"/>
      <c r="C12" s="71"/>
      <c r="D12" s="71"/>
      <c r="E12" s="71"/>
      <c r="F12" s="71"/>
      <c r="G12" s="72"/>
    </row>
    <row r="13" spans="1:8" ht="11.55" customHeight="1">
      <c r="A13" s="9">
        <v>200</v>
      </c>
      <c r="B13" s="10" t="s">
        <v>17</v>
      </c>
      <c r="C13" s="11" t="s">
        <v>18</v>
      </c>
      <c r="D13" s="73"/>
      <c r="E13" s="73"/>
      <c r="F13" s="22" t="s">
        <v>19</v>
      </c>
      <c r="G13" s="35">
        <f t="shared" ref="G13:G22" si="1">D13*F13</f>
        <v>0</v>
      </c>
    </row>
    <row r="14" spans="1:8" ht="11.55" customHeight="1">
      <c r="A14" s="9">
        <v>201</v>
      </c>
      <c r="B14" s="10" t="s">
        <v>20</v>
      </c>
      <c r="C14" s="11" t="s">
        <v>21</v>
      </c>
      <c r="D14" s="73"/>
      <c r="E14" s="73"/>
      <c r="F14" s="13">
        <v>50</v>
      </c>
      <c r="G14" s="35">
        <f t="shared" si="1"/>
        <v>0</v>
      </c>
    </row>
    <row r="15" spans="1:8" ht="11.55" customHeight="1">
      <c r="A15" s="9">
        <v>202</v>
      </c>
      <c r="B15" s="10" t="s">
        <v>22</v>
      </c>
      <c r="C15" s="11" t="s">
        <v>18</v>
      </c>
      <c r="D15" s="73"/>
      <c r="E15" s="73"/>
      <c r="F15" s="22" t="s">
        <v>23</v>
      </c>
      <c r="G15" s="35">
        <f t="shared" si="1"/>
        <v>0</v>
      </c>
    </row>
    <row r="16" spans="1:8" ht="11.55" customHeight="1">
      <c r="A16" s="9">
        <v>203</v>
      </c>
      <c r="B16" s="10" t="s">
        <v>24</v>
      </c>
      <c r="C16" s="11" t="s">
        <v>18</v>
      </c>
      <c r="D16" s="73"/>
      <c r="E16" s="73"/>
      <c r="F16" s="22" t="s">
        <v>23</v>
      </c>
      <c r="G16" s="35">
        <f t="shared" si="1"/>
        <v>0</v>
      </c>
    </row>
    <row r="17" spans="1:7" ht="11.55" customHeight="1">
      <c r="A17" s="9">
        <v>204</v>
      </c>
      <c r="B17" s="10" t="s">
        <v>25</v>
      </c>
      <c r="C17" s="11" t="s">
        <v>26</v>
      </c>
      <c r="D17" s="73"/>
      <c r="E17" s="73"/>
      <c r="F17" s="22" t="s">
        <v>23</v>
      </c>
      <c r="G17" s="35">
        <f t="shared" si="1"/>
        <v>0</v>
      </c>
    </row>
    <row r="18" spans="1:7" ht="11.55" customHeight="1">
      <c r="A18" s="9">
        <v>205</v>
      </c>
      <c r="B18" s="10" t="s">
        <v>27</v>
      </c>
      <c r="C18" s="11" t="s">
        <v>26</v>
      </c>
      <c r="D18" s="73"/>
      <c r="E18" s="73"/>
      <c r="F18" s="22" t="s">
        <v>28</v>
      </c>
      <c r="G18" s="35">
        <f t="shared" si="1"/>
        <v>0</v>
      </c>
    </row>
    <row r="19" spans="1:7" ht="11.55" customHeight="1">
      <c r="A19" s="9">
        <v>206</v>
      </c>
      <c r="B19" s="10" t="s">
        <v>29</v>
      </c>
      <c r="C19" s="11" t="s">
        <v>18</v>
      </c>
      <c r="D19" s="73"/>
      <c r="E19" s="73"/>
      <c r="F19" s="22" t="s">
        <v>30</v>
      </c>
      <c r="G19" s="35">
        <f t="shared" si="1"/>
        <v>0</v>
      </c>
    </row>
    <row r="20" spans="1:7" ht="11.55" customHeight="1">
      <c r="A20" s="9">
        <v>207</v>
      </c>
      <c r="B20" s="14" t="s">
        <v>31</v>
      </c>
      <c r="C20" s="11" t="s">
        <v>18</v>
      </c>
      <c r="D20" s="73"/>
      <c r="E20" s="73"/>
      <c r="F20" s="22" t="s">
        <v>32</v>
      </c>
      <c r="G20" s="35">
        <f t="shared" si="1"/>
        <v>0</v>
      </c>
    </row>
    <row r="21" spans="1:7" ht="11.55" customHeight="1">
      <c r="A21" s="9">
        <v>208</v>
      </c>
      <c r="B21" s="10" t="s">
        <v>33</v>
      </c>
      <c r="C21" s="11" t="s">
        <v>34</v>
      </c>
      <c r="D21" s="73"/>
      <c r="E21" s="73"/>
      <c r="F21" s="22" t="s">
        <v>35</v>
      </c>
      <c r="G21" s="35">
        <f t="shared" si="1"/>
        <v>0</v>
      </c>
    </row>
    <row r="22" spans="1:7" ht="11.55" customHeight="1">
      <c r="A22" s="9">
        <v>209</v>
      </c>
      <c r="B22" s="10" t="s">
        <v>36</v>
      </c>
      <c r="C22" s="11" t="s">
        <v>18</v>
      </c>
      <c r="D22" s="73"/>
      <c r="E22" s="73"/>
      <c r="F22" s="22" t="s">
        <v>23</v>
      </c>
      <c r="G22" s="35">
        <f t="shared" si="1"/>
        <v>0</v>
      </c>
    </row>
    <row r="23" spans="1:7" ht="11.55" customHeight="1">
      <c r="A23" s="23" t="s">
        <v>37</v>
      </c>
      <c r="B23" s="10" t="s">
        <v>38</v>
      </c>
      <c r="C23" s="12"/>
      <c r="D23" s="74"/>
      <c r="E23" s="74"/>
      <c r="F23" s="12"/>
      <c r="G23" s="12"/>
    </row>
    <row r="24" spans="1:7" ht="11.55" customHeight="1">
      <c r="A24" s="24">
        <v>210.1</v>
      </c>
      <c r="B24" s="10" t="s">
        <v>39</v>
      </c>
      <c r="C24" s="11" t="s">
        <v>34</v>
      </c>
      <c r="D24" s="73"/>
      <c r="E24" s="73"/>
      <c r="F24" s="22" t="s">
        <v>40</v>
      </c>
      <c r="G24" s="35">
        <f>D24*F24</f>
        <v>0</v>
      </c>
    </row>
    <row r="25" spans="1:7" ht="11.55" customHeight="1">
      <c r="A25" s="23" t="s">
        <v>41</v>
      </c>
      <c r="B25" s="10" t="s">
        <v>42</v>
      </c>
      <c r="C25" s="12"/>
      <c r="D25" s="74"/>
      <c r="E25" s="74"/>
      <c r="F25" s="12"/>
      <c r="G25" s="12"/>
    </row>
    <row r="26" spans="1:7" ht="11.55" customHeight="1">
      <c r="A26" s="24">
        <v>211.1</v>
      </c>
      <c r="B26" s="10" t="s">
        <v>43</v>
      </c>
      <c r="C26" s="11" t="s">
        <v>34</v>
      </c>
      <c r="D26" s="73"/>
      <c r="E26" s="73"/>
      <c r="F26" s="22" t="s">
        <v>44</v>
      </c>
      <c r="G26" s="35">
        <f>D26*F26</f>
        <v>0</v>
      </c>
    </row>
    <row r="27" spans="1:7" ht="25.5" customHeight="1">
      <c r="A27" s="25">
        <v>212</v>
      </c>
      <c r="B27" s="10" t="s">
        <v>45</v>
      </c>
      <c r="C27" s="11" t="s">
        <v>18</v>
      </c>
      <c r="D27" s="75"/>
      <c r="E27" s="75"/>
      <c r="F27" s="26" t="s">
        <v>46</v>
      </c>
      <c r="G27" s="35">
        <f>D27*F27</f>
        <v>0</v>
      </c>
    </row>
    <row r="28" spans="1:7" ht="25.5" customHeight="1">
      <c r="A28" s="25">
        <v>213</v>
      </c>
      <c r="B28" s="10" t="s">
        <v>47</v>
      </c>
      <c r="C28" s="11" t="s">
        <v>26</v>
      </c>
      <c r="D28" s="75"/>
      <c r="E28" s="75"/>
      <c r="F28" s="27">
        <v>260</v>
      </c>
      <c r="G28" s="35">
        <f t="shared" ref="G28:G31" si="2">D28*F28</f>
        <v>0</v>
      </c>
    </row>
    <row r="29" spans="1:7" ht="11.55" customHeight="1">
      <c r="A29" s="9">
        <v>214</v>
      </c>
      <c r="B29" s="10" t="s">
        <v>48</v>
      </c>
      <c r="C29" s="11" t="s">
        <v>18</v>
      </c>
      <c r="D29" s="73"/>
      <c r="E29" s="73"/>
      <c r="F29" s="22" t="s">
        <v>49</v>
      </c>
      <c r="G29" s="35">
        <f t="shared" si="2"/>
        <v>0</v>
      </c>
    </row>
    <row r="30" spans="1:7" ht="11.55" customHeight="1">
      <c r="A30" s="9">
        <v>215</v>
      </c>
      <c r="B30" s="10" t="s">
        <v>50</v>
      </c>
      <c r="C30" s="11" t="s">
        <v>18</v>
      </c>
      <c r="D30" s="73"/>
      <c r="E30" s="73"/>
      <c r="F30" s="13">
        <v>880</v>
      </c>
      <c r="G30" s="35">
        <f t="shared" si="2"/>
        <v>0</v>
      </c>
    </row>
    <row r="31" spans="1:7" ht="11.55" customHeight="1">
      <c r="A31" s="9">
        <v>216</v>
      </c>
      <c r="B31" s="10" t="s">
        <v>51</v>
      </c>
      <c r="C31" s="11" t="s">
        <v>10</v>
      </c>
      <c r="D31" s="73"/>
      <c r="E31" s="73"/>
      <c r="F31" s="13">
        <v>1</v>
      </c>
      <c r="G31" s="35">
        <f t="shared" si="2"/>
        <v>0</v>
      </c>
    </row>
    <row r="32" spans="1:7" ht="13.5" customHeight="1">
      <c r="A32" s="54" t="s">
        <v>52</v>
      </c>
      <c r="B32" s="55"/>
      <c r="C32" s="55"/>
      <c r="D32" s="55"/>
      <c r="E32" s="55"/>
      <c r="F32" s="55"/>
      <c r="G32" s="35">
        <f>SUM(G13:G31)</f>
        <v>0</v>
      </c>
    </row>
    <row r="33" spans="1:7" ht="19.05" customHeight="1">
      <c r="A33" s="71" t="s">
        <v>53</v>
      </c>
      <c r="B33" s="71"/>
      <c r="C33" s="71"/>
      <c r="D33" s="71"/>
      <c r="E33" s="71"/>
      <c r="F33" s="71"/>
      <c r="G33" s="72"/>
    </row>
    <row r="34" spans="1:7" ht="11.55" customHeight="1">
      <c r="A34" s="23" t="s">
        <v>54</v>
      </c>
      <c r="B34" s="10" t="s">
        <v>55</v>
      </c>
      <c r="C34" s="12"/>
      <c r="D34" s="74"/>
      <c r="E34" s="74"/>
      <c r="F34" s="12"/>
      <c r="G34" s="12"/>
    </row>
    <row r="35" spans="1:7" ht="11.55" customHeight="1">
      <c r="A35" s="24">
        <v>300.10000000000002</v>
      </c>
      <c r="B35" s="10" t="s">
        <v>56</v>
      </c>
      <c r="C35" s="11" t="s">
        <v>21</v>
      </c>
      <c r="D35" s="73"/>
      <c r="E35" s="73"/>
      <c r="F35" s="22" t="s">
        <v>57</v>
      </c>
      <c r="G35" s="35">
        <f t="shared" ref="G35:G37" si="3">D35*F35</f>
        <v>0</v>
      </c>
    </row>
    <row r="36" spans="1:7" ht="11.55" customHeight="1">
      <c r="A36" s="9">
        <v>301</v>
      </c>
      <c r="B36" s="10" t="s">
        <v>58</v>
      </c>
      <c r="C36" s="11" t="s">
        <v>21</v>
      </c>
      <c r="D36" s="73"/>
      <c r="E36" s="73"/>
      <c r="F36" s="13">
        <v>290</v>
      </c>
      <c r="G36" s="35">
        <f t="shared" si="3"/>
        <v>0</v>
      </c>
    </row>
    <row r="37" spans="1:7" ht="11.55" customHeight="1">
      <c r="A37" s="9">
        <v>302</v>
      </c>
      <c r="B37" s="10" t="s">
        <v>59</v>
      </c>
      <c r="C37" s="11" t="s">
        <v>21</v>
      </c>
      <c r="D37" s="73"/>
      <c r="E37" s="73"/>
      <c r="F37" s="13">
        <v>950</v>
      </c>
      <c r="G37" s="35">
        <f t="shared" si="3"/>
        <v>0</v>
      </c>
    </row>
    <row r="38" spans="1:7" ht="11.55" customHeight="1">
      <c r="A38" s="23" t="s">
        <v>60</v>
      </c>
      <c r="B38" s="10" t="s">
        <v>61</v>
      </c>
      <c r="C38" s="12"/>
      <c r="D38" s="74"/>
      <c r="E38" s="74"/>
      <c r="F38" s="12"/>
      <c r="G38" s="12"/>
    </row>
    <row r="39" spans="1:7" ht="11.55" customHeight="1">
      <c r="A39" s="24">
        <v>303.10000000000002</v>
      </c>
      <c r="B39" s="10" t="s">
        <v>62</v>
      </c>
      <c r="C39" s="11" t="s">
        <v>21</v>
      </c>
      <c r="D39" s="73"/>
      <c r="E39" s="73"/>
      <c r="F39" s="13">
        <v>940</v>
      </c>
      <c r="G39" s="35">
        <f t="shared" ref="G39:G40" si="4">D39*F39</f>
        <v>0</v>
      </c>
    </row>
    <row r="40" spans="1:7" ht="11.55" customHeight="1">
      <c r="A40" s="24">
        <v>303.2</v>
      </c>
      <c r="B40" s="10" t="s">
        <v>63</v>
      </c>
      <c r="C40" s="11" t="s">
        <v>21</v>
      </c>
      <c r="D40" s="73"/>
      <c r="E40" s="73"/>
      <c r="F40" s="13">
        <v>290</v>
      </c>
      <c r="G40" s="35">
        <f t="shared" si="4"/>
        <v>0</v>
      </c>
    </row>
    <row r="41" spans="1:7" ht="13.5" customHeight="1">
      <c r="A41" s="56" t="s">
        <v>64</v>
      </c>
      <c r="B41" s="57"/>
      <c r="C41" s="57"/>
      <c r="D41" s="57"/>
      <c r="E41" s="57"/>
      <c r="F41" s="57"/>
      <c r="G41" s="35">
        <f>SUM(G35:G40)</f>
        <v>0</v>
      </c>
    </row>
    <row r="42" spans="1:7" ht="13.2" customHeight="1">
      <c r="A42" s="50" t="s">
        <v>65</v>
      </c>
      <c r="B42" s="50"/>
      <c r="C42" s="50"/>
      <c r="D42" s="50"/>
      <c r="E42" s="50"/>
      <c r="F42" s="50"/>
      <c r="G42" s="50"/>
    </row>
    <row r="43" spans="1:7">
      <c r="A43" s="19">
        <v>400</v>
      </c>
      <c r="B43" s="10" t="s">
        <v>66</v>
      </c>
      <c r="C43" s="11" t="s">
        <v>18</v>
      </c>
      <c r="D43" s="44"/>
      <c r="E43" s="44"/>
      <c r="F43" s="22" t="s">
        <v>67</v>
      </c>
      <c r="G43" s="35">
        <f t="shared" ref="G43:G44" si="5">D43*F43</f>
        <v>0</v>
      </c>
    </row>
    <row r="44" spans="1:7">
      <c r="A44" s="19">
        <v>401</v>
      </c>
      <c r="B44" s="10" t="s">
        <v>68</v>
      </c>
      <c r="C44" s="11" t="s">
        <v>21</v>
      </c>
      <c r="D44" s="44"/>
      <c r="E44" s="44"/>
      <c r="F44" s="13">
        <v>760</v>
      </c>
      <c r="G44" s="35">
        <f t="shared" si="5"/>
        <v>0</v>
      </c>
    </row>
    <row r="45" spans="1:7">
      <c r="A45" s="16" t="s">
        <v>69</v>
      </c>
      <c r="B45" s="10" t="s">
        <v>70</v>
      </c>
      <c r="C45" s="12"/>
      <c r="D45" s="41"/>
      <c r="E45" s="41"/>
      <c r="F45" s="12"/>
      <c r="G45" s="15"/>
    </row>
    <row r="46" spans="1:7">
      <c r="A46" s="17">
        <v>402.1</v>
      </c>
      <c r="B46" s="10" t="s">
        <v>71</v>
      </c>
      <c r="C46" s="11" t="s">
        <v>21</v>
      </c>
      <c r="D46" s="44"/>
      <c r="E46" s="44"/>
      <c r="F46" s="13">
        <v>40</v>
      </c>
      <c r="G46" s="35">
        <f>D46*F46</f>
        <v>0</v>
      </c>
    </row>
    <row r="47" spans="1:7">
      <c r="A47" s="16" t="s">
        <v>72</v>
      </c>
      <c r="B47" s="10" t="s">
        <v>73</v>
      </c>
      <c r="C47" s="12"/>
      <c r="D47" s="41"/>
      <c r="E47" s="41"/>
      <c r="F47" s="12"/>
      <c r="G47" s="15"/>
    </row>
    <row r="48" spans="1:7">
      <c r="A48" s="17">
        <v>403.1</v>
      </c>
      <c r="B48" s="10" t="s">
        <v>74</v>
      </c>
      <c r="C48" s="11" t="s">
        <v>21</v>
      </c>
      <c r="D48" s="44"/>
      <c r="E48" s="44"/>
      <c r="F48" s="13">
        <v>40</v>
      </c>
      <c r="G48" s="35">
        <f t="shared" ref="G48:G52" si="6">D48*F48</f>
        <v>0</v>
      </c>
    </row>
    <row r="49" spans="1:7">
      <c r="A49" s="18">
        <v>404</v>
      </c>
      <c r="B49" s="10" t="s">
        <v>75</v>
      </c>
      <c r="C49" s="11" t="s">
        <v>21</v>
      </c>
      <c r="D49" s="44"/>
      <c r="E49" s="44"/>
      <c r="F49" s="13">
        <v>290</v>
      </c>
      <c r="G49" s="35">
        <f t="shared" si="6"/>
        <v>0</v>
      </c>
    </row>
    <row r="50" spans="1:7">
      <c r="A50" s="19">
        <v>405</v>
      </c>
      <c r="B50" s="10" t="s">
        <v>76</v>
      </c>
      <c r="C50" s="11" t="s">
        <v>77</v>
      </c>
      <c r="D50" s="44"/>
      <c r="E50" s="44"/>
      <c r="F50" s="13">
        <v>30</v>
      </c>
      <c r="G50" s="35">
        <f t="shared" si="6"/>
        <v>0</v>
      </c>
    </row>
    <row r="51" spans="1:7">
      <c r="A51" s="19">
        <v>406</v>
      </c>
      <c r="B51" s="10" t="s">
        <v>78</v>
      </c>
      <c r="C51" s="11" t="s">
        <v>21</v>
      </c>
      <c r="D51" s="44"/>
      <c r="E51" s="44"/>
      <c r="F51" s="13">
        <v>5</v>
      </c>
      <c r="G51" s="35">
        <f t="shared" si="6"/>
        <v>0</v>
      </c>
    </row>
    <row r="52" spans="1:7">
      <c r="A52" s="19">
        <v>407</v>
      </c>
      <c r="B52" s="10" t="s">
        <v>79</v>
      </c>
      <c r="C52" s="11" t="s">
        <v>10</v>
      </c>
      <c r="D52" s="44"/>
      <c r="E52" s="44"/>
      <c r="F52" s="13">
        <v>1</v>
      </c>
      <c r="G52" s="35">
        <f t="shared" si="6"/>
        <v>0</v>
      </c>
    </row>
    <row r="53" spans="1:7" ht="13.2" customHeight="1">
      <c r="A53" s="60" t="s">
        <v>80</v>
      </c>
      <c r="B53" s="59"/>
      <c r="C53" s="59"/>
      <c r="D53" s="59"/>
      <c r="E53" s="59"/>
      <c r="F53" s="59"/>
      <c r="G53" s="35">
        <f>SUM(G43:G52)</f>
        <v>0</v>
      </c>
    </row>
    <row r="54" spans="1:7" ht="13.2" customHeight="1">
      <c r="A54" s="50" t="s">
        <v>81</v>
      </c>
      <c r="B54" s="50"/>
      <c r="C54" s="50"/>
      <c r="D54" s="50"/>
      <c r="E54" s="50"/>
      <c r="F54" s="50"/>
      <c r="G54" s="50"/>
    </row>
    <row r="55" spans="1:7">
      <c r="A55" s="19">
        <v>500</v>
      </c>
      <c r="B55" s="10" t="s">
        <v>82</v>
      </c>
      <c r="C55" s="11" t="s">
        <v>10</v>
      </c>
      <c r="D55" s="44"/>
      <c r="E55" s="44"/>
      <c r="F55" s="13">
        <v>1</v>
      </c>
      <c r="G55" s="35">
        <f t="shared" ref="G55:G63" si="7">D55*F55</f>
        <v>0</v>
      </c>
    </row>
    <row r="56" spans="1:7">
      <c r="A56" s="19">
        <v>501</v>
      </c>
      <c r="B56" s="10" t="s">
        <v>83</v>
      </c>
      <c r="C56" s="11" t="s">
        <v>10</v>
      </c>
      <c r="D56" s="44"/>
      <c r="E56" s="44"/>
      <c r="F56" s="13">
        <v>1</v>
      </c>
      <c r="G56" s="35">
        <f t="shared" si="7"/>
        <v>0</v>
      </c>
    </row>
    <row r="57" spans="1:7">
      <c r="A57" s="19">
        <v>502</v>
      </c>
      <c r="B57" s="10" t="s">
        <v>84</v>
      </c>
      <c r="C57" s="11" t="s">
        <v>77</v>
      </c>
      <c r="D57" s="44"/>
      <c r="E57" s="44"/>
      <c r="F57" s="13">
        <v>1</v>
      </c>
      <c r="G57" s="35">
        <f t="shared" si="7"/>
        <v>0</v>
      </c>
    </row>
    <row r="58" spans="1:7">
      <c r="A58" s="19">
        <v>503</v>
      </c>
      <c r="B58" s="10" t="s">
        <v>85</v>
      </c>
      <c r="C58" s="11" t="s">
        <v>21</v>
      </c>
      <c r="D58" s="44"/>
      <c r="E58" s="44"/>
      <c r="F58" s="13">
        <v>20</v>
      </c>
      <c r="G58" s="35">
        <f t="shared" si="7"/>
        <v>0</v>
      </c>
    </row>
    <row r="59" spans="1:7">
      <c r="A59" s="19">
        <v>504</v>
      </c>
      <c r="B59" s="10" t="s">
        <v>86</v>
      </c>
      <c r="C59" s="11" t="s">
        <v>10</v>
      </c>
      <c r="D59" s="44"/>
      <c r="E59" s="44"/>
      <c r="F59" s="13">
        <v>1</v>
      </c>
      <c r="G59" s="35">
        <f t="shared" si="7"/>
        <v>0</v>
      </c>
    </row>
    <row r="60" spans="1:7">
      <c r="A60" s="19">
        <v>505</v>
      </c>
      <c r="B60" s="10" t="s">
        <v>87</v>
      </c>
      <c r="C60" s="11" t="s">
        <v>10</v>
      </c>
      <c r="D60" s="44"/>
      <c r="E60" s="44"/>
      <c r="F60" s="13">
        <v>1</v>
      </c>
      <c r="G60" s="35">
        <f t="shared" si="7"/>
        <v>0</v>
      </c>
    </row>
    <row r="61" spans="1:7">
      <c r="A61" s="19">
        <v>506</v>
      </c>
      <c r="B61" s="10" t="s">
        <v>88</v>
      </c>
      <c r="C61" s="11" t="s">
        <v>10</v>
      </c>
      <c r="D61" s="44"/>
      <c r="E61" s="44"/>
      <c r="F61" s="13">
        <v>1</v>
      </c>
      <c r="G61" s="35">
        <f t="shared" si="7"/>
        <v>0</v>
      </c>
    </row>
    <row r="62" spans="1:7">
      <c r="A62" s="19">
        <v>507</v>
      </c>
      <c r="B62" s="10" t="s">
        <v>89</v>
      </c>
      <c r="C62" s="11" t="s">
        <v>10</v>
      </c>
      <c r="D62" s="44"/>
      <c r="E62" s="44"/>
      <c r="F62" s="13">
        <v>1</v>
      </c>
      <c r="G62" s="35">
        <f t="shared" si="7"/>
        <v>0</v>
      </c>
    </row>
    <row r="63" spans="1:7">
      <c r="A63" s="19">
        <v>508</v>
      </c>
      <c r="B63" s="10" t="s">
        <v>90</v>
      </c>
      <c r="C63" s="11" t="s">
        <v>21</v>
      </c>
      <c r="D63" s="44"/>
      <c r="E63" s="44"/>
      <c r="F63" s="13">
        <v>40</v>
      </c>
      <c r="G63" s="35">
        <f t="shared" si="7"/>
        <v>0</v>
      </c>
    </row>
    <row r="64" spans="1:7" ht="13.2" customHeight="1">
      <c r="A64" s="58" t="s">
        <v>91</v>
      </c>
      <c r="B64" s="59"/>
      <c r="C64" s="59"/>
      <c r="D64" s="59"/>
      <c r="E64" s="59"/>
      <c r="F64" s="59"/>
      <c r="G64" s="35">
        <f>SUM(G55:G63)</f>
        <v>0</v>
      </c>
    </row>
    <row r="65" spans="1:7" ht="13.2" customHeight="1">
      <c r="A65" s="50" t="s">
        <v>92</v>
      </c>
      <c r="B65" s="50"/>
      <c r="C65" s="50"/>
      <c r="D65" s="50"/>
      <c r="E65" s="50"/>
      <c r="F65" s="50"/>
      <c r="G65" s="50"/>
    </row>
    <row r="66" spans="1:7">
      <c r="A66" s="19">
        <v>600</v>
      </c>
      <c r="B66" s="10" t="s">
        <v>93</v>
      </c>
      <c r="C66" s="11" t="s">
        <v>77</v>
      </c>
      <c r="D66" s="44"/>
      <c r="E66" s="44"/>
      <c r="F66" s="13">
        <v>4</v>
      </c>
      <c r="G66" s="35">
        <f t="shared" ref="G66:G70" si="8">D66*F66</f>
        <v>0</v>
      </c>
    </row>
    <row r="67" spans="1:7">
      <c r="A67" s="19">
        <v>601</v>
      </c>
      <c r="B67" s="10" t="s">
        <v>94</v>
      </c>
      <c r="C67" s="11" t="s">
        <v>77</v>
      </c>
      <c r="D67" s="44"/>
      <c r="E67" s="44"/>
      <c r="F67" s="13">
        <v>1</v>
      </c>
      <c r="G67" s="35">
        <f t="shared" si="8"/>
        <v>0</v>
      </c>
    </row>
    <row r="68" spans="1:7">
      <c r="A68" s="19">
        <v>602</v>
      </c>
      <c r="B68" s="10" t="s">
        <v>95</v>
      </c>
      <c r="C68" s="11" t="s">
        <v>77</v>
      </c>
      <c r="D68" s="44"/>
      <c r="E68" s="44"/>
      <c r="F68" s="13">
        <v>6</v>
      </c>
      <c r="G68" s="35">
        <f t="shared" si="8"/>
        <v>0</v>
      </c>
    </row>
    <row r="69" spans="1:7">
      <c r="A69" s="19">
        <v>603</v>
      </c>
      <c r="B69" s="10" t="s">
        <v>96</v>
      </c>
      <c r="C69" s="11" t="s">
        <v>77</v>
      </c>
      <c r="D69" s="44"/>
      <c r="E69" s="44"/>
      <c r="F69" s="13">
        <v>3</v>
      </c>
      <c r="G69" s="35">
        <f t="shared" si="8"/>
        <v>0</v>
      </c>
    </row>
    <row r="70" spans="1:7">
      <c r="A70" s="19">
        <v>604</v>
      </c>
      <c r="B70" s="10" t="s">
        <v>97</v>
      </c>
      <c r="C70" s="11" t="s">
        <v>77</v>
      </c>
      <c r="D70" s="44"/>
      <c r="E70" s="44"/>
      <c r="F70" s="13">
        <v>1</v>
      </c>
      <c r="G70" s="35">
        <f t="shared" si="8"/>
        <v>0</v>
      </c>
    </row>
    <row r="71" spans="1:7">
      <c r="A71" s="51" t="s">
        <v>98</v>
      </c>
      <c r="B71" s="51"/>
      <c r="C71" s="51"/>
      <c r="D71" s="51"/>
      <c r="E71" s="51"/>
      <c r="F71" s="51"/>
      <c r="G71" s="35">
        <f>SUM(G66:G70)</f>
        <v>0</v>
      </c>
    </row>
    <row r="72" spans="1:7" ht="13.2" customHeight="1">
      <c r="A72" s="50" t="s">
        <v>99</v>
      </c>
      <c r="B72" s="50"/>
      <c r="C72" s="50"/>
      <c r="D72" s="50"/>
      <c r="E72" s="50"/>
      <c r="F72" s="50"/>
      <c r="G72" s="50"/>
    </row>
    <row r="73" spans="1:7">
      <c r="A73" s="20" t="s">
        <v>100</v>
      </c>
      <c r="B73" s="21" t="s">
        <v>101</v>
      </c>
      <c r="C73" s="29"/>
      <c r="D73" s="48"/>
      <c r="E73" s="49"/>
      <c r="F73" s="36"/>
      <c r="G73" s="37"/>
    </row>
    <row r="74" spans="1:7">
      <c r="A74" s="6">
        <v>700.1</v>
      </c>
      <c r="B74" s="7" t="s">
        <v>102</v>
      </c>
      <c r="C74" s="8" t="s">
        <v>21</v>
      </c>
      <c r="D74" s="44"/>
      <c r="E74" s="44"/>
      <c r="F74" s="36">
        <v>525</v>
      </c>
      <c r="G74" s="35">
        <f t="shared" ref="G74:G82" si="9">D74*F74</f>
        <v>0</v>
      </c>
    </row>
    <row r="75" spans="1:7">
      <c r="A75" s="17">
        <v>700.2</v>
      </c>
      <c r="B75" s="10" t="s">
        <v>103</v>
      </c>
      <c r="C75" s="11" t="s">
        <v>21</v>
      </c>
      <c r="D75" s="44"/>
      <c r="E75" s="44"/>
      <c r="F75" s="30">
        <v>130</v>
      </c>
      <c r="G75" s="35">
        <f t="shared" si="9"/>
        <v>0</v>
      </c>
    </row>
    <row r="76" spans="1:7">
      <c r="A76" s="17">
        <v>700.3</v>
      </c>
      <c r="B76" s="10" t="s">
        <v>104</v>
      </c>
      <c r="C76" s="11" t="s">
        <v>21</v>
      </c>
      <c r="D76" s="44"/>
      <c r="E76" s="44"/>
      <c r="F76" s="13">
        <v>375</v>
      </c>
      <c r="G76" s="35">
        <f t="shared" si="9"/>
        <v>0</v>
      </c>
    </row>
    <row r="77" spans="1:7">
      <c r="A77" s="17">
        <v>700.4</v>
      </c>
      <c r="B77" s="10" t="s">
        <v>105</v>
      </c>
      <c r="C77" s="11" t="s">
        <v>21</v>
      </c>
      <c r="D77" s="44"/>
      <c r="E77" s="44"/>
      <c r="F77" s="13">
        <v>130</v>
      </c>
      <c r="G77" s="35">
        <f t="shared" si="9"/>
        <v>0</v>
      </c>
    </row>
    <row r="78" spans="1:7">
      <c r="A78" s="17">
        <v>700.5</v>
      </c>
      <c r="B78" s="10" t="s">
        <v>106</v>
      </c>
      <c r="C78" s="11" t="s">
        <v>21</v>
      </c>
      <c r="D78" s="44"/>
      <c r="E78" s="44"/>
      <c r="F78" s="13">
        <v>205</v>
      </c>
      <c r="G78" s="35">
        <f t="shared" si="9"/>
        <v>0</v>
      </c>
    </row>
    <row r="79" spans="1:7">
      <c r="A79" s="17">
        <v>700.6</v>
      </c>
      <c r="B79" s="10" t="s">
        <v>107</v>
      </c>
      <c r="C79" s="11" t="s">
        <v>21</v>
      </c>
      <c r="D79" s="44"/>
      <c r="E79" s="44"/>
      <c r="F79" s="13">
        <v>530</v>
      </c>
      <c r="G79" s="35">
        <f t="shared" si="9"/>
        <v>0</v>
      </c>
    </row>
    <row r="80" spans="1:7">
      <c r="A80" s="17">
        <v>700.7</v>
      </c>
      <c r="B80" s="10" t="s">
        <v>108</v>
      </c>
      <c r="C80" s="11" t="s">
        <v>21</v>
      </c>
      <c r="D80" s="44"/>
      <c r="E80" s="44"/>
      <c r="F80" s="13">
        <v>110</v>
      </c>
      <c r="G80" s="35">
        <f t="shared" si="9"/>
        <v>0</v>
      </c>
    </row>
    <row r="81" spans="1:7">
      <c r="A81" s="17">
        <v>700.8</v>
      </c>
      <c r="B81" s="10" t="s">
        <v>109</v>
      </c>
      <c r="C81" s="11" t="s">
        <v>21</v>
      </c>
      <c r="D81" s="44"/>
      <c r="E81" s="44"/>
      <c r="F81" s="13">
        <v>90</v>
      </c>
      <c r="G81" s="35">
        <f t="shared" si="9"/>
        <v>0</v>
      </c>
    </row>
    <row r="82" spans="1:7">
      <c r="A82" s="19">
        <v>701</v>
      </c>
      <c r="B82" s="14" t="s">
        <v>110</v>
      </c>
      <c r="C82" s="11" t="s">
        <v>77</v>
      </c>
      <c r="D82" s="44"/>
      <c r="E82" s="44"/>
      <c r="F82" s="13">
        <v>10</v>
      </c>
      <c r="G82" s="35">
        <f t="shared" si="9"/>
        <v>0</v>
      </c>
    </row>
    <row r="83" spans="1:7">
      <c r="A83" s="12"/>
      <c r="B83" s="10" t="s">
        <v>111</v>
      </c>
      <c r="C83" s="12"/>
      <c r="D83" s="41"/>
      <c r="E83" s="41"/>
      <c r="F83" s="12"/>
      <c r="G83" s="15"/>
    </row>
    <row r="84" spans="1:7">
      <c r="A84" s="19">
        <v>702</v>
      </c>
      <c r="B84" s="10" t="s">
        <v>112</v>
      </c>
      <c r="C84" s="11" t="s">
        <v>77</v>
      </c>
      <c r="D84" s="44"/>
      <c r="E84" s="44"/>
      <c r="F84" s="13">
        <v>27</v>
      </c>
      <c r="G84" s="35">
        <f t="shared" ref="G84:G92" si="10">D84*F84</f>
        <v>0</v>
      </c>
    </row>
    <row r="85" spans="1:7">
      <c r="A85" s="19">
        <v>703</v>
      </c>
      <c r="B85" s="10" t="s">
        <v>113</v>
      </c>
      <c r="C85" s="11" t="s">
        <v>77</v>
      </c>
      <c r="D85" s="44"/>
      <c r="E85" s="44"/>
      <c r="F85" s="13">
        <v>19</v>
      </c>
      <c r="G85" s="35">
        <f t="shared" si="10"/>
        <v>0</v>
      </c>
    </row>
    <row r="86" spans="1:7">
      <c r="A86" s="19">
        <v>704</v>
      </c>
      <c r="B86" s="10" t="s">
        <v>114</v>
      </c>
      <c r="C86" s="11" t="s">
        <v>77</v>
      </c>
      <c r="D86" s="44"/>
      <c r="E86" s="44"/>
      <c r="F86" s="13">
        <v>3</v>
      </c>
      <c r="G86" s="35">
        <f t="shared" si="10"/>
        <v>0</v>
      </c>
    </row>
    <row r="87" spans="1:7">
      <c r="A87" s="19">
        <v>705</v>
      </c>
      <c r="B87" s="10" t="s">
        <v>115</v>
      </c>
      <c r="C87" s="11" t="s">
        <v>77</v>
      </c>
      <c r="D87" s="44"/>
      <c r="E87" s="44"/>
      <c r="F87" s="13">
        <v>4</v>
      </c>
      <c r="G87" s="35">
        <f t="shared" si="10"/>
        <v>0</v>
      </c>
    </row>
    <row r="88" spans="1:7">
      <c r="A88" s="19">
        <v>706</v>
      </c>
      <c r="B88" s="10" t="s">
        <v>116</v>
      </c>
      <c r="C88" s="11" t="s">
        <v>21</v>
      </c>
      <c r="D88" s="44"/>
      <c r="E88" s="44"/>
      <c r="F88" s="22" t="s">
        <v>117</v>
      </c>
      <c r="G88" s="35">
        <f t="shared" si="10"/>
        <v>0</v>
      </c>
    </row>
    <row r="89" spans="1:7">
      <c r="A89" s="19">
        <v>707</v>
      </c>
      <c r="B89" s="10" t="s">
        <v>118</v>
      </c>
      <c r="C89" s="11" t="s">
        <v>21</v>
      </c>
      <c r="D89" s="44"/>
      <c r="E89" s="44"/>
      <c r="F89" s="13">
        <v>520</v>
      </c>
      <c r="G89" s="35">
        <f t="shared" si="10"/>
        <v>0</v>
      </c>
    </row>
    <row r="90" spans="1:7">
      <c r="A90" s="19">
        <v>708</v>
      </c>
      <c r="B90" s="10" t="s">
        <v>119</v>
      </c>
      <c r="C90" s="11" t="s">
        <v>21</v>
      </c>
      <c r="D90" s="44"/>
      <c r="E90" s="44"/>
      <c r="F90" s="22" t="s">
        <v>120</v>
      </c>
      <c r="G90" s="35">
        <f t="shared" si="10"/>
        <v>0</v>
      </c>
    </row>
    <row r="91" spans="1:7">
      <c r="A91" s="19">
        <v>709</v>
      </c>
      <c r="B91" s="10" t="s">
        <v>121</v>
      </c>
      <c r="C91" s="11" t="s">
        <v>21</v>
      </c>
      <c r="D91" s="44"/>
      <c r="E91" s="44"/>
      <c r="F91" s="22" t="s">
        <v>122</v>
      </c>
      <c r="G91" s="35">
        <f t="shared" si="10"/>
        <v>0</v>
      </c>
    </row>
    <row r="92" spans="1:7">
      <c r="A92" s="19">
        <v>710</v>
      </c>
      <c r="B92" s="10" t="s">
        <v>123</v>
      </c>
      <c r="C92" s="11" t="s">
        <v>10</v>
      </c>
      <c r="D92" s="44"/>
      <c r="E92" s="44"/>
      <c r="F92" s="13">
        <v>5</v>
      </c>
      <c r="G92" s="35">
        <f t="shared" si="10"/>
        <v>0</v>
      </c>
    </row>
    <row r="93" spans="1:7">
      <c r="A93" s="12"/>
      <c r="B93" s="10" t="s">
        <v>124</v>
      </c>
      <c r="C93" s="12"/>
      <c r="D93" s="41"/>
      <c r="E93" s="41"/>
      <c r="F93" s="12"/>
      <c r="G93" s="15"/>
    </row>
    <row r="94" spans="1:7">
      <c r="A94" s="16" t="s">
        <v>125</v>
      </c>
      <c r="B94" s="10" t="s">
        <v>70</v>
      </c>
      <c r="C94" s="12"/>
      <c r="D94" s="41"/>
      <c r="E94" s="41"/>
      <c r="F94" s="12"/>
      <c r="G94" s="15"/>
    </row>
    <row r="95" spans="1:7">
      <c r="A95" s="17">
        <v>711.1</v>
      </c>
      <c r="B95" s="10" t="s">
        <v>126</v>
      </c>
      <c r="C95" s="11" t="s">
        <v>21</v>
      </c>
      <c r="D95" s="44"/>
      <c r="E95" s="44"/>
      <c r="F95" s="13">
        <v>845</v>
      </c>
      <c r="G95" s="35">
        <f t="shared" ref="G95:G98" si="11">D95*F95</f>
        <v>0</v>
      </c>
    </row>
    <row r="96" spans="1:7">
      <c r="A96" s="18">
        <v>712</v>
      </c>
      <c r="B96" s="10" t="s">
        <v>127</v>
      </c>
      <c r="C96" s="11" t="s">
        <v>21</v>
      </c>
      <c r="D96" s="44"/>
      <c r="E96" s="44"/>
      <c r="F96" s="27">
        <v>55</v>
      </c>
      <c r="G96" s="35">
        <f t="shared" si="11"/>
        <v>0</v>
      </c>
    </row>
    <row r="97" spans="1:7">
      <c r="A97" s="19">
        <v>713</v>
      </c>
      <c r="B97" s="10" t="s">
        <v>128</v>
      </c>
      <c r="C97" s="11" t="s">
        <v>10</v>
      </c>
      <c r="D97" s="44"/>
      <c r="E97" s="44"/>
      <c r="F97" s="13">
        <v>1</v>
      </c>
      <c r="G97" s="35">
        <f t="shared" si="11"/>
        <v>0</v>
      </c>
    </row>
    <row r="98" spans="1:7">
      <c r="A98" s="19">
        <v>714</v>
      </c>
      <c r="B98" s="10" t="s">
        <v>129</v>
      </c>
      <c r="C98" s="11" t="s">
        <v>21</v>
      </c>
      <c r="D98" s="44"/>
      <c r="E98" s="44"/>
      <c r="F98" s="13">
        <v>25</v>
      </c>
      <c r="G98" s="35">
        <f t="shared" si="11"/>
        <v>0</v>
      </c>
    </row>
    <row r="99" spans="1:7">
      <c r="A99" s="16" t="s">
        <v>130</v>
      </c>
      <c r="B99" s="10" t="s">
        <v>131</v>
      </c>
      <c r="C99" s="12"/>
      <c r="D99" s="41"/>
      <c r="E99" s="41"/>
      <c r="F99" s="12"/>
      <c r="G99" s="15"/>
    </row>
    <row r="100" spans="1:7">
      <c r="A100" s="17">
        <v>715.1</v>
      </c>
      <c r="B100" s="10" t="s">
        <v>132</v>
      </c>
      <c r="C100" s="11" t="s">
        <v>21</v>
      </c>
      <c r="D100" s="44"/>
      <c r="E100" s="44"/>
      <c r="F100" s="13">
        <v>265</v>
      </c>
      <c r="G100" s="35">
        <f>D100*F100</f>
        <v>0</v>
      </c>
    </row>
    <row r="101" spans="1:7">
      <c r="A101" s="16" t="s">
        <v>133</v>
      </c>
      <c r="B101" s="10" t="s">
        <v>73</v>
      </c>
      <c r="C101" s="12"/>
      <c r="D101" s="41"/>
      <c r="E101" s="41"/>
      <c r="F101" s="12"/>
      <c r="G101" s="15"/>
    </row>
    <row r="102" spans="1:7">
      <c r="A102" s="17">
        <v>716.1</v>
      </c>
      <c r="B102" s="10" t="s">
        <v>134</v>
      </c>
      <c r="C102" s="11" t="s">
        <v>21</v>
      </c>
      <c r="D102" s="44"/>
      <c r="E102" s="44"/>
      <c r="F102" s="13">
        <v>140</v>
      </c>
      <c r="G102" s="35">
        <f>D102*F102</f>
        <v>0</v>
      </c>
    </row>
    <row r="103" spans="1:7" ht="20.399999999999999">
      <c r="A103" s="18">
        <v>717</v>
      </c>
      <c r="B103" s="10" t="s">
        <v>135</v>
      </c>
      <c r="C103" s="11" t="s">
        <v>21</v>
      </c>
      <c r="D103" s="44"/>
      <c r="E103" s="44"/>
      <c r="F103" s="27">
        <v>9</v>
      </c>
      <c r="G103" s="35">
        <f t="shared" ref="G103:G104" si="12">D103*F103</f>
        <v>0</v>
      </c>
    </row>
    <row r="104" spans="1:7">
      <c r="A104" s="19">
        <v>718</v>
      </c>
      <c r="B104" s="10" t="s">
        <v>136</v>
      </c>
      <c r="C104" s="11" t="s">
        <v>21</v>
      </c>
      <c r="D104" s="44"/>
      <c r="E104" s="44"/>
      <c r="F104" s="13">
        <v>440</v>
      </c>
      <c r="G104" s="35">
        <f t="shared" si="12"/>
        <v>0</v>
      </c>
    </row>
    <row r="105" spans="1:7">
      <c r="A105" s="16" t="s">
        <v>137</v>
      </c>
      <c r="B105" s="10" t="s">
        <v>138</v>
      </c>
      <c r="C105" s="12"/>
      <c r="D105" s="41"/>
      <c r="E105" s="41"/>
      <c r="F105" s="12"/>
      <c r="G105" s="15"/>
    </row>
    <row r="106" spans="1:7">
      <c r="A106" s="17">
        <v>719.1</v>
      </c>
      <c r="B106" s="10" t="s">
        <v>139</v>
      </c>
      <c r="C106" s="11" t="s">
        <v>77</v>
      </c>
      <c r="D106" s="44"/>
      <c r="E106" s="44"/>
      <c r="F106" s="13">
        <v>17</v>
      </c>
      <c r="G106" s="35">
        <f>D106*F106</f>
        <v>0</v>
      </c>
    </row>
    <row r="107" spans="1:7">
      <c r="A107" s="16" t="s">
        <v>140</v>
      </c>
      <c r="B107" s="10" t="s">
        <v>141</v>
      </c>
      <c r="C107" s="12"/>
      <c r="D107" s="41"/>
      <c r="E107" s="41"/>
      <c r="F107" s="12"/>
      <c r="G107" s="15"/>
    </row>
    <row r="108" spans="1:7">
      <c r="A108" s="17">
        <v>720.1</v>
      </c>
      <c r="B108" s="10" t="s">
        <v>142</v>
      </c>
      <c r="C108" s="11" t="s">
        <v>77</v>
      </c>
      <c r="D108" s="44"/>
      <c r="E108" s="44"/>
      <c r="F108" s="13">
        <v>13</v>
      </c>
      <c r="G108" s="35">
        <f t="shared" ref="G108:G112" si="13">D108*F108</f>
        <v>0</v>
      </c>
    </row>
    <row r="109" spans="1:7">
      <c r="A109" s="19">
        <v>721</v>
      </c>
      <c r="B109" s="10" t="s">
        <v>143</v>
      </c>
      <c r="C109" s="11" t="s">
        <v>77</v>
      </c>
      <c r="D109" s="44"/>
      <c r="E109" s="44"/>
      <c r="F109" s="13">
        <v>4</v>
      </c>
      <c r="G109" s="35">
        <f t="shared" si="13"/>
        <v>0</v>
      </c>
    </row>
    <row r="110" spans="1:7">
      <c r="A110" s="19">
        <v>722</v>
      </c>
      <c r="B110" s="10" t="s">
        <v>144</v>
      </c>
      <c r="C110" s="11" t="s">
        <v>77</v>
      </c>
      <c r="D110" s="44"/>
      <c r="E110" s="44"/>
      <c r="F110" s="13">
        <v>14</v>
      </c>
      <c r="G110" s="35">
        <f t="shared" si="13"/>
        <v>0</v>
      </c>
    </row>
    <row r="111" spans="1:7">
      <c r="A111" s="19">
        <v>723</v>
      </c>
      <c r="B111" s="10" t="s">
        <v>145</v>
      </c>
      <c r="C111" s="11" t="s">
        <v>21</v>
      </c>
      <c r="D111" s="44"/>
      <c r="E111" s="44"/>
      <c r="F111" s="13">
        <v>400</v>
      </c>
      <c r="G111" s="35">
        <f t="shared" si="13"/>
        <v>0</v>
      </c>
    </row>
    <row r="112" spans="1:7">
      <c r="A112" s="19">
        <v>709</v>
      </c>
      <c r="B112" s="10" t="s">
        <v>121</v>
      </c>
      <c r="C112" s="11" t="s">
        <v>21</v>
      </c>
      <c r="D112" s="44"/>
      <c r="E112" s="44"/>
      <c r="F112" s="13">
        <v>380</v>
      </c>
      <c r="G112" s="35">
        <f t="shared" si="13"/>
        <v>0</v>
      </c>
    </row>
    <row r="113" spans="1:7">
      <c r="A113" s="12"/>
      <c r="B113" s="10" t="s">
        <v>146</v>
      </c>
      <c r="C113" s="12"/>
      <c r="D113" s="41"/>
      <c r="E113" s="41"/>
      <c r="F113" s="12"/>
      <c r="G113" s="15"/>
    </row>
    <row r="114" spans="1:7">
      <c r="A114" s="19">
        <v>709</v>
      </c>
      <c r="B114" s="10" t="s">
        <v>121</v>
      </c>
      <c r="C114" s="11" t="s">
        <v>21</v>
      </c>
      <c r="D114" s="44"/>
      <c r="E114" s="44"/>
      <c r="F114" s="13">
        <v>900</v>
      </c>
      <c r="G114" s="35">
        <f>D114*F114</f>
        <v>0</v>
      </c>
    </row>
    <row r="115" spans="1:7">
      <c r="A115" s="12"/>
      <c r="B115" s="10" t="s">
        <v>147</v>
      </c>
      <c r="C115" s="12"/>
      <c r="D115" s="41"/>
      <c r="E115" s="41"/>
      <c r="F115" s="12"/>
      <c r="G115" s="15"/>
    </row>
    <row r="116" spans="1:7">
      <c r="A116" s="19">
        <v>709</v>
      </c>
      <c r="B116" s="10" t="s">
        <v>121</v>
      </c>
      <c r="C116" s="11" t="s">
        <v>21</v>
      </c>
      <c r="D116" s="44"/>
      <c r="E116" s="44"/>
      <c r="F116" s="13">
        <v>960</v>
      </c>
      <c r="G116" s="35">
        <f>D116*F116</f>
        <v>0</v>
      </c>
    </row>
    <row r="117" spans="1:7">
      <c r="A117" s="12"/>
      <c r="B117" s="28" t="s">
        <v>148</v>
      </c>
      <c r="C117" s="12"/>
      <c r="D117" s="41"/>
      <c r="E117" s="41"/>
      <c r="F117" s="12"/>
      <c r="G117" s="15"/>
    </row>
    <row r="118" spans="1:7">
      <c r="A118" s="19">
        <v>724</v>
      </c>
      <c r="B118" s="10" t="s">
        <v>149</v>
      </c>
      <c r="C118" s="11" t="s">
        <v>21</v>
      </c>
      <c r="D118" s="44"/>
      <c r="E118" s="44"/>
      <c r="F118" s="13">
        <v>70</v>
      </c>
      <c r="G118" s="35">
        <f t="shared" ref="G118:G120" si="14">D118*F118</f>
        <v>0</v>
      </c>
    </row>
    <row r="119" spans="1:7">
      <c r="A119" s="19">
        <v>725</v>
      </c>
      <c r="B119" s="10" t="s">
        <v>150</v>
      </c>
      <c r="C119" s="11" t="s">
        <v>21</v>
      </c>
      <c r="D119" s="44"/>
      <c r="E119" s="44"/>
      <c r="F119" s="13">
        <v>180</v>
      </c>
      <c r="G119" s="35">
        <f t="shared" si="14"/>
        <v>0</v>
      </c>
    </row>
    <row r="120" spans="1:7">
      <c r="A120" s="19">
        <v>709</v>
      </c>
      <c r="B120" s="10" t="s">
        <v>121</v>
      </c>
      <c r="C120" s="11" t="s">
        <v>21</v>
      </c>
      <c r="D120" s="44"/>
      <c r="E120" s="44"/>
      <c r="F120" s="13">
        <v>780</v>
      </c>
      <c r="G120" s="35">
        <f t="shared" si="14"/>
        <v>0</v>
      </c>
    </row>
    <row r="121" spans="1:7">
      <c r="A121" s="12"/>
      <c r="B121" s="28" t="s">
        <v>151</v>
      </c>
      <c r="C121" s="12"/>
      <c r="D121" s="41"/>
      <c r="E121" s="41"/>
      <c r="F121" s="12"/>
      <c r="G121" s="15"/>
    </row>
    <row r="122" spans="1:7">
      <c r="A122" s="19">
        <v>726</v>
      </c>
      <c r="B122" s="10" t="s">
        <v>152</v>
      </c>
      <c r="C122" s="11" t="s">
        <v>21</v>
      </c>
      <c r="D122" s="44"/>
      <c r="E122" s="44"/>
      <c r="F122" s="13">
        <v>980</v>
      </c>
      <c r="G122" s="35">
        <f t="shared" ref="G122:G124" si="15">D122*F122</f>
        <v>0</v>
      </c>
    </row>
    <row r="123" spans="1:7">
      <c r="A123" s="19">
        <v>727</v>
      </c>
      <c r="B123" s="10" t="s">
        <v>153</v>
      </c>
      <c r="C123" s="11" t="s">
        <v>21</v>
      </c>
      <c r="D123" s="44"/>
      <c r="E123" s="44"/>
      <c r="F123" s="13">
        <v>570</v>
      </c>
      <c r="G123" s="35">
        <f t="shared" si="15"/>
        <v>0</v>
      </c>
    </row>
    <row r="124" spans="1:7">
      <c r="A124" s="19">
        <v>709</v>
      </c>
      <c r="B124" s="31" t="s">
        <v>121</v>
      </c>
      <c r="C124" s="11" t="s">
        <v>21</v>
      </c>
      <c r="D124" s="44"/>
      <c r="E124" s="44"/>
      <c r="F124" s="13">
        <v>555</v>
      </c>
      <c r="G124" s="35">
        <f t="shared" si="15"/>
        <v>0</v>
      </c>
    </row>
    <row r="125" spans="1:7">
      <c r="A125" s="45" t="s">
        <v>154</v>
      </c>
      <c r="B125" s="46"/>
      <c r="C125" s="46"/>
      <c r="D125" s="46"/>
      <c r="E125" s="46"/>
      <c r="F125" s="46"/>
      <c r="G125" s="35">
        <f>SUM(G74:G124)</f>
        <v>0</v>
      </c>
    </row>
    <row r="127" spans="1:7">
      <c r="A127" s="47" t="s">
        <v>155</v>
      </c>
      <c r="B127" s="47"/>
      <c r="C127" s="47"/>
      <c r="D127" s="47"/>
      <c r="E127" s="47"/>
      <c r="F127" s="47"/>
      <c r="G127" s="47"/>
    </row>
    <row r="129" spans="1:7">
      <c r="A129" s="32"/>
      <c r="B129" s="32"/>
      <c r="C129" s="39" t="s">
        <v>156</v>
      </c>
      <c r="D129" s="39"/>
      <c r="E129" s="39"/>
      <c r="F129" s="34" t="s">
        <v>167</v>
      </c>
      <c r="G129" s="34" t="s">
        <v>157</v>
      </c>
    </row>
    <row r="130" spans="1:7">
      <c r="A130" s="43" t="s">
        <v>158</v>
      </c>
      <c r="B130" s="43"/>
      <c r="C130" s="42">
        <f>G11</f>
        <v>0</v>
      </c>
      <c r="D130" s="43"/>
      <c r="E130" s="43"/>
      <c r="F130" s="33"/>
      <c r="G130" s="38">
        <f>C130*(1+F130)</f>
        <v>0</v>
      </c>
    </row>
    <row r="131" spans="1:7">
      <c r="A131" s="43" t="s">
        <v>159</v>
      </c>
      <c r="B131" s="43"/>
      <c r="C131" s="42">
        <f>G32</f>
        <v>0</v>
      </c>
      <c r="D131" s="43"/>
      <c r="E131" s="43"/>
      <c r="F131" s="33"/>
      <c r="G131" s="38">
        <f t="shared" ref="G131:G136" si="16">C131*(1+F131)</f>
        <v>0</v>
      </c>
    </row>
    <row r="132" spans="1:7">
      <c r="A132" s="43" t="s">
        <v>160</v>
      </c>
      <c r="B132" s="43"/>
      <c r="C132" s="42">
        <f>G41</f>
        <v>0</v>
      </c>
      <c r="D132" s="43"/>
      <c r="E132" s="43"/>
      <c r="F132" s="33"/>
      <c r="G132" s="38">
        <f t="shared" si="16"/>
        <v>0</v>
      </c>
    </row>
    <row r="133" spans="1:7">
      <c r="A133" s="43" t="s">
        <v>161</v>
      </c>
      <c r="B133" s="43"/>
      <c r="C133" s="42">
        <f>G53</f>
        <v>0</v>
      </c>
      <c r="D133" s="43"/>
      <c r="E133" s="43"/>
      <c r="F133" s="33"/>
      <c r="G133" s="38">
        <f t="shared" si="16"/>
        <v>0</v>
      </c>
    </row>
    <row r="134" spans="1:7">
      <c r="A134" s="43" t="s">
        <v>162</v>
      </c>
      <c r="B134" s="43"/>
      <c r="C134" s="42">
        <f>G64</f>
        <v>0</v>
      </c>
      <c r="D134" s="43"/>
      <c r="E134" s="43"/>
      <c r="F134" s="33"/>
      <c r="G134" s="38">
        <f t="shared" si="16"/>
        <v>0</v>
      </c>
    </row>
    <row r="135" spans="1:7">
      <c r="A135" s="43" t="s">
        <v>163</v>
      </c>
      <c r="B135" s="43"/>
      <c r="C135" s="42">
        <f>G71</f>
        <v>0</v>
      </c>
      <c r="D135" s="43"/>
      <c r="E135" s="43"/>
      <c r="F135" s="33"/>
      <c r="G135" s="38">
        <f t="shared" si="16"/>
        <v>0</v>
      </c>
    </row>
    <row r="136" spans="1:7">
      <c r="A136" s="43" t="s">
        <v>164</v>
      </c>
      <c r="B136" s="43"/>
      <c r="C136" s="42">
        <f>G125</f>
        <v>0</v>
      </c>
      <c r="D136" s="43"/>
      <c r="E136" s="43"/>
      <c r="F136" s="33"/>
      <c r="G136" s="38">
        <f t="shared" si="16"/>
        <v>0</v>
      </c>
    </row>
    <row r="138" spans="1:7">
      <c r="A138" s="39" t="s">
        <v>165</v>
      </c>
      <c r="B138" s="39"/>
      <c r="C138" s="39"/>
      <c r="D138" s="39"/>
      <c r="E138" s="39"/>
      <c r="F138" s="40">
        <f>SUM(C130:E136)</f>
        <v>0</v>
      </c>
      <c r="G138" s="41"/>
    </row>
    <row r="139" spans="1:7">
      <c r="A139" s="39" t="s">
        <v>166</v>
      </c>
      <c r="B139" s="39"/>
      <c r="C139" s="39"/>
      <c r="D139" s="39"/>
      <c r="E139" s="39"/>
      <c r="F139" s="40">
        <f>SUM(G130:G136)</f>
        <v>0</v>
      </c>
      <c r="G139" s="40"/>
    </row>
  </sheetData>
  <mergeCells count="147">
    <mergeCell ref="D27:E27"/>
    <mergeCell ref="D28:E28"/>
    <mergeCell ref="D29:E29"/>
    <mergeCell ref="D30:E30"/>
    <mergeCell ref="D31:E31"/>
    <mergeCell ref="A33:G33"/>
    <mergeCell ref="D39:E39"/>
    <mergeCell ref="D40:E40"/>
    <mergeCell ref="D34:E34"/>
    <mergeCell ref="D35:E35"/>
    <mergeCell ref="D36:E36"/>
    <mergeCell ref="D37:E37"/>
    <mergeCell ref="D38:E38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8:E8"/>
    <mergeCell ref="D9:E9"/>
    <mergeCell ref="D10:E10"/>
    <mergeCell ref="A12:G12"/>
    <mergeCell ref="D13:E13"/>
    <mergeCell ref="D14:E14"/>
    <mergeCell ref="D15:E15"/>
    <mergeCell ref="D16:E16"/>
    <mergeCell ref="D17:E17"/>
    <mergeCell ref="A1:D1"/>
    <mergeCell ref="E1:H1"/>
    <mergeCell ref="A2:H2"/>
    <mergeCell ref="A3:E3"/>
    <mergeCell ref="F3:G3"/>
    <mergeCell ref="D4:E4"/>
    <mergeCell ref="A5:G5"/>
    <mergeCell ref="D6:E6"/>
    <mergeCell ref="D7:E7"/>
    <mergeCell ref="D55:E55"/>
    <mergeCell ref="A42:G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A72:G72"/>
    <mergeCell ref="D75:E75"/>
    <mergeCell ref="D76:E76"/>
    <mergeCell ref="D69:E69"/>
    <mergeCell ref="D70:E70"/>
    <mergeCell ref="A71:F71"/>
    <mergeCell ref="A11:F11"/>
    <mergeCell ref="A32:F32"/>
    <mergeCell ref="A41:F41"/>
    <mergeCell ref="A65:G65"/>
    <mergeCell ref="D66:E66"/>
    <mergeCell ref="D67:E67"/>
    <mergeCell ref="D68:E68"/>
    <mergeCell ref="D61:E61"/>
    <mergeCell ref="D62:E62"/>
    <mergeCell ref="D63:E63"/>
    <mergeCell ref="A64:F64"/>
    <mergeCell ref="D56:E56"/>
    <mergeCell ref="D57:E57"/>
    <mergeCell ref="D58:E58"/>
    <mergeCell ref="D59:E59"/>
    <mergeCell ref="D60:E60"/>
    <mergeCell ref="A53:F53"/>
    <mergeCell ref="A54:G54"/>
    <mergeCell ref="D74:E74"/>
    <mergeCell ref="D73:E73"/>
    <mergeCell ref="D94:E94"/>
    <mergeCell ref="D95:E95"/>
    <mergeCell ref="D96:E96"/>
    <mergeCell ref="D97:E97"/>
    <mergeCell ref="D98:E98"/>
    <mergeCell ref="D89:E89"/>
    <mergeCell ref="D90:E90"/>
    <mergeCell ref="D91:E91"/>
    <mergeCell ref="D92:E92"/>
    <mergeCell ref="D93:E93"/>
    <mergeCell ref="D84:E84"/>
    <mergeCell ref="D85:E85"/>
    <mergeCell ref="D86:E86"/>
    <mergeCell ref="D87:E87"/>
    <mergeCell ref="D88:E88"/>
    <mergeCell ref="D82:E82"/>
    <mergeCell ref="D83:E83"/>
    <mergeCell ref="D77:E77"/>
    <mergeCell ref="D78:E78"/>
    <mergeCell ref="D79:E79"/>
    <mergeCell ref="D80:E80"/>
    <mergeCell ref="D81:E81"/>
    <mergeCell ref="D104:E104"/>
    <mergeCell ref="D105:E105"/>
    <mergeCell ref="D106:E106"/>
    <mergeCell ref="D107:E107"/>
    <mergeCell ref="D108:E108"/>
    <mergeCell ref="D99:E99"/>
    <mergeCell ref="D100:E100"/>
    <mergeCell ref="D101:E101"/>
    <mergeCell ref="D102:E102"/>
    <mergeCell ref="D103:E103"/>
    <mergeCell ref="D114:E114"/>
    <mergeCell ref="D115:E115"/>
    <mergeCell ref="D116:E116"/>
    <mergeCell ref="D117:E117"/>
    <mergeCell ref="D118:E118"/>
    <mergeCell ref="D109:E109"/>
    <mergeCell ref="D110:E110"/>
    <mergeCell ref="D111:E111"/>
    <mergeCell ref="D112:E112"/>
    <mergeCell ref="D113:E113"/>
    <mergeCell ref="D124:E124"/>
    <mergeCell ref="A125:F125"/>
    <mergeCell ref="A127:G127"/>
    <mergeCell ref="C129:E129"/>
    <mergeCell ref="D119:E119"/>
    <mergeCell ref="D120:E120"/>
    <mergeCell ref="D121:E121"/>
    <mergeCell ref="D122:E122"/>
    <mergeCell ref="D123:E123"/>
    <mergeCell ref="A138:E138"/>
    <mergeCell ref="A139:E139"/>
    <mergeCell ref="F138:G138"/>
    <mergeCell ref="F139:G139"/>
    <mergeCell ref="C134:E134"/>
    <mergeCell ref="C135:E135"/>
    <mergeCell ref="C136:E136"/>
    <mergeCell ref="A130:B130"/>
    <mergeCell ref="A131:B131"/>
    <mergeCell ref="A132:B132"/>
    <mergeCell ref="A133:B133"/>
    <mergeCell ref="A134:B134"/>
    <mergeCell ref="A135:B135"/>
    <mergeCell ref="A136:B136"/>
    <mergeCell ref="C130:E130"/>
    <mergeCell ref="C131:E131"/>
    <mergeCell ref="C132:E132"/>
    <mergeCell ref="C133:E133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- Inventaire des prix - 28.10.24</dc:title>
  <dc:creator>sbelot</dc:creator>
  <cp:lastModifiedBy>Pierre CORMERAIS</cp:lastModifiedBy>
  <cp:lastPrinted>2024-12-02T16:20:58Z</cp:lastPrinted>
  <dcterms:created xsi:type="dcterms:W3CDTF">2024-10-29T09:17:02Z</dcterms:created>
  <dcterms:modified xsi:type="dcterms:W3CDTF">2024-12-02T16:21:12Z</dcterms:modified>
</cp:coreProperties>
</file>