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NIEL-01159\Desktop\DCE\CDPGF\"/>
    </mc:Choice>
  </mc:AlternateContent>
  <bookViews>
    <workbookView xWindow="0" yWindow="0" windowWidth="25200" windowHeight="11850" tabRatio="907"/>
  </bookViews>
  <sheets>
    <sheet name="LOT 01 Etanchéité " sheetId="29" r:id="rId1"/>
  </sheets>
  <definedNames>
    <definedName name="_xlnm.Print_Area" localSheetId="0">'LOT 01 Etanchéité '!$A$1:$L$85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8" i="29" l="1"/>
  <c r="K58" i="29"/>
  <c r="L57" i="29"/>
  <c r="K57" i="29"/>
  <c r="L71" i="29"/>
  <c r="K71" i="29"/>
  <c r="K43" i="29"/>
  <c r="L43" i="29"/>
  <c r="K42" i="29"/>
  <c r="L42" i="29"/>
  <c r="L52" i="29"/>
  <c r="K52" i="29"/>
  <c r="L51" i="29"/>
  <c r="K51" i="29"/>
  <c r="L69" i="29" l="1"/>
  <c r="K69" i="29"/>
  <c r="L68" i="29"/>
  <c r="K68" i="29"/>
  <c r="K5" i="29" l="1"/>
  <c r="L5" i="29"/>
  <c r="K6" i="29"/>
  <c r="L6" i="29"/>
  <c r="K7" i="29"/>
  <c r="L7" i="29"/>
  <c r="K8" i="29"/>
  <c r="L8" i="29"/>
  <c r="K9" i="29"/>
  <c r="L9" i="29"/>
  <c r="K10" i="29"/>
  <c r="L10" i="29"/>
  <c r="K11" i="29"/>
  <c r="L11" i="29"/>
  <c r="K12" i="29"/>
  <c r="L12" i="29"/>
  <c r="K13" i="29"/>
  <c r="L13" i="29"/>
  <c r="K15" i="29"/>
  <c r="L15" i="29"/>
  <c r="K16" i="29"/>
  <c r="L16" i="29"/>
  <c r="K17" i="29"/>
  <c r="L17" i="29"/>
  <c r="K18" i="29"/>
  <c r="L18" i="29"/>
  <c r="K19" i="29"/>
  <c r="L19" i="29"/>
  <c r="K20" i="29"/>
  <c r="L20" i="29"/>
  <c r="K21" i="29"/>
  <c r="L21" i="29"/>
  <c r="K22" i="29"/>
  <c r="L22" i="29"/>
  <c r="K23" i="29"/>
  <c r="L23" i="29"/>
  <c r="K24" i="29"/>
  <c r="L24" i="29"/>
  <c r="K25" i="29"/>
  <c r="L25" i="29"/>
  <c r="K26" i="29"/>
  <c r="L26" i="29"/>
  <c r="K27" i="29"/>
  <c r="L27" i="29"/>
  <c r="K28" i="29"/>
  <c r="L28" i="29"/>
  <c r="K29" i="29"/>
  <c r="L29" i="29"/>
  <c r="K30" i="29"/>
  <c r="L30" i="29"/>
  <c r="K32" i="29"/>
  <c r="L32" i="29"/>
  <c r="K33" i="29"/>
  <c r="L33" i="29"/>
  <c r="K36" i="29"/>
  <c r="L36" i="29"/>
  <c r="K38" i="29"/>
  <c r="L38" i="29"/>
  <c r="K39" i="29"/>
  <c r="L39" i="29"/>
  <c r="K40" i="29"/>
  <c r="L40" i="29"/>
  <c r="K41" i="29"/>
  <c r="L41" i="29"/>
  <c r="K44" i="29"/>
  <c r="L44" i="29"/>
  <c r="K45" i="29"/>
  <c r="L45" i="29"/>
  <c r="K46" i="29"/>
  <c r="L46" i="29"/>
  <c r="K47" i="29"/>
  <c r="L47" i="29"/>
  <c r="K48" i="29"/>
  <c r="L48" i="29"/>
  <c r="K49" i="29"/>
  <c r="L49" i="29"/>
  <c r="K53" i="29"/>
  <c r="L53" i="29"/>
  <c r="K54" i="29"/>
  <c r="L54" i="29"/>
  <c r="K55" i="29"/>
  <c r="L55" i="29"/>
  <c r="K56" i="29"/>
  <c r="L56" i="29"/>
  <c r="K59" i="29"/>
  <c r="L59" i="29"/>
  <c r="K60" i="29"/>
  <c r="L60" i="29"/>
  <c r="K61" i="29"/>
  <c r="L61" i="29"/>
  <c r="K62" i="29"/>
  <c r="L62" i="29"/>
  <c r="K63" i="29"/>
  <c r="L63" i="29"/>
  <c r="K64" i="29"/>
  <c r="L64" i="29"/>
  <c r="K65" i="29"/>
  <c r="L65" i="29"/>
  <c r="K66" i="29"/>
  <c r="L66" i="29"/>
  <c r="K72" i="29"/>
  <c r="L72" i="29"/>
  <c r="L4" i="29"/>
  <c r="K4" i="29"/>
  <c r="L73" i="29" l="1"/>
  <c r="K73" i="29"/>
  <c r="L74" i="29" l="1"/>
  <c r="L75" i="29" s="1"/>
  <c r="K74" i="29" l="1"/>
  <c r="K75" i="29" s="1"/>
  <c r="L76" i="29" s="1"/>
</calcChain>
</file>

<file path=xl/sharedStrings.xml><?xml version="1.0" encoding="utf-8"?>
<sst xmlns="http://schemas.openxmlformats.org/spreadsheetml/2006/main" count="203" uniqueCount="139">
  <si>
    <t>DESIGNATION</t>
  </si>
  <si>
    <t>U</t>
  </si>
  <si>
    <t>PU</t>
  </si>
  <si>
    <t>3.1</t>
  </si>
  <si>
    <t>3.2</t>
  </si>
  <si>
    <t>3.3</t>
  </si>
  <si>
    <t>M2</t>
  </si>
  <si>
    <t>3.4</t>
  </si>
  <si>
    <t>3.5</t>
  </si>
  <si>
    <t>DOSSIER DES OUVRAGES EXECUTES</t>
  </si>
  <si>
    <t>ENS</t>
  </si>
  <si>
    <t>TOTAL GLOBAL  TTC</t>
  </si>
  <si>
    <t>Ce cadre de décomposition est donné à titre indicatif au dossier de consultation; l'entrepreneur est tenu de vérifier l'exactitude de ce métré et d'informer la maîtrise d'oeuvre de toute variation ou omission qu'il constaterait avant la signature du marché</t>
  </si>
  <si>
    <t>ML</t>
  </si>
  <si>
    <t>3.7</t>
  </si>
  <si>
    <t>TOTAL  HT</t>
  </si>
  <si>
    <t>QUANTITEES VERIFIEES</t>
  </si>
  <si>
    <t>QUANTITEES</t>
  </si>
  <si>
    <t>TVA</t>
  </si>
  <si>
    <t xml:space="preserve">Fait à .............................................................., le .................................................................. </t>
  </si>
  <si>
    <t>Mention manuscrite : "Lu et Approuvé"</t>
  </si>
  <si>
    <t>L'ENTREPRENEUR (Cachet et signature)</t>
  </si>
  <si>
    <t>3.5.1</t>
  </si>
  <si>
    <t>3.5.2</t>
  </si>
  <si>
    <t>3.5.3</t>
  </si>
  <si>
    <t>ETANCHEITE AUTOPROTEGEE NON CIRCULABLE SUR DALLE BETON</t>
  </si>
  <si>
    <t xml:space="preserve">PARE-VAPEUR </t>
  </si>
  <si>
    <t xml:space="preserve">ETANCHEITE </t>
  </si>
  <si>
    <t>OUVRAGES ANNEXES</t>
  </si>
  <si>
    <t>3.5.4</t>
  </si>
  <si>
    <t>3.5.5</t>
  </si>
  <si>
    <t>ARRACHAGE DES JOINTS DE DILATATION EXISTANTS ET DIVERS</t>
  </si>
  <si>
    <t>DEPOSE ET EVACUATION DU COMPLEXE D’ETANCHEITE EXISTANT</t>
  </si>
  <si>
    <t>TOTAL  -  HT</t>
  </si>
  <si>
    <t>COUVERTINE ALUMINIUM ISOLEE</t>
  </si>
  <si>
    <t xml:space="preserve">LE MAITRE D’OUVRAGE  (Cachet et signature) </t>
  </si>
  <si>
    <t>DEPOSE DES SOUCHES EXISTANTES</t>
  </si>
  <si>
    <t>Ø 100</t>
  </si>
  <si>
    <t>Ø 315</t>
  </si>
  <si>
    <t>Ø 200</t>
  </si>
  <si>
    <t>Ø 160</t>
  </si>
  <si>
    <t>DEPOSE DES CROSSES EXISTANTES</t>
  </si>
  <si>
    <t>DEPOSE GARDE CORPS EXISTANTS</t>
  </si>
  <si>
    <t>DEPOSE DES COUVERTINES EXISTANTES</t>
  </si>
  <si>
    <t>SOLINS</t>
  </si>
  <si>
    <t>JOINTS DE DILATATION</t>
  </si>
  <si>
    <t>ARRACHAGE DES RELEVES D’ETANCHEITE EXISTANTS ET SOLINS</t>
  </si>
  <si>
    <t>RELEVES</t>
  </si>
  <si>
    <t>3.6</t>
  </si>
  <si>
    <t>CHENEAUX SUSPENDUS</t>
  </si>
  <si>
    <t>PROTECTION COLLECTIVE</t>
  </si>
  <si>
    <t>CROSSES DE PASSAGE</t>
  </si>
  <si>
    <t>TRAVAUX DE VRD</t>
  </si>
  <si>
    <t>OUVERTURE DE TRANCHEES</t>
  </si>
  <si>
    <t>FERMETURE DE TRANCHEES</t>
  </si>
  <si>
    <t>PUIT D'INFILTRATION</t>
  </si>
  <si>
    <t>BRANCHEMENT SUR RESEAU EXISTANT</t>
  </si>
  <si>
    <t>REGARD EN PIED DE CHUTES</t>
  </si>
  <si>
    <t>DEMONTAGE DES ETANCHEITES ET DES EQUIPEMENTS</t>
  </si>
  <si>
    <t>INSTALLATION DE CHANTIER</t>
  </si>
  <si>
    <t>3.5.6</t>
  </si>
  <si>
    <t>3.5.7</t>
  </si>
  <si>
    <t>3.9</t>
  </si>
  <si>
    <t>3.8</t>
  </si>
  <si>
    <t>BARDAGE / COUVERTURE METALLIQUE ONDULE</t>
  </si>
  <si>
    <t>PEINTURE SUR MACONNERIE</t>
  </si>
  <si>
    <t>DEPOSE DES SKYDOMES EXISTANTS</t>
  </si>
  <si>
    <t>DEPOSE BARDAGE METALLIQUE</t>
  </si>
  <si>
    <t xml:space="preserve">NEUTRALISATION SOUCHES </t>
  </si>
  <si>
    <t>NEUTRALISATION DES NAISSANCES D'EP ET TROP PLEIN EXISTANTS</t>
  </si>
  <si>
    <t>ISOLATION THERMIQUE - 180 MM  - 7,82 m².°C/W</t>
  </si>
  <si>
    <t>COSTIERES</t>
  </si>
  <si>
    <t>SOUCHE DE PASSAGE</t>
  </si>
  <si>
    <t>SKYDOME 1200x1200</t>
  </si>
  <si>
    <t>EVACUATION ANGULAIRE 100X100 HORIZONTALE</t>
  </si>
  <si>
    <t>PM</t>
  </si>
  <si>
    <t>ENROBE</t>
  </si>
  <si>
    <t>PLEINE TERRE</t>
  </si>
  <si>
    <t>3.5.8</t>
  </si>
  <si>
    <t>3.5.9</t>
  </si>
  <si>
    <t>3.5.10</t>
  </si>
  <si>
    <t>3.5.11</t>
  </si>
  <si>
    <t>3.6.1</t>
  </si>
  <si>
    <t>3.6.2</t>
  </si>
  <si>
    <t>3.6.3</t>
  </si>
  <si>
    <t>3.6.4</t>
  </si>
  <si>
    <t>3.6.5</t>
  </si>
  <si>
    <t>3.6.5.1</t>
  </si>
  <si>
    <t>3.6.5.2</t>
  </si>
  <si>
    <t>3.6.5.3</t>
  </si>
  <si>
    <t>3.6.5.4</t>
  </si>
  <si>
    <t>3.6.5.5</t>
  </si>
  <si>
    <t>3.6.5.6</t>
  </si>
  <si>
    <t>3.6.6</t>
  </si>
  <si>
    <t>3.10</t>
  </si>
  <si>
    <t>ECHAFAUDAGES, PROTECTION</t>
  </si>
  <si>
    <t>3.5.12</t>
  </si>
  <si>
    <t>GENERALITES</t>
  </si>
  <si>
    <t>TRAVAUX PREPARATOUIRES</t>
  </si>
  <si>
    <t>F</t>
  </si>
  <si>
    <t>TERRASSE R2</t>
  </si>
  <si>
    <t>TERRASSE R6</t>
  </si>
  <si>
    <t>DEPOSE DES EQUIPEMENTS EXISTANTS</t>
  </si>
  <si>
    <t>500 x 500</t>
  </si>
  <si>
    <t>1200 x 500</t>
  </si>
  <si>
    <t>2050 x 600</t>
  </si>
  <si>
    <t>Ø100</t>
  </si>
  <si>
    <t>DESCENTES D’EAUX ACIER RECTANGULAIRE</t>
  </si>
  <si>
    <t>BOITE A EAUX METALLIQUE</t>
  </si>
  <si>
    <t>Ø 400</t>
  </si>
  <si>
    <t>Ø 250</t>
  </si>
  <si>
    <t>3.11</t>
  </si>
  <si>
    <t xml:space="preserve">TRAVAUX DE VOIRIES </t>
  </si>
  <si>
    <t xml:space="preserve">BORDURES EN BETON </t>
  </si>
  <si>
    <t xml:space="preserve">ENROBE LEGER </t>
  </si>
  <si>
    <t>EAUX PLUVIALES</t>
  </si>
  <si>
    <t>COUVERTURE</t>
  </si>
  <si>
    <t>BARDAGE</t>
  </si>
  <si>
    <t>3.8.1</t>
  </si>
  <si>
    <t>3.8.2</t>
  </si>
  <si>
    <t>3.8.3</t>
  </si>
  <si>
    <t>3.8.4</t>
  </si>
  <si>
    <t>3.12</t>
  </si>
  <si>
    <t>3.12.1</t>
  </si>
  <si>
    <t>3.12.2</t>
  </si>
  <si>
    <t>3.12.3</t>
  </si>
  <si>
    <t>3.12.4</t>
  </si>
  <si>
    <t>3.12.5</t>
  </si>
  <si>
    <t>3.12.6</t>
  </si>
  <si>
    <t>3.12.6.1</t>
  </si>
  <si>
    <t>3.12.6.2</t>
  </si>
  <si>
    <t>3.13</t>
  </si>
  <si>
    <t xml:space="preserve">PANNEAUX PHOTOVOLTAIQUES </t>
  </si>
  <si>
    <t>ENSEMBLES MENUISES EN ALUMINIUM</t>
  </si>
  <si>
    <t>3.14</t>
  </si>
  <si>
    <t>3.13.1</t>
  </si>
  <si>
    <t>ENSEMBLE MENUISE ALUMINIUM TYPE A1 - 1,3 W/(m².°C)</t>
  </si>
  <si>
    <t>REGARD AVALOIR (GRILLE FONTE) - 40 X 40</t>
  </si>
  <si>
    <t>REGARD TAMPON FONTE - 30 X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</si>
</sst>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&quot;€&quot;_ ;_ * \(#,##0.00\)\ &quot;€&quot;_ ;_ * &quot;-&quot;??_)\ &quot;€&quot;_ ;_ @_ "/>
    <numFmt numFmtId="165" formatCode="0.0%"/>
  </numFmts>
  <fonts count="29" x14ac:knownFonts="1">
    <font>
      <sz val="12"/>
      <color indexed="8"/>
      <name val="Verdana"/>
    </font>
    <font>
      <sz val="10"/>
      <color indexed="8"/>
      <name val="Arial"/>
      <family val="2"/>
    </font>
    <font>
      <b/>
      <sz val="7"/>
      <color indexed="9"/>
      <name val="Century Gothic"/>
      <family val="1"/>
    </font>
    <font>
      <b/>
      <sz val="6"/>
      <color indexed="9"/>
      <name val="Century Gothic"/>
      <family val="1"/>
    </font>
    <font>
      <b/>
      <sz val="7"/>
      <color indexed="13"/>
      <name val="Century Gothic"/>
      <family val="1"/>
    </font>
    <font>
      <sz val="7"/>
      <color indexed="13"/>
      <name val="Century Gothic"/>
      <family val="1"/>
    </font>
    <font>
      <sz val="7"/>
      <color indexed="15"/>
      <name val="Century Gothic"/>
      <family val="1"/>
    </font>
    <font>
      <sz val="7"/>
      <color indexed="8"/>
      <name val="Century Gothic"/>
      <family val="1"/>
    </font>
    <font>
      <b/>
      <sz val="7"/>
      <color indexed="8"/>
      <name val="Century Gothic"/>
      <family val="1"/>
    </font>
    <font>
      <sz val="12"/>
      <color indexed="8"/>
      <name val="Verdana"/>
      <family val="2"/>
    </font>
    <font>
      <u/>
      <sz val="12"/>
      <color theme="10"/>
      <name val="Verdana"/>
      <family val="2"/>
    </font>
    <font>
      <u/>
      <sz val="12"/>
      <color theme="11"/>
      <name val="Verdana"/>
      <family val="2"/>
    </font>
    <font>
      <sz val="7"/>
      <color rgb="FF000000"/>
      <name val="Century Gothic"/>
      <family val="1"/>
    </font>
    <font>
      <b/>
      <sz val="7"/>
      <color rgb="FF000000"/>
      <name val="Century Gothic"/>
      <family val="1"/>
    </font>
    <font>
      <sz val="7"/>
      <color theme="3"/>
      <name val="Century Gothic"/>
      <family val="1"/>
    </font>
    <font>
      <sz val="8"/>
      <name val="Verdana"/>
      <family val="2"/>
    </font>
    <font>
      <b/>
      <sz val="7"/>
      <color theme="3"/>
      <name val="Century Gothic"/>
      <family val="1"/>
    </font>
    <font>
      <i/>
      <sz val="7"/>
      <name val="Century Gothic"/>
      <family val="1"/>
    </font>
    <font>
      <sz val="6"/>
      <color indexed="8"/>
      <name val="Verdana"/>
      <family val="2"/>
    </font>
    <font>
      <sz val="7"/>
      <color theme="1"/>
      <name val="Century Gothic"/>
      <family val="1"/>
    </font>
    <font>
      <b/>
      <sz val="7"/>
      <color theme="1"/>
      <name val="Century Gothic"/>
      <family val="1"/>
    </font>
    <font>
      <i/>
      <sz val="7"/>
      <color rgb="FF002060"/>
      <name val="Century Gothic"/>
      <family val="1"/>
    </font>
    <font>
      <sz val="11"/>
      <color theme="1"/>
      <name val="Calibri"/>
      <family val="2"/>
      <scheme val="minor"/>
    </font>
    <font>
      <sz val="7"/>
      <color theme="1"/>
      <name val="Century Gothic"/>
      <family val="2"/>
    </font>
    <font>
      <sz val="7"/>
      <color indexed="13"/>
      <name val="Century Gothic"/>
      <family val="2"/>
    </font>
    <font>
      <sz val="10"/>
      <color theme="3"/>
      <name val="Arial"/>
      <family val="2"/>
    </font>
    <font>
      <b/>
      <sz val="7"/>
      <color theme="3"/>
      <name val="Century Gothic"/>
      <family val="2"/>
    </font>
    <font>
      <sz val="6"/>
      <color indexed="9"/>
      <name val="Century Gothic"/>
      <family val="1"/>
    </font>
    <font>
      <i/>
      <sz val="7"/>
      <color theme="1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thin">
        <color auto="1"/>
      </left>
      <right style="hair">
        <color auto="1"/>
      </right>
      <top style="hair">
        <color theme="3"/>
      </top>
      <bottom style="hair">
        <color theme="3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theme="3"/>
      </bottom>
      <diagonal/>
    </border>
    <border>
      <left style="thin">
        <color auto="1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theme="3"/>
      </top>
      <bottom/>
      <diagonal/>
    </border>
    <border>
      <left style="thin">
        <color indexed="64"/>
      </left>
      <right style="hair">
        <color auto="1"/>
      </right>
      <top/>
      <bottom style="hair">
        <color theme="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theme="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3"/>
      </bottom>
      <diagonal/>
    </border>
    <border>
      <left style="thin">
        <color indexed="64"/>
      </left>
      <right/>
      <top/>
      <bottom style="hair">
        <color theme="3"/>
      </bottom>
      <diagonal/>
    </border>
    <border>
      <left style="thin">
        <color auto="1"/>
      </left>
      <right/>
      <top style="hair">
        <color theme="3"/>
      </top>
      <bottom style="hair">
        <color theme="3"/>
      </bottom>
      <diagonal/>
    </border>
    <border>
      <left style="thin">
        <color auto="1"/>
      </left>
      <right/>
      <top style="hair">
        <color theme="3"/>
      </top>
      <bottom/>
      <diagonal/>
    </border>
    <border>
      <left style="thin">
        <color auto="1"/>
      </left>
      <right/>
      <top style="hair">
        <color theme="3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theme="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3"/>
      </bottom>
      <diagonal/>
    </border>
    <border>
      <left style="thin">
        <color indexed="64"/>
      </left>
      <right style="thin">
        <color indexed="64"/>
      </right>
      <top/>
      <bottom style="hair">
        <color theme="3"/>
      </bottom>
      <diagonal/>
    </border>
    <border>
      <left style="thin">
        <color indexed="64"/>
      </left>
      <right style="thin">
        <color indexed="64"/>
      </right>
      <top style="hair">
        <color theme="3"/>
      </top>
      <bottom style="hair">
        <color theme="3"/>
      </bottom>
      <diagonal/>
    </border>
    <border>
      <left style="thin">
        <color indexed="64"/>
      </left>
      <right style="thin">
        <color indexed="64"/>
      </right>
      <top style="hair">
        <color theme="3"/>
      </top>
      <bottom style="thin">
        <color indexed="64"/>
      </bottom>
      <diagonal/>
    </border>
  </borders>
  <cellStyleXfs count="425">
    <xf numFmtId="0" fontId="0" fillId="0" borderId="0" applyNumberFormat="0" applyFill="0" applyBorder="0" applyProtection="0">
      <alignment vertical="top" wrapText="1"/>
    </xf>
    <xf numFmtId="164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11" fillId="0" borderId="0" applyNumberFormat="0" applyFill="0" applyBorder="0" applyAlignment="0" applyProtection="0">
      <alignment vertical="top" wrapText="1"/>
    </xf>
    <xf numFmtId="0" fontId="9" fillId="0" borderId="1" applyNumberFormat="0" applyFill="0" applyBorder="0" applyProtection="0">
      <alignment vertical="top" wrapText="1"/>
    </xf>
    <xf numFmtId="164" fontId="9" fillId="0" borderId="1" applyFont="0" applyFill="0" applyBorder="0" applyAlignment="0" applyProtection="0"/>
    <xf numFmtId="0" fontId="22" fillId="3" borderId="1" applyNumberFormat="0" applyBorder="0" applyAlignment="0" applyProtection="0"/>
  </cellStyleXfs>
  <cellXfs count="101">
    <xf numFmtId="0" fontId="0" fillId="0" borderId="0" xfId="0">
      <alignment vertical="top" wrapText="1"/>
    </xf>
    <xf numFmtId="1" fontId="7" fillId="0" borderId="1" xfId="0" applyNumberFormat="1" applyFont="1" applyBorder="1" applyAlignment="1">
      <alignment horizontal="center"/>
    </xf>
    <xf numFmtId="0" fontId="0" fillId="0" borderId="1" xfId="0" applyBorder="1">
      <alignment vertical="top" wrapText="1"/>
    </xf>
    <xf numFmtId="0" fontId="7" fillId="0" borderId="1" xfId="0" applyFont="1" applyBorder="1" applyAlignment="1"/>
    <xf numFmtId="0" fontId="1" fillId="0" borderId="1" xfId="0" applyFont="1" applyBorder="1" applyAlignment="1"/>
    <xf numFmtId="0" fontId="7" fillId="0" borderId="0" xfId="0" applyFont="1" applyAlignment="1">
      <alignment vertical="center"/>
    </xf>
    <xf numFmtId="164" fontId="7" fillId="0" borderId="1" xfId="1" applyFont="1" applyBorder="1"/>
    <xf numFmtId="0" fontId="17" fillId="0" borderId="1" xfId="0" applyFont="1" applyBorder="1" applyAlignment="1"/>
    <xf numFmtId="1" fontId="3" fillId="2" borderId="1" xfId="422" applyNumberFormat="1" applyFont="1" applyFill="1" applyBorder="1" applyAlignment="1">
      <alignment horizontal="left" vertical="center"/>
    </xf>
    <xf numFmtId="0" fontId="3" fillId="2" borderId="1" xfId="422" applyNumberFormat="1" applyFont="1" applyFill="1" applyBorder="1" applyAlignment="1">
      <alignment horizontal="center" vertical="center"/>
    </xf>
    <xf numFmtId="0" fontId="3" fillId="2" borderId="1" xfId="422" applyNumberFormat="1" applyFont="1" applyFill="1" applyBorder="1" applyAlignment="1">
      <alignment horizontal="center" vertical="center" wrapText="1"/>
    </xf>
    <xf numFmtId="0" fontId="2" fillId="2" borderId="1" xfId="422" applyNumberFormat="1" applyFont="1" applyFill="1" applyBorder="1" applyAlignment="1">
      <alignment horizontal="center" vertical="center"/>
    </xf>
    <xf numFmtId="0" fontId="18" fillId="0" borderId="1" xfId="422" applyFont="1" applyBorder="1">
      <alignment vertical="top" wrapText="1"/>
    </xf>
    <xf numFmtId="0" fontId="4" fillId="0" borderId="3" xfId="422" applyNumberFormat="1" applyFont="1" applyBorder="1" applyAlignment="1"/>
    <xf numFmtId="0" fontId="5" fillId="0" borderId="3" xfId="422" applyNumberFormat="1" applyFont="1" applyBorder="1" applyAlignment="1"/>
    <xf numFmtId="0" fontId="1" fillId="0" borderId="3" xfId="422" applyFont="1" applyBorder="1" applyAlignment="1"/>
    <xf numFmtId="0" fontId="5" fillId="0" borderId="3" xfId="422" applyNumberFormat="1" applyFont="1" applyBorder="1" applyAlignment="1">
      <alignment horizontal="center"/>
    </xf>
    <xf numFmtId="2" fontId="5" fillId="0" borderId="3" xfId="422" applyNumberFormat="1" applyFont="1" applyBorder="1" applyAlignment="1">
      <alignment horizontal="center"/>
    </xf>
    <xf numFmtId="0" fontId="21" fillId="0" borderId="5" xfId="422" applyFont="1" applyBorder="1" applyAlignment="1"/>
    <xf numFmtId="164" fontId="5" fillId="0" borderId="3" xfId="423" applyFont="1" applyBorder="1" applyAlignment="1">
      <alignment horizontal="center"/>
    </xf>
    <xf numFmtId="0" fontId="9" fillId="0" borderId="3" xfId="422" applyBorder="1">
      <alignment vertical="top" wrapText="1"/>
    </xf>
    <xf numFmtId="2" fontId="21" fillId="0" borderId="4" xfId="422" applyNumberFormat="1" applyFont="1" applyBorder="1" applyAlignment="1"/>
    <xf numFmtId="0" fontId="20" fillId="0" borderId="3" xfId="422" applyNumberFormat="1" applyFont="1" applyBorder="1" applyAlignment="1"/>
    <xf numFmtId="0" fontId="19" fillId="0" borderId="3" xfId="422" applyNumberFormat="1" applyFont="1" applyBorder="1" applyAlignment="1"/>
    <xf numFmtId="0" fontId="17" fillId="0" borderId="3" xfId="422" applyNumberFormat="1" applyFont="1" applyBorder="1" applyAlignment="1"/>
    <xf numFmtId="0" fontId="4" fillId="0" borderId="3" xfId="422" applyNumberFormat="1" applyFont="1" applyBorder="1" applyAlignment="1">
      <alignment horizontal="left"/>
    </xf>
    <xf numFmtId="0" fontId="14" fillId="0" borderId="3" xfId="422" applyNumberFormat="1" applyFont="1" applyBorder="1" applyAlignment="1"/>
    <xf numFmtId="0" fontId="1" fillId="0" borderId="1" xfId="422" applyFont="1" applyBorder="1" applyAlignment="1"/>
    <xf numFmtId="0" fontId="13" fillId="0" borderId="1" xfId="422" applyFont="1" applyBorder="1" applyAlignment="1"/>
    <xf numFmtId="164" fontId="8" fillId="0" borderId="2" xfId="423" applyFont="1" applyBorder="1" applyAlignment="1">
      <alignment horizontal="center"/>
    </xf>
    <xf numFmtId="0" fontId="7" fillId="0" borderId="1" xfId="422" applyFont="1" applyBorder="1" applyAlignment="1"/>
    <xf numFmtId="1" fontId="7" fillId="0" borderId="1" xfId="422" applyNumberFormat="1" applyFont="1" applyBorder="1" applyAlignment="1">
      <alignment horizontal="center"/>
    </xf>
    <xf numFmtId="0" fontId="12" fillId="0" borderId="1" xfId="422" applyFont="1" applyBorder="1" applyAlignment="1"/>
    <xf numFmtId="164" fontId="7" fillId="0" borderId="1" xfId="423" applyFont="1" applyBorder="1" applyAlignment="1"/>
    <xf numFmtId="0" fontId="9" fillId="0" borderId="1" xfId="422" applyBorder="1">
      <alignment vertical="top" wrapText="1"/>
    </xf>
    <xf numFmtId="1" fontId="8" fillId="0" borderId="1" xfId="422" applyNumberFormat="1" applyFont="1" applyBorder="1" applyAlignment="1"/>
    <xf numFmtId="0" fontId="4" fillId="0" borderId="1" xfId="422" applyNumberFormat="1" applyFont="1" applyBorder="1" applyAlignment="1"/>
    <xf numFmtId="0" fontId="14" fillId="0" borderId="1" xfId="422" applyNumberFormat="1" applyFont="1" applyBorder="1" applyAlignment="1"/>
    <xf numFmtId="0" fontId="17" fillId="0" borderId="1" xfId="422" applyNumberFormat="1" applyFont="1" applyBorder="1" applyAlignment="1"/>
    <xf numFmtId="0" fontId="5" fillId="0" borderId="1" xfId="422" applyNumberFormat="1" applyFont="1" applyBorder="1" applyAlignment="1">
      <alignment horizontal="center"/>
    </xf>
    <xf numFmtId="2" fontId="5" fillId="0" borderId="1" xfId="422" applyNumberFormat="1" applyFont="1" applyBorder="1" applyAlignment="1">
      <alignment horizontal="center"/>
    </xf>
    <xf numFmtId="164" fontId="6" fillId="0" borderId="1" xfId="423" applyFont="1" applyFill="1" applyBorder="1" applyAlignment="1"/>
    <xf numFmtId="164" fontId="5" fillId="0" borderId="1" xfId="423" applyFont="1" applyBorder="1" applyAlignment="1">
      <alignment horizontal="center"/>
    </xf>
    <xf numFmtId="0" fontId="7" fillId="0" borderId="1" xfId="422" applyFont="1" applyAlignment="1">
      <alignment vertical="center"/>
    </xf>
    <xf numFmtId="164" fontId="7" fillId="0" borderId="1" xfId="423" applyFont="1" applyBorder="1"/>
    <xf numFmtId="0" fontId="1" fillId="0" borderId="1" xfId="422" applyNumberFormat="1" applyFont="1" applyBorder="1" applyAlignment="1"/>
    <xf numFmtId="164" fontId="6" fillId="0" borderId="1" xfId="423" applyFont="1" applyBorder="1" applyAlignment="1"/>
    <xf numFmtId="0" fontId="23" fillId="0" borderId="3" xfId="422" applyNumberFormat="1" applyFont="1" applyBorder="1" applyAlignment="1"/>
    <xf numFmtId="2" fontId="24" fillId="0" borderId="6" xfId="0" applyNumberFormat="1" applyFont="1" applyFill="1" applyBorder="1" applyAlignment="1">
      <alignment horizontal="center"/>
    </xf>
    <xf numFmtId="2" fontId="24" fillId="0" borderId="7" xfId="0" applyNumberFormat="1" applyFont="1" applyFill="1" applyBorder="1" applyAlignment="1">
      <alignment horizontal="center"/>
    </xf>
    <xf numFmtId="0" fontId="25" fillId="0" borderId="3" xfId="422" applyFont="1" applyBorder="1" applyAlignment="1"/>
    <xf numFmtId="0" fontId="26" fillId="0" borderId="3" xfId="422" applyNumberFormat="1" applyFont="1" applyBorder="1" applyAlignment="1"/>
    <xf numFmtId="2" fontId="21" fillId="0" borderId="8" xfId="422" applyNumberFormat="1" applyFont="1" applyBorder="1" applyAlignment="1"/>
    <xf numFmtId="164" fontId="5" fillId="0" borderId="3" xfId="423" applyFont="1" applyFill="1" applyBorder="1" applyAlignment="1">
      <alignment horizontal="center"/>
    </xf>
    <xf numFmtId="165" fontId="12" fillId="0" borderId="1" xfId="422" applyNumberFormat="1" applyFont="1" applyBorder="1" applyAlignment="1">
      <alignment horizontal="left"/>
    </xf>
    <xf numFmtId="1" fontId="3" fillId="2" borderId="1" xfId="422" applyNumberFormat="1" applyFont="1" applyFill="1" applyBorder="1" applyAlignment="1">
      <alignment horizontal="center" vertical="center"/>
    </xf>
    <xf numFmtId="0" fontId="21" fillId="0" borderId="9" xfId="422" applyFont="1" applyBorder="1" applyAlignment="1"/>
    <xf numFmtId="0" fontId="3" fillId="2" borderId="0" xfId="422" applyFont="1" applyFill="1" applyBorder="1" applyAlignment="1">
      <alignment horizontal="center" vertical="center"/>
    </xf>
    <xf numFmtId="0" fontId="12" fillId="0" borderId="0" xfId="422" applyFont="1" applyBorder="1" applyAlignment="1"/>
    <xf numFmtId="0" fontId="0" fillId="0" borderId="0" xfId="422" applyFont="1" applyBorder="1">
      <alignment vertical="top" wrapText="1"/>
    </xf>
    <xf numFmtId="2" fontId="5" fillId="0" borderId="0" xfId="422" applyNumberFormat="1" applyFont="1" applyBorder="1" applyAlignment="1">
      <alignment horizontal="center"/>
    </xf>
    <xf numFmtId="0" fontId="7" fillId="0" borderId="0" xfId="422" applyFont="1" applyBorder="1" applyAlignment="1"/>
    <xf numFmtId="0" fontId="7" fillId="0" borderId="0" xfId="0" applyFont="1" applyAlignment="1"/>
    <xf numFmtId="0" fontId="1" fillId="0" borderId="0" xfId="422" applyFont="1" applyBorder="1" applyAlignment="1"/>
    <xf numFmtId="0" fontId="3" fillId="2" borderId="0" xfId="422" applyFont="1" applyFill="1" applyBorder="1" applyAlignment="1">
      <alignment horizontal="center" vertical="center" wrapText="1"/>
    </xf>
    <xf numFmtId="0" fontId="13" fillId="0" borderId="0" xfId="422" applyFont="1" applyBorder="1" applyAlignment="1"/>
    <xf numFmtId="0" fontId="1" fillId="0" borderId="0" xfId="0" applyFont="1" applyAlignment="1"/>
    <xf numFmtId="164" fontId="7" fillId="0" borderId="0" xfId="423" applyFont="1" applyBorder="1" applyAlignment="1"/>
    <xf numFmtId="164" fontId="5" fillId="0" borderId="0" xfId="423" applyFont="1" applyBorder="1" applyAlignment="1">
      <alignment horizontal="center"/>
    </xf>
    <xf numFmtId="0" fontId="27" fillId="2" borderId="1" xfId="422" applyNumberFormat="1" applyFont="1" applyFill="1" applyBorder="1" applyAlignment="1">
      <alignment horizontal="center" vertical="center"/>
    </xf>
    <xf numFmtId="0" fontId="27" fillId="2" borderId="1" xfId="422" applyFont="1" applyFill="1" applyBorder="1" applyAlignment="1">
      <alignment horizontal="center" vertical="center"/>
    </xf>
    <xf numFmtId="0" fontId="27" fillId="2" borderId="0" xfId="422" applyFont="1" applyFill="1" applyBorder="1" applyAlignment="1">
      <alignment horizontal="center" vertical="center"/>
    </xf>
    <xf numFmtId="2" fontId="5" fillId="0" borderId="3" xfId="422" applyNumberFormat="1" applyFont="1" applyFill="1" applyBorder="1" applyAlignment="1">
      <alignment horizontal="center"/>
    </xf>
    <xf numFmtId="0" fontId="28" fillId="0" borderId="3" xfId="422" applyNumberFormat="1" applyFont="1" applyBorder="1" applyAlignment="1"/>
    <xf numFmtId="0" fontId="12" fillId="4" borderId="10" xfId="422" applyFont="1" applyFill="1" applyBorder="1" applyAlignment="1"/>
    <xf numFmtId="0" fontId="12" fillId="4" borderId="11" xfId="422" applyFont="1" applyFill="1" applyBorder="1" applyAlignment="1"/>
    <xf numFmtId="164" fontId="7" fillId="4" borderId="11" xfId="423" applyFont="1" applyFill="1" applyBorder="1" applyAlignment="1"/>
    <xf numFmtId="164" fontId="8" fillId="4" borderId="12" xfId="423" applyFont="1" applyFill="1" applyBorder="1" applyAlignment="1"/>
    <xf numFmtId="0" fontId="9" fillId="0" borderId="1" xfId="422" applyBorder="1" applyAlignment="1">
      <alignment horizontal="left" vertical="top" wrapText="1"/>
    </xf>
    <xf numFmtId="2" fontId="21" fillId="0" borderId="4" xfId="422" applyNumberFormat="1" applyFont="1" applyFill="1" applyBorder="1" applyAlignment="1"/>
    <xf numFmtId="0" fontId="20" fillId="0" borderId="3" xfId="422" applyNumberFormat="1" applyFont="1" applyFill="1" applyBorder="1" applyAlignment="1"/>
    <xf numFmtId="0" fontId="19" fillId="0" borderId="3" xfId="422" applyNumberFormat="1" applyFont="1" applyFill="1" applyBorder="1" applyAlignment="1"/>
    <xf numFmtId="0" fontId="1" fillId="0" borderId="3" xfId="422" applyFont="1" applyFill="1" applyBorder="1" applyAlignment="1"/>
    <xf numFmtId="0" fontId="5" fillId="0" borderId="3" xfId="422" applyNumberFormat="1" applyFont="1" applyFill="1" applyBorder="1" applyAlignment="1">
      <alignment horizontal="center"/>
    </xf>
    <xf numFmtId="0" fontId="9" fillId="0" borderId="3" xfId="422" applyFill="1" applyBorder="1">
      <alignment vertical="top" wrapText="1"/>
    </xf>
    <xf numFmtId="2" fontId="21" fillId="0" borderId="13" xfId="422" applyNumberFormat="1" applyFont="1" applyBorder="1" applyAlignment="1"/>
    <xf numFmtId="0" fontId="21" fillId="0" borderId="14" xfId="422" applyFont="1" applyBorder="1" applyAlignment="1"/>
    <xf numFmtId="0" fontId="21" fillId="0" borderId="15" xfId="422" applyFont="1" applyBorder="1" applyAlignment="1"/>
    <xf numFmtId="2" fontId="21" fillId="0" borderId="16" xfId="422" applyNumberFormat="1" applyFont="1" applyBorder="1" applyAlignment="1"/>
    <xf numFmtId="2" fontId="21" fillId="0" borderId="16" xfId="422" applyNumberFormat="1" applyFont="1" applyFill="1" applyBorder="1" applyAlignment="1"/>
    <xf numFmtId="2" fontId="21" fillId="0" borderId="17" xfId="422" applyNumberFormat="1" applyFont="1" applyBorder="1" applyAlignment="1"/>
    <xf numFmtId="2" fontId="24" fillId="0" borderId="18" xfId="0" applyNumberFormat="1" applyFont="1" applyBorder="1" applyAlignment="1">
      <alignment horizontal="center"/>
    </xf>
    <xf numFmtId="2" fontId="24" fillId="0" borderId="19" xfId="0" applyNumberFormat="1" applyFont="1" applyBorder="1" applyAlignment="1">
      <alignment horizontal="center"/>
    </xf>
    <xf numFmtId="2" fontId="21" fillId="0" borderId="20" xfId="422" applyNumberFormat="1" applyFont="1" applyBorder="1" applyAlignment="1"/>
    <xf numFmtId="164" fontId="6" fillId="0" borderId="21" xfId="423" applyFont="1" applyFill="1" applyBorder="1" applyAlignment="1"/>
    <xf numFmtId="164" fontId="6" fillId="0" borderId="22" xfId="423" applyFont="1" applyFill="1" applyBorder="1" applyAlignment="1"/>
    <xf numFmtId="164" fontId="6" fillId="0" borderId="23" xfId="423" applyFont="1" applyFill="1" applyBorder="1" applyAlignment="1"/>
    <xf numFmtId="164" fontId="6" fillId="0" borderId="24" xfId="423" applyFont="1" applyFill="1" applyBorder="1" applyAlignment="1"/>
    <xf numFmtId="0" fontId="3" fillId="2" borderId="1" xfId="422" applyNumberFormat="1" applyFont="1" applyFill="1" applyBorder="1" applyAlignment="1">
      <alignment horizontal="center" vertical="center"/>
    </xf>
    <xf numFmtId="1" fontId="3" fillId="2" borderId="1" xfId="422" applyNumberFormat="1" applyFont="1" applyFill="1" applyBorder="1" applyAlignment="1">
      <alignment horizontal="center" vertical="center"/>
    </xf>
    <xf numFmtId="0" fontId="16" fillId="0" borderId="1" xfId="422" applyNumberFormat="1" applyFont="1" applyBorder="1" applyAlignment="1">
      <alignment horizontal="left" vertical="top" wrapText="1"/>
    </xf>
  </cellXfs>
  <cellStyles count="425">
    <cellStyle name="60 % - Accent6 2" xfId="424"/>
    <cellStyle name="Lien hypertexte" xfId="192" builtinId="8" hidden="1"/>
    <cellStyle name="Lien hypertexte" xfId="200" builtinId="8" hidden="1"/>
    <cellStyle name="Lien hypertexte" xfId="208" builtinId="8" hidden="1"/>
    <cellStyle name="Lien hypertexte" xfId="216" builtinId="8" hidden="1"/>
    <cellStyle name="Lien hypertexte" xfId="224" builtinId="8" hidden="1"/>
    <cellStyle name="Lien hypertexte" xfId="232" builtinId="8" hidden="1"/>
    <cellStyle name="Lien hypertexte" xfId="240" builtinId="8" hidden="1"/>
    <cellStyle name="Lien hypertexte" xfId="248" builtinId="8" hidden="1"/>
    <cellStyle name="Lien hypertexte" xfId="256" builtinId="8" hidden="1"/>
    <cellStyle name="Lien hypertexte" xfId="264" builtinId="8" hidden="1"/>
    <cellStyle name="Lien hypertexte" xfId="272" builtinId="8" hidden="1"/>
    <cellStyle name="Lien hypertexte" xfId="280" builtinId="8" hidden="1"/>
    <cellStyle name="Lien hypertexte" xfId="288" builtinId="8" hidden="1"/>
    <cellStyle name="Lien hypertexte" xfId="296" builtinId="8" hidden="1"/>
    <cellStyle name="Lien hypertexte" xfId="304" builtinId="8" hidden="1"/>
    <cellStyle name="Lien hypertexte" xfId="312" builtinId="8" hidden="1"/>
    <cellStyle name="Lien hypertexte" xfId="320" builtinId="8" hidden="1"/>
    <cellStyle name="Lien hypertexte" xfId="328" builtinId="8" hidden="1"/>
    <cellStyle name="Lien hypertexte" xfId="336" builtinId="8" hidden="1"/>
    <cellStyle name="Lien hypertexte" xfId="344" builtinId="8" hidden="1"/>
    <cellStyle name="Lien hypertexte" xfId="352" builtinId="8" hidden="1"/>
    <cellStyle name="Lien hypertexte" xfId="360" builtinId="8" hidden="1"/>
    <cellStyle name="Lien hypertexte" xfId="368" builtinId="8" hidden="1"/>
    <cellStyle name="Lien hypertexte" xfId="376" builtinId="8" hidden="1"/>
    <cellStyle name="Lien hypertexte" xfId="384" builtinId="8" hidden="1"/>
    <cellStyle name="Lien hypertexte" xfId="392" builtinId="8" hidden="1"/>
    <cellStyle name="Lien hypertexte" xfId="400" builtinId="8" hidden="1"/>
    <cellStyle name="Lien hypertexte" xfId="408" builtinId="8" hidden="1"/>
    <cellStyle name="Lien hypertexte" xfId="416" builtinId="8" hidden="1"/>
    <cellStyle name="Lien hypertexte" xfId="418" builtinId="8" hidden="1"/>
    <cellStyle name="Lien hypertexte" xfId="410" builtinId="8" hidden="1"/>
    <cellStyle name="Lien hypertexte" xfId="402" builtinId="8" hidden="1"/>
    <cellStyle name="Lien hypertexte" xfId="394" builtinId="8" hidden="1"/>
    <cellStyle name="Lien hypertexte" xfId="386" builtinId="8" hidden="1"/>
    <cellStyle name="Lien hypertexte" xfId="378" builtinId="8" hidden="1"/>
    <cellStyle name="Lien hypertexte" xfId="370" builtinId="8" hidden="1"/>
    <cellStyle name="Lien hypertexte" xfId="362" builtinId="8" hidden="1"/>
    <cellStyle name="Lien hypertexte" xfId="354" builtinId="8" hidden="1"/>
    <cellStyle name="Lien hypertexte" xfId="346" builtinId="8" hidden="1"/>
    <cellStyle name="Lien hypertexte" xfId="338" builtinId="8" hidden="1"/>
    <cellStyle name="Lien hypertexte" xfId="330" builtinId="8" hidden="1"/>
    <cellStyle name="Lien hypertexte" xfId="322" builtinId="8" hidden="1"/>
    <cellStyle name="Lien hypertexte" xfId="314" builtinId="8" hidden="1"/>
    <cellStyle name="Lien hypertexte" xfId="306" builtinId="8" hidden="1"/>
    <cellStyle name="Lien hypertexte" xfId="298" builtinId="8" hidden="1"/>
    <cellStyle name="Lien hypertexte" xfId="290" builtinId="8" hidden="1"/>
    <cellStyle name="Lien hypertexte" xfId="282" builtinId="8" hidden="1"/>
    <cellStyle name="Lien hypertexte" xfId="274" builtinId="8" hidden="1"/>
    <cellStyle name="Lien hypertexte" xfId="266" builtinId="8" hidden="1"/>
    <cellStyle name="Lien hypertexte" xfId="258" builtinId="8" hidden="1"/>
    <cellStyle name="Lien hypertexte" xfId="250" builtinId="8" hidden="1"/>
    <cellStyle name="Lien hypertexte" xfId="242" builtinId="8" hidden="1"/>
    <cellStyle name="Lien hypertexte" xfId="234" builtinId="8" hidden="1"/>
    <cellStyle name="Lien hypertexte" xfId="226" builtinId="8" hidden="1"/>
    <cellStyle name="Lien hypertexte" xfId="218" builtinId="8" hidden="1"/>
    <cellStyle name="Lien hypertexte" xfId="210" builtinId="8" hidden="1"/>
    <cellStyle name="Lien hypertexte" xfId="202" builtinId="8" hidden="1"/>
    <cellStyle name="Lien hypertexte" xfId="194" builtinId="8" hidden="1"/>
    <cellStyle name="Lien hypertexte" xfId="186" builtinId="8" hidden="1"/>
    <cellStyle name="Lien hypertexte" xfId="178" builtinId="8" hidden="1"/>
    <cellStyle name="Lien hypertexte" xfId="170" builtinId="8" hidden="1"/>
    <cellStyle name="Lien hypertexte" xfId="162" builtinId="8" hidden="1"/>
    <cellStyle name="Lien hypertexte" xfId="154" builtinId="8" hidden="1"/>
    <cellStyle name="Lien hypertexte" xfId="146" builtinId="8" hidden="1"/>
    <cellStyle name="Lien hypertexte" xfId="138" builtinId="8" hidden="1"/>
    <cellStyle name="Lien hypertexte" xfId="130" builtinId="8" hidden="1"/>
    <cellStyle name="Lien hypertexte" xfId="122" builtinId="8" hidden="1"/>
    <cellStyle name="Lien hypertexte" xfId="114" builtinId="8" hidden="1"/>
    <cellStyle name="Lien hypertexte" xfId="106" builtinId="8" hidden="1"/>
    <cellStyle name="Lien hypertexte" xfId="98" builtinId="8" hidden="1"/>
    <cellStyle name="Lien hypertexte" xfId="90" builtinId="8" hidden="1"/>
    <cellStyle name="Lien hypertexte" xfId="82" builtinId="8" hidden="1"/>
    <cellStyle name="Lien hypertexte" xfId="74" builtinId="8" hidden="1"/>
    <cellStyle name="Lien hypertexte" xfId="66" builtinId="8" hidden="1"/>
    <cellStyle name="Lien hypertexte" xfId="26" builtinId="8" hidden="1"/>
    <cellStyle name="Lien hypertexte" xfId="32" builtinId="8" hidden="1"/>
    <cellStyle name="Lien hypertexte" xfId="36" builtinId="8" hidden="1"/>
    <cellStyle name="Lien hypertexte" xfId="42" builtinId="8" hidden="1"/>
    <cellStyle name="Lien hypertexte" xfId="48" builtinId="8" hidden="1"/>
    <cellStyle name="Lien hypertexte" xfId="52" builtinId="8" hidden="1"/>
    <cellStyle name="Lien hypertexte" xfId="58" builtinId="8" hidden="1"/>
    <cellStyle name="Lien hypertexte" xfId="64" builtinId="8" hidden="1"/>
    <cellStyle name="Lien hypertexte" xfId="54" builtinId="8" hidden="1"/>
    <cellStyle name="Lien hypertexte" xfId="38" builtinId="8" hidden="1"/>
    <cellStyle name="Lien hypertexte" xfId="22" builtinId="8" hidden="1"/>
    <cellStyle name="Lien hypertexte" xfId="12" builtinId="8" hidden="1"/>
    <cellStyle name="Lien hypertexte" xfId="18" builtinId="8" hidden="1"/>
    <cellStyle name="Lien hypertexte" xfId="14" builtinId="8" hidden="1"/>
    <cellStyle name="Lien hypertexte" xfId="8" builtinId="8" hidden="1"/>
    <cellStyle name="Lien hypertexte" xfId="2" builtinId="8" hidden="1"/>
    <cellStyle name="Lien hypertexte" xfId="4" builtinId="8" hidden="1"/>
    <cellStyle name="Lien hypertexte" xfId="6" builtinId="8" hidden="1"/>
    <cellStyle name="Lien hypertexte" xfId="20" builtinId="8" hidden="1"/>
    <cellStyle name="Lien hypertexte" xfId="16" builtinId="8" hidden="1"/>
    <cellStyle name="Lien hypertexte" xfId="10" builtinId="8" hidden="1"/>
    <cellStyle name="Lien hypertexte" xfId="30" builtinId="8" hidden="1"/>
    <cellStyle name="Lien hypertexte" xfId="46" builtinId="8" hidden="1"/>
    <cellStyle name="Lien hypertexte" xfId="62" builtinId="8" hidden="1"/>
    <cellStyle name="Lien hypertexte" xfId="60" builtinId="8" hidden="1"/>
    <cellStyle name="Lien hypertexte" xfId="56" builtinId="8" hidden="1"/>
    <cellStyle name="Lien hypertexte" xfId="50" builtinId="8" hidden="1"/>
    <cellStyle name="Lien hypertexte" xfId="44" builtinId="8" hidden="1"/>
    <cellStyle name="Lien hypertexte" xfId="40" builtinId="8" hidden="1"/>
    <cellStyle name="Lien hypertexte" xfId="34" builtinId="8" hidden="1"/>
    <cellStyle name="Lien hypertexte" xfId="28" builtinId="8" hidden="1"/>
    <cellStyle name="Lien hypertexte" xfId="24" builtinId="8" hidden="1"/>
    <cellStyle name="Lien hypertexte" xfId="70" builtinId="8" hidden="1"/>
    <cellStyle name="Lien hypertexte" xfId="78" builtinId="8" hidden="1"/>
    <cellStyle name="Lien hypertexte" xfId="86" builtinId="8" hidden="1"/>
    <cellStyle name="Lien hypertexte" xfId="94" builtinId="8" hidden="1"/>
    <cellStyle name="Lien hypertexte" xfId="102" builtinId="8" hidden="1"/>
    <cellStyle name="Lien hypertexte" xfId="110" builtinId="8" hidden="1"/>
    <cellStyle name="Lien hypertexte" xfId="118" builtinId="8" hidden="1"/>
    <cellStyle name="Lien hypertexte" xfId="126" builtinId="8" hidden="1"/>
    <cellStyle name="Lien hypertexte" xfId="134" builtinId="8" hidden="1"/>
    <cellStyle name="Lien hypertexte" xfId="142" builtinId="8" hidden="1"/>
    <cellStyle name="Lien hypertexte" xfId="150" builtinId="8" hidden="1"/>
    <cellStyle name="Lien hypertexte" xfId="158" builtinId="8" hidden="1"/>
    <cellStyle name="Lien hypertexte" xfId="166" builtinId="8" hidden="1"/>
    <cellStyle name="Lien hypertexte" xfId="174" builtinId="8" hidden="1"/>
    <cellStyle name="Lien hypertexte" xfId="182" builtinId="8" hidden="1"/>
    <cellStyle name="Lien hypertexte" xfId="190" builtinId="8" hidden="1"/>
    <cellStyle name="Lien hypertexte" xfId="198" builtinId="8" hidden="1"/>
    <cellStyle name="Lien hypertexte" xfId="206" builtinId="8" hidden="1"/>
    <cellStyle name="Lien hypertexte" xfId="214" builtinId="8" hidden="1"/>
    <cellStyle name="Lien hypertexte" xfId="222" builtinId="8" hidden="1"/>
    <cellStyle name="Lien hypertexte" xfId="230" builtinId="8" hidden="1"/>
    <cellStyle name="Lien hypertexte" xfId="238" builtinId="8" hidden="1"/>
    <cellStyle name="Lien hypertexte" xfId="246" builtinId="8" hidden="1"/>
    <cellStyle name="Lien hypertexte" xfId="254" builtinId="8" hidden="1"/>
    <cellStyle name="Lien hypertexte" xfId="262" builtinId="8" hidden="1"/>
    <cellStyle name="Lien hypertexte" xfId="270" builtinId="8" hidden="1"/>
    <cellStyle name="Lien hypertexte" xfId="278" builtinId="8" hidden="1"/>
    <cellStyle name="Lien hypertexte" xfId="286" builtinId="8" hidden="1"/>
    <cellStyle name="Lien hypertexte" xfId="294" builtinId="8" hidden="1"/>
    <cellStyle name="Lien hypertexte" xfId="302" builtinId="8" hidden="1"/>
    <cellStyle name="Lien hypertexte" xfId="310" builtinId="8" hidden="1"/>
    <cellStyle name="Lien hypertexte" xfId="318" builtinId="8" hidden="1"/>
    <cellStyle name="Lien hypertexte" xfId="326" builtinId="8" hidden="1"/>
    <cellStyle name="Lien hypertexte" xfId="334" builtinId="8" hidden="1"/>
    <cellStyle name="Lien hypertexte" xfId="342" builtinId="8" hidden="1"/>
    <cellStyle name="Lien hypertexte" xfId="350" builtinId="8" hidden="1"/>
    <cellStyle name="Lien hypertexte" xfId="358" builtinId="8" hidden="1"/>
    <cellStyle name="Lien hypertexte" xfId="366" builtinId="8" hidden="1"/>
    <cellStyle name="Lien hypertexte" xfId="374" builtinId="8" hidden="1"/>
    <cellStyle name="Lien hypertexte" xfId="382" builtinId="8" hidden="1"/>
    <cellStyle name="Lien hypertexte" xfId="390" builtinId="8" hidden="1"/>
    <cellStyle name="Lien hypertexte" xfId="398" builtinId="8" hidden="1"/>
    <cellStyle name="Lien hypertexte" xfId="406" builtinId="8" hidden="1"/>
    <cellStyle name="Lien hypertexte" xfId="414" builtinId="8" hidden="1"/>
    <cellStyle name="Lien hypertexte" xfId="420" builtinId="8" hidden="1"/>
    <cellStyle name="Lien hypertexte" xfId="412" builtinId="8" hidden="1"/>
    <cellStyle name="Lien hypertexte" xfId="404" builtinId="8" hidden="1"/>
    <cellStyle name="Lien hypertexte" xfId="396" builtinId="8" hidden="1"/>
    <cellStyle name="Lien hypertexte" xfId="388" builtinId="8" hidden="1"/>
    <cellStyle name="Lien hypertexte" xfId="380" builtinId="8" hidden="1"/>
    <cellStyle name="Lien hypertexte" xfId="372" builtinId="8" hidden="1"/>
    <cellStyle name="Lien hypertexte" xfId="364" builtinId="8" hidden="1"/>
    <cellStyle name="Lien hypertexte" xfId="356" builtinId="8" hidden="1"/>
    <cellStyle name="Lien hypertexte" xfId="348" builtinId="8" hidden="1"/>
    <cellStyle name="Lien hypertexte" xfId="340" builtinId="8" hidden="1"/>
    <cellStyle name="Lien hypertexte" xfId="332" builtinId="8" hidden="1"/>
    <cellStyle name="Lien hypertexte" xfId="324" builtinId="8" hidden="1"/>
    <cellStyle name="Lien hypertexte" xfId="316" builtinId="8" hidden="1"/>
    <cellStyle name="Lien hypertexte" xfId="308" builtinId="8" hidden="1"/>
    <cellStyle name="Lien hypertexte" xfId="300" builtinId="8" hidden="1"/>
    <cellStyle name="Lien hypertexte" xfId="292" builtinId="8" hidden="1"/>
    <cellStyle name="Lien hypertexte" xfId="284" builtinId="8" hidden="1"/>
    <cellStyle name="Lien hypertexte" xfId="276" builtinId="8" hidden="1"/>
    <cellStyle name="Lien hypertexte" xfId="268" builtinId="8" hidden="1"/>
    <cellStyle name="Lien hypertexte" xfId="260" builtinId="8" hidden="1"/>
    <cellStyle name="Lien hypertexte" xfId="252" builtinId="8" hidden="1"/>
    <cellStyle name="Lien hypertexte" xfId="244" builtinId="8" hidden="1"/>
    <cellStyle name="Lien hypertexte" xfId="236" builtinId="8" hidden="1"/>
    <cellStyle name="Lien hypertexte" xfId="228" builtinId="8" hidden="1"/>
    <cellStyle name="Lien hypertexte" xfId="220" builtinId="8" hidden="1"/>
    <cellStyle name="Lien hypertexte" xfId="212" builtinId="8" hidden="1"/>
    <cellStyle name="Lien hypertexte" xfId="204" builtinId="8" hidden="1"/>
    <cellStyle name="Lien hypertexte" xfId="196" builtinId="8" hidden="1"/>
    <cellStyle name="Lien hypertexte" xfId="188" builtinId="8" hidden="1"/>
    <cellStyle name="Lien hypertexte" xfId="108" builtinId="8" hidden="1"/>
    <cellStyle name="Lien hypertexte" xfId="112" builtinId="8" hidden="1"/>
    <cellStyle name="Lien hypertexte" xfId="120" builtinId="8" hidden="1"/>
    <cellStyle name="Lien hypertexte" xfId="124" builtinId="8" hidden="1"/>
    <cellStyle name="Lien hypertexte" xfId="128" builtinId="8" hidden="1"/>
    <cellStyle name="Lien hypertexte" xfId="136" builtinId="8" hidden="1"/>
    <cellStyle name="Lien hypertexte" xfId="140" builtinId="8" hidden="1"/>
    <cellStyle name="Lien hypertexte" xfId="144" builtinId="8" hidden="1"/>
    <cellStyle name="Lien hypertexte" xfId="152" builtinId="8" hidden="1"/>
    <cellStyle name="Lien hypertexte" xfId="156" builtinId="8" hidden="1"/>
    <cellStyle name="Lien hypertexte" xfId="160" builtinId="8" hidden="1"/>
    <cellStyle name="Lien hypertexte" xfId="168" builtinId="8" hidden="1"/>
    <cellStyle name="Lien hypertexte" xfId="172" builtinId="8" hidden="1"/>
    <cellStyle name="Lien hypertexte" xfId="176" builtinId="8" hidden="1"/>
    <cellStyle name="Lien hypertexte" xfId="184" builtinId="8" hidden="1"/>
    <cellStyle name="Lien hypertexte" xfId="180" builtinId="8" hidden="1"/>
    <cellStyle name="Lien hypertexte" xfId="164" builtinId="8" hidden="1"/>
    <cellStyle name="Lien hypertexte" xfId="148" builtinId="8" hidden="1"/>
    <cellStyle name="Lien hypertexte" xfId="132" builtinId="8" hidden="1"/>
    <cellStyle name="Lien hypertexte" xfId="116" builtinId="8" hidden="1"/>
    <cellStyle name="Lien hypertexte" xfId="84" builtinId="8" hidden="1"/>
    <cellStyle name="Lien hypertexte" xfId="88" builtinId="8" hidden="1"/>
    <cellStyle name="Lien hypertexte" xfId="92" builtinId="8" hidden="1"/>
    <cellStyle name="Lien hypertexte" xfId="96" builtinId="8" hidden="1"/>
    <cellStyle name="Lien hypertexte" xfId="104" builtinId="8" hidden="1"/>
    <cellStyle name="Lien hypertexte" xfId="100" builtinId="8" hidden="1"/>
    <cellStyle name="Lien hypertexte" xfId="76" builtinId="8" hidden="1"/>
    <cellStyle name="Lien hypertexte" xfId="80" builtinId="8" hidden="1"/>
    <cellStyle name="Lien hypertexte" xfId="72" builtinId="8" hidden="1"/>
    <cellStyle name="Lien hypertexte" xfId="68" builtinId="8" hidden="1"/>
    <cellStyle name="Lien hypertexte visité" xfId="377" builtinId="9" hidden="1"/>
    <cellStyle name="Lien hypertexte visité" xfId="381" builtinId="9" hidden="1"/>
    <cellStyle name="Lien hypertexte visité" xfId="385" builtinId="9" hidden="1"/>
    <cellStyle name="Lien hypertexte visité" xfId="389" builtinId="9" hidden="1"/>
    <cellStyle name="Lien hypertexte visité" xfId="391" builtinId="9" hidden="1"/>
    <cellStyle name="Lien hypertexte visité" xfId="397" builtinId="9" hidden="1"/>
    <cellStyle name="Lien hypertexte visité" xfId="399" builtinId="9" hidden="1"/>
    <cellStyle name="Lien hypertexte visité" xfId="401" builtinId="9" hidden="1"/>
    <cellStyle name="Lien hypertexte visité" xfId="407" builtinId="9" hidden="1"/>
    <cellStyle name="Lien hypertexte visité" xfId="409" builtinId="9" hidden="1"/>
    <cellStyle name="Lien hypertexte visité" xfId="413" builtinId="9" hidden="1"/>
    <cellStyle name="Lien hypertexte visité" xfId="417" builtinId="9" hidden="1"/>
    <cellStyle name="Lien hypertexte visité" xfId="421" builtinId="9" hidden="1"/>
    <cellStyle name="Lien hypertexte visité" xfId="419" builtinId="9" hidden="1"/>
    <cellStyle name="Lien hypertexte visité" xfId="403" builtinId="9" hidden="1"/>
    <cellStyle name="Lien hypertexte visité" xfId="395" builtinId="9" hidden="1"/>
    <cellStyle name="Lien hypertexte visité" xfId="387" builtinId="9" hidden="1"/>
    <cellStyle name="Lien hypertexte visité" xfId="371" builtinId="9" hidden="1"/>
    <cellStyle name="Lien hypertexte visité" xfId="363" builtinId="9" hidden="1"/>
    <cellStyle name="Lien hypertexte visité" xfId="355" builtinId="9" hidden="1"/>
    <cellStyle name="Lien hypertexte visité" xfId="339" builtinId="9" hidden="1"/>
    <cellStyle name="Lien hypertexte visité" xfId="331" builtinId="9" hidden="1"/>
    <cellStyle name="Lien hypertexte visité" xfId="323" builtinId="9" hidden="1"/>
    <cellStyle name="Lien hypertexte visité" xfId="307" builtinId="9" hidden="1"/>
    <cellStyle name="Lien hypertexte visité" xfId="299" builtinId="9" hidden="1"/>
    <cellStyle name="Lien hypertexte visité" xfId="291" builtinId="9" hidden="1"/>
    <cellStyle name="Lien hypertexte visité" xfId="275" builtinId="9" hidden="1"/>
    <cellStyle name="Lien hypertexte visité" xfId="267" builtinId="9" hidden="1"/>
    <cellStyle name="Lien hypertexte visité" xfId="259" builtinId="9" hidden="1"/>
    <cellStyle name="Lien hypertexte visité" xfId="243" builtinId="9" hidden="1"/>
    <cellStyle name="Lien hypertexte visité" xfId="235" builtinId="9" hidden="1"/>
    <cellStyle name="Lien hypertexte visité" xfId="227" builtinId="9" hidden="1"/>
    <cellStyle name="Lien hypertexte visité" xfId="211" builtinId="9" hidden="1"/>
    <cellStyle name="Lien hypertexte visité" xfId="203" builtinId="9" hidden="1"/>
    <cellStyle name="Lien hypertexte visité" xfId="195" builtinId="9" hidden="1"/>
    <cellStyle name="Lien hypertexte visité" xfId="179" builtinId="9" hidden="1"/>
    <cellStyle name="Lien hypertexte visité" xfId="171" builtinId="9" hidden="1"/>
    <cellStyle name="Lien hypertexte visité" xfId="163" builtinId="9" hidden="1"/>
    <cellStyle name="Lien hypertexte visité" xfId="73" builtinId="9" hidden="1"/>
    <cellStyle name="Lien hypertexte visité" xfId="77" builtinId="9" hidden="1"/>
    <cellStyle name="Lien hypertexte visité" xfId="79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9" builtinId="9" hidden="1"/>
    <cellStyle name="Lien hypertexte visité" xfId="121" builtinId="9" hidden="1"/>
    <cellStyle name="Lien hypertexte visité" xfId="125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7" builtinId="9" hidden="1"/>
    <cellStyle name="Lien hypertexte visité" xfId="141" builtinId="9" hidden="1"/>
    <cellStyle name="Lien hypertexte visité" xfId="143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39" builtinId="9" hidden="1"/>
    <cellStyle name="Lien hypertexte visité" xfId="123" builtinId="9" hidden="1"/>
    <cellStyle name="Lien hypertexte visité" xfId="107" builtinId="9" hidden="1"/>
    <cellStyle name="Lien hypertexte visité" xfId="75" builtinId="9" hidden="1"/>
    <cellStyle name="Lien hypertexte visité" xfId="35" builtinId="9" hidden="1"/>
    <cellStyle name="Lien hypertexte visité" xfId="37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7" builtinId="9" hidden="1"/>
    <cellStyle name="Lien hypertexte visité" xfId="61" builtinId="9" hidden="1"/>
    <cellStyle name="Lien hypertexte visité" xfId="63" builtinId="9" hidden="1"/>
    <cellStyle name="Lien hypertexte visité" xfId="67" builtinId="9" hidden="1"/>
    <cellStyle name="Lien hypertexte visité" xfId="69" builtinId="9" hidden="1"/>
    <cellStyle name="Lien hypertexte visité" xfId="59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5" builtinId="9" hidden="1"/>
    <cellStyle name="Lien hypertexte visité" xfId="7" builtinId="9" hidden="1"/>
    <cellStyle name="Lien hypertexte visité" xfId="3" builtinId="9" hidden="1"/>
    <cellStyle name="Lien hypertexte visité" xfId="15" builtinId="9" hidden="1"/>
    <cellStyle name="Lien hypertexte visité" xfId="27" builtinId="9" hidden="1"/>
    <cellStyle name="Lien hypertexte visité" xfId="25" builtinId="9" hidden="1"/>
    <cellStyle name="Lien hypertexte visité" xfId="17" builtinId="9" hidden="1"/>
    <cellStyle name="Lien hypertexte visité" xfId="65" builtinId="9" hidden="1"/>
    <cellStyle name="Lien hypertexte visité" xfId="55" builtinId="9" hidden="1"/>
    <cellStyle name="Lien hypertexte visité" xfId="47" builtinId="9" hidden="1"/>
    <cellStyle name="Lien hypertexte visité" xfId="39" builtinId="9" hidden="1"/>
    <cellStyle name="Lien hypertexte visité" xfId="91" builtinId="9" hidden="1"/>
    <cellStyle name="Lien hypertexte visité" xfId="155" builtinId="9" hidden="1"/>
    <cellStyle name="Lien hypertexte visité" xfId="153" builtinId="9" hidden="1"/>
    <cellStyle name="Lien hypertexte visité" xfId="145" builtinId="9" hidden="1"/>
    <cellStyle name="Lien hypertexte visité" xfId="135" builtinId="9" hidden="1"/>
    <cellStyle name="Lien hypertexte visité" xfId="127" builtinId="9" hidden="1"/>
    <cellStyle name="Lien hypertexte visité" xfId="117" builtinId="9" hidden="1"/>
    <cellStyle name="Lien hypertexte visité" xfId="109" builtinId="9" hidden="1"/>
    <cellStyle name="Lien hypertexte visité" xfId="99" builtinId="9" hidden="1"/>
    <cellStyle name="Lien hypertexte visité" xfId="89" builtinId="9" hidden="1"/>
    <cellStyle name="Lien hypertexte visité" xfId="81" builtinId="9" hidden="1"/>
    <cellStyle name="Lien hypertexte visité" xfId="71" builtinId="9" hidden="1"/>
    <cellStyle name="Lien hypertexte visité" xfId="187" builtinId="9" hidden="1"/>
    <cellStyle name="Lien hypertexte visité" xfId="219" builtinId="9" hidden="1"/>
    <cellStyle name="Lien hypertexte visité" xfId="251" builtinId="9" hidden="1"/>
    <cellStyle name="Lien hypertexte visité" xfId="283" builtinId="9" hidden="1"/>
    <cellStyle name="Lien hypertexte visité" xfId="315" builtinId="9" hidden="1"/>
    <cellStyle name="Lien hypertexte visité" xfId="347" builtinId="9" hidden="1"/>
    <cellStyle name="Lien hypertexte visité" xfId="379" builtinId="9" hidden="1"/>
    <cellStyle name="Lien hypertexte visité" xfId="411" builtinId="9" hidden="1"/>
    <cellStyle name="Lien hypertexte visité" xfId="415" builtinId="9" hidden="1"/>
    <cellStyle name="Lien hypertexte visité" xfId="405" builtinId="9" hidden="1"/>
    <cellStyle name="Lien hypertexte visité" xfId="393" builtinId="9" hidden="1"/>
    <cellStyle name="Lien hypertexte visité" xfId="383" builtinId="9" hidden="1"/>
    <cellStyle name="Lien hypertexte visité" xfId="255" builtinId="9" hidden="1"/>
    <cellStyle name="Lien hypertexte visité" xfId="257" builtinId="9" hidden="1"/>
    <cellStyle name="Lien hypertexte visité" xfId="261" builtinId="9" hidden="1"/>
    <cellStyle name="Lien hypertexte visité" xfId="263" builtinId="9" hidden="1"/>
    <cellStyle name="Lien hypertexte visité" xfId="269" builtinId="9" hidden="1"/>
    <cellStyle name="Lien hypertexte visité" xfId="271" builtinId="9" hidden="1"/>
    <cellStyle name="Lien hypertexte visité" xfId="273" builtinId="9" hidden="1"/>
    <cellStyle name="Lien hypertexte visité" xfId="277" builtinId="9" hidden="1"/>
    <cellStyle name="Lien hypertexte visité" xfId="279" builtinId="9" hidden="1"/>
    <cellStyle name="Lien hypertexte visité" xfId="281" builtinId="9" hidden="1"/>
    <cellStyle name="Lien hypertexte visité" xfId="285" builtinId="9" hidden="1"/>
    <cellStyle name="Lien hypertexte visité" xfId="289" builtinId="9" hidden="1"/>
    <cellStyle name="Lien hypertexte visité" xfId="293" builtinId="9" hidden="1"/>
    <cellStyle name="Lien hypertexte visité" xfId="295" builtinId="9" hidden="1"/>
    <cellStyle name="Lien hypertexte visité" xfId="297" builtinId="9" hidden="1"/>
    <cellStyle name="Lien hypertexte visité" xfId="301" builtinId="9" hidden="1"/>
    <cellStyle name="Lien hypertexte visité" xfId="303" builtinId="9" hidden="1"/>
    <cellStyle name="Lien hypertexte visité" xfId="305" builtinId="9" hidden="1"/>
    <cellStyle name="Lien hypertexte visité" xfId="311" builtinId="9" hidden="1"/>
    <cellStyle name="Lien hypertexte visité" xfId="313" builtinId="9" hidden="1"/>
    <cellStyle name="Lien hypertexte visité" xfId="317" builtinId="9" hidden="1"/>
    <cellStyle name="Lien hypertexte visité" xfId="319" builtinId="9" hidden="1"/>
    <cellStyle name="Lien hypertexte visité" xfId="321" builtinId="9" hidden="1"/>
    <cellStyle name="Lien hypertexte visité" xfId="325" builtinId="9" hidden="1"/>
    <cellStyle name="Lien hypertexte visité" xfId="327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9" builtinId="9" hidden="1"/>
    <cellStyle name="Lien hypertexte visité" xfId="353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5" builtinId="9" hidden="1"/>
    <cellStyle name="Lien hypertexte visité" xfId="373" builtinId="9" hidden="1"/>
    <cellStyle name="Lien hypertexte visité" xfId="351" builtinId="9" hidden="1"/>
    <cellStyle name="Lien hypertexte visité" xfId="329" builtinId="9" hidden="1"/>
    <cellStyle name="Lien hypertexte visité" xfId="309" builtinId="9" hidden="1"/>
    <cellStyle name="Lien hypertexte visité" xfId="287" builtinId="9" hidden="1"/>
    <cellStyle name="Lien hypertexte visité" xfId="265" builtinId="9" hidden="1"/>
    <cellStyle name="Lien hypertexte visité" xfId="207" builtinId="9" hidden="1"/>
    <cellStyle name="Lien hypertexte visité" xfId="209" builtinId="9" hidden="1"/>
    <cellStyle name="Lien hypertexte visité" xfId="213" builtinId="9" hidden="1"/>
    <cellStyle name="Lien hypertexte visité" xfId="215" builtinId="9" hidden="1"/>
    <cellStyle name="Lien hypertexte visité" xfId="217" builtinId="9" hidden="1"/>
    <cellStyle name="Lien hypertexte visité" xfId="221" builtinId="9" hidden="1"/>
    <cellStyle name="Lien hypertexte visité" xfId="223" builtinId="9" hidden="1"/>
    <cellStyle name="Lien hypertexte visité" xfId="225" builtinId="9" hidden="1"/>
    <cellStyle name="Lien hypertexte visité" xfId="229" builtinId="9" hidden="1"/>
    <cellStyle name="Lien hypertexte visité" xfId="231" builtinId="9" hidden="1"/>
    <cellStyle name="Lien hypertexte visité" xfId="233" builtinId="9" hidden="1"/>
    <cellStyle name="Lien hypertexte visité" xfId="237" builtinId="9" hidden="1"/>
    <cellStyle name="Lien hypertexte visité" xfId="239" builtinId="9" hidden="1"/>
    <cellStyle name="Lien hypertexte visité" xfId="241" builtinId="9" hidden="1"/>
    <cellStyle name="Lien hypertexte visité" xfId="247" builtinId="9" hidden="1"/>
    <cellStyle name="Lien hypertexte visité" xfId="249" builtinId="9" hidden="1"/>
    <cellStyle name="Lien hypertexte visité" xfId="253" builtinId="9" hidden="1"/>
    <cellStyle name="Lien hypertexte visité" xfId="245" builtinId="9" hidden="1"/>
    <cellStyle name="Lien hypertexte visité" xfId="183" builtinId="9" hidden="1"/>
    <cellStyle name="Lien hypertexte visité" xfId="185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7" builtinId="9" hidden="1"/>
    <cellStyle name="Lien hypertexte visité" xfId="199" builtinId="9" hidden="1"/>
    <cellStyle name="Lien hypertexte visité" xfId="205" builtinId="9" hidden="1"/>
    <cellStyle name="Lien hypertexte visité" xfId="20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81" builtinId="9" hidden="1"/>
    <cellStyle name="Lien hypertexte visité" xfId="167" builtinId="9" hidden="1"/>
    <cellStyle name="Lien hypertexte visité" xfId="169" builtinId="9" hidden="1"/>
    <cellStyle name="Lien hypertexte visité" xfId="165" builtinId="9" hidden="1"/>
    <cellStyle name="Monétaire" xfId="1" builtinId="4"/>
    <cellStyle name="Monétaire 2" xfId="423"/>
    <cellStyle name="Normal" xfId="0" builtinId="0"/>
    <cellStyle name="Normal 2" xfId="422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578625"/>
      <rgbColor rgb="FFAAAAAA"/>
      <rgbColor rgb="FFD6D4CA"/>
      <rgbColor rgb="FF1F497D"/>
      <rgbColor rgb="FF3B3B38"/>
      <rgbColor rgb="FF903C39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110"/>
  <sheetViews>
    <sheetView showGridLines="0" tabSelected="1" view="pageLayout" zoomScale="90" zoomScaleNormal="160" zoomScaleSheetLayoutView="160" zoomScalePageLayoutView="90" workbookViewId="0">
      <selection activeCell="J4" sqref="J4"/>
    </sheetView>
  </sheetViews>
  <sheetFormatPr baseColWidth="10" defaultColWidth="8.5" defaultRowHeight="12" customHeight="1" x14ac:dyDescent="0.2"/>
  <cols>
    <col min="1" max="1" width="5" style="45" customWidth="1"/>
    <col min="2" max="4" width="9.3984375" style="45" customWidth="1"/>
    <col min="5" max="5" width="2.69921875" style="45" customWidth="1"/>
    <col min="6" max="7" width="6.3984375" style="45" customWidth="1"/>
    <col min="8" max="10" width="6.59765625" style="45" customWidth="1"/>
    <col min="11" max="12" width="12" style="45" customWidth="1"/>
    <col min="13" max="16384" width="8.5" style="34"/>
  </cols>
  <sheetData>
    <row r="1" spans="1:12" s="12" customFormat="1" ht="18.95" customHeight="1" x14ac:dyDescent="0.2">
      <c r="A1" s="8"/>
      <c r="B1" s="98" t="s">
        <v>0</v>
      </c>
      <c r="C1" s="99"/>
      <c r="D1" s="99"/>
      <c r="E1" s="9" t="s">
        <v>1</v>
      </c>
      <c r="F1" s="9" t="s">
        <v>17</v>
      </c>
      <c r="G1" s="57" t="s">
        <v>17</v>
      </c>
      <c r="H1" s="10" t="s">
        <v>16</v>
      </c>
      <c r="I1" s="64" t="s">
        <v>16</v>
      </c>
      <c r="J1" s="11" t="s">
        <v>2</v>
      </c>
      <c r="K1" s="9" t="s">
        <v>15</v>
      </c>
      <c r="L1" s="57" t="s">
        <v>15</v>
      </c>
    </row>
    <row r="2" spans="1:12" s="12" customFormat="1" ht="11.1" customHeight="1" x14ac:dyDescent="0.2">
      <c r="A2" s="8"/>
      <c r="B2" s="9"/>
      <c r="C2" s="55"/>
      <c r="D2" s="55"/>
      <c r="E2" s="9"/>
      <c r="F2" s="69" t="s">
        <v>100</v>
      </c>
      <c r="G2" s="70" t="s">
        <v>101</v>
      </c>
      <c r="H2" s="71" t="s">
        <v>100</v>
      </c>
      <c r="I2" s="71" t="s">
        <v>101</v>
      </c>
      <c r="J2" s="11"/>
      <c r="K2" s="71" t="s">
        <v>100</v>
      </c>
      <c r="L2" s="71" t="s">
        <v>101</v>
      </c>
    </row>
    <row r="3" spans="1:12" s="20" customFormat="1" ht="17.100000000000001" customHeight="1" x14ac:dyDescent="0.2">
      <c r="A3" s="13" t="s">
        <v>3</v>
      </c>
      <c r="B3" s="14" t="s">
        <v>97</v>
      </c>
      <c r="C3" s="15"/>
      <c r="D3" s="15"/>
      <c r="E3" s="16"/>
      <c r="F3" s="17"/>
      <c r="G3" s="17"/>
      <c r="H3" s="18"/>
      <c r="I3" s="86"/>
      <c r="J3" s="94"/>
      <c r="K3" s="19"/>
      <c r="L3" s="19"/>
    </row>
    <row r="4" spans="1:12" s="20" customFormat="1" ht="17.100000000000001" customHeight="1" x14ac:dyDescent="0.2">
      <c r="A4" s="13" t="s">
        <v>4</v>
      </c>
      <c r="B4" s="14" t="s">
        <v>98</v>
      </c>
      <c r="C4" s="15"/>
      <c r="D4" s="15"/>
      <c r="E4" s="16" t="s">
        <v>99</v>
      </c>
      <c r="F4" s="17">
        <v>0.5</v>
      </c>
      <c r="G4" s="17">
        <v>0.5</v>
      </c>
      <c r="H4" s="56"/>
      <c r="I4" s="87"/>
      <c r="J4" s="95"/>
      <c r="K4" s="19">
        <f>F4*J4</f>
        <v>0</v>
      </c>
      <c r="L4" s="19">
        <f>G4*J4</f>
        <v>0</v>
      </c>
    </row>
    <row r="5" spans="1:12" s="20" customFormat="1" ht="17.100000000000001" customHeight="1" x14ac:dyDescent="0.2">
      <c r="A5" s="13" t="s">
        <v>5</v>
      </c>
      <c r="B5" s="26" t="s">
        <v>59</v>
      </c>
      <c r="C5" s="15"/>
      <c r="D5" s="15"/>
      <c r="E5" s="16" t="s">
        <v>10</v>
      </c>
      <c r="F5" s="17">
        <v>0.5</v>
      </c>
      <c r="G5" s="17">
        <v>0.5</v>
      </c>
      <c r="H5" s="21"/>
      <c r="I5" s="88"/>
      <c r="J5" s="96"/>
      <c r="K5" s="19">
        <f t="shared" ref="K5:K72" si="0">F5*J5</f>
        <v>0</v>
      </c>
      <c r="L5" s="19">
        <f t="shared" ref="L5:L72" si="1">G5*J5</f>
        <v>0</v>
      </c>
    </row>
    <row r="6" spans="1:12" s="20" customFormat="1" ht="17.100000000000001" customHeight="1" x14ac:dyDescent="0.2">
      <c r="A6" s="13" t="s">
        <v>7</v>
      </c>
      <c r="B6" s="26" t="s">
        <v>95</v>
      </c>
      <c r="C6" s="15"/>
      <c r="D6" s="15"/>
      <c r="E6" s="16" t="s">
        <v>10</v>
      </c>
      <c r="F6" s="17">
        <v>0.3</v>
      </c>
      <c r="G6" s="17">
        <v>0.7</v>
      </c>
      <c r="H6" s="21"/>
      <c r="I6" s="88"/>
      <c r="J6" s="96"/>
      <c r="K6" s="19">
        <f t="shared" si="0"/>
        <v>0</v>
      </c>
      <c r="L6" s="19">
        <f t="shared" si="1"/>
        <v>0</v>
      </c>
    </row>
    <row r="7" spans="1:12" s="20" customFormat="1" ht="17.100000000000001" customHeight="1" x14ac:dyDescent="0.2">
      <c r="A7" s="13" t="s">
        <v>8</v>
      </c>
      <c r="B7" s="26" t="s">
        <v>58</v>
      </c>
      <c r="C7" s="15"/>
      <c r="D7" s="15"/>
      <c r="E7" s="16"/>
      <c r="F7" s="17"/>
      <c r="G7" s="17"/>
      <c r="H7" s="21"/>
      <c r="I7" s="88"/>
      <c r="J7" s="96"/>
      <c r="K7" s="19">
        <f t="shared" si="0"/>
        <v>0</v>
      </c>
      <c r="L7" s="19">
        <f t="shared" si="1"/>
        <v>0</v>
      </c>
    </row>
    <row r="8" spans="1:12" s="20" customFormat="1" ht="17.100000000000001" customHeight="1" x14ac:dyDescent="0.2">
      <c r="A8" s="22" t="s">
        <v>22</v>
      </c>
      <c r="B8" s="23" t="s">
        <v>32</v>
      </c>
      <c r="C8" s="24"/>
      <c r="D8" s="15"/>
      <c r="E8" s="16" t="s">
        <v>6</v>
      </c>
      <c r="F8" s="17">
        <v>700.5</v>
      </c>
      <c r="G8" s="17">
        <v>575</v>
      </c>
      <c r="H8" s="21"/>
      <c r="I8" s="88"/>
      <c r="J8" s="96"/>
      <c r="K8" s="19">
        <f t="shared" si="0"/>
        <v>0</v>
      </c>
      <c r="L8" s="19">
        <f t="shared" si="1"/>
        <v>0</v>
      </c>
    </row>
    <row r="9" spans="1:12" s="20" customFormat="1" ht="17.100000000000001" customHeight="1" x14ac:dyDescent="0.2">
      <c r="A9" s="22" t="s">
        <v>23</v>
      </c>
      <c r="B9" s="23" t="s">
        <v>46</v>
      </c>
      <c r="C9" s="15"/>
      <c r="D9" s="15"/>
      <c r="E9" s="16" t="s">
        <v>13</v>
      </c>
      <c r="F9" s="17">
        <v>180</v>
      </c>
      <c r="G9" s="17">
        <v>150</v>
      </c>
      <c r="H9" s="21"/>
      <c r="I9" s="88"/>
      <c r="J9" s="96"/>
      <c r="K9" s="19">
        <f t="shared" si="0"/>
        <v>0</v>
      </c>
      <c r="L9" s="19">
        <f t="shared" si="1"/>
        <v>0</v>
      </c>
    </row>
    <row r="10" spans="1:12" s="20" customFormat="1" ht="17.100000000000001" customHeight="1" x14ac:dyDescent="0.2">
      <c r="A10" s="22" t="s">
        <v>24</v>
      </c>
      <c r="B10" s="23" t="s">
        <v>31</v>
      </c>
      <c r="C10" s="15"/>
      <c r="D10" s="15"/>
      <c r="E10" s="16" t="s">
        <v>13</v>
      </c>
      <c r="F10" s="17">
        <v>28</v>
      </c>
      <c r="G10" s="17">
        <v>0</v>
      </c>
      <c r="H10" s="21"/>
      <c r="I10" s="88"/>
      <c r="J10" s="96"/>
      <c r="K10" s="19">
        <f t="shared" si="0"/>
        <v>0</v>
      </c>
      <c r="L10" s="19">
        <f t="shared" si="1"/>
        <v>0</v>
      </c>
    </row>
    <row r="11" spans="1:12" s="20" customFormat="1" ht="17.100000000000001" customHeight="1" x14ac:dyDescent="0.2">
      <c r="A11" s="22" t="s">
        <v>29</v>
      </c>
      <c r="B11" s="23" t="s">
        <v>36</v>
      </c>
      <c r="C11" s="15"/>
      <c r="D11" s="15"/>
      <c r="E11" s="16" t="s">
        <v>1</v>
      </c>
      <c r="F11" s="17">
        <v>11</v>
      </c>
      <c r="G11" s="17">
        <v>5</v>
      </c>
      <c r="H11" s="21"/>
      <c r="I11" s="88"/>
      <c r="J11" s="96"/>
      <c r="K11" s="19">
        <f t="shared" si="0"/>
        <v>0</v>
      </c>
      <c r="L11" s="19">
        <f t="shared" si="1"/>
        <v>0</v>
      </c>
    </row>
    <row r="12" spans="1:12" s="20" customFormat="1" ht="17.100000000000001" customHeight="1" x14ac:dyDescent="0.2">
      <c r="A12" s="22" t="s">
        <v>30</v>
      </c>
      <c r="B12" s="23" t="s">
        <v>41</v>
      </c>
      <c r="C12" s="15"/>
      <c r="D12" s="15"/>
      <c r="E12" s="16" t="s">
        <v>1</v>
      </c>
      <c r="F12" s="17">
        <v>8</v>
      </c>
      <c r="G12" s="17">
        <v>4</v>
      </c>
      <c r="H12" s="21"/>
      <c r="I12" s="88"/>
      <c r="J12" s="96"/>
      <c r="K12" s="19">
        <f t="shared" si="0"/>
        <v>0</v>
      </c>
      <c r="L12" s="19">
        <f t="shared" si="1"/>
        <v>0</v>
      </c>
    </row>
    <row r="13" spans="1:12" s="20" customFormat="1" ht="17.100000000000001" customHeight="1" x14ac:dyDescent="0.2">
      <c r="A13" s="22" t="s">
        <v>60</v>
      </c>
      <c r="B13" s="23" t="s">
        <v>66</v>
      </c>
      <c r="C13" s="15"/>
      <c r="D13" s="15"/>
      <c r="E13" s="16" t="s">
        <v>1</v>
      </c>
      <c r="F13" s="17">
        <v>3</v>
      </c>
      <c r="G13" s="17">
        <v>0</v>
      </c>
      <c r="H13" s="21"/>
      <c r="I13" s="88"/>
      <c r="J13" s="96"/>
      <c r="K13" s="19">
        <f t="shared" si="0"/>
        <v>0</v>
      </c>
      <c r="L13" s="19">
        <f t="shared" si="1"/>
        <v>0</v>
      </c>
    </row>
    <row r="14" spans="1:12" s="84" customFormat="1" ht="17.100000000000001" customHeight="1" x14ac:dyDescent="0.2">
      <c r="A14" s="80" t="s">
        <v>61</v>
      </c>
      <c r="B14" s="81" t="s">
        <v>102</v>
      </c>
      <c r="C14" s="82"/>
      <c r="D14" s="82"/>
      <c r="E14" s="83" t="s">
        <v>75</v>
      </c>
      <c r="F14" s="72">
        <v>0</v>
      </c>
      <c r="G14" s="72">
        <v>0</v>
      </c>
      <c r="H14" s="79"/>
      <c r="I14" s="89"/>
      <c r="J14" s="96"/>
      <c r="K14" s="53"/>
      <c r="L14" s="53"/>
    </row>
    <row r="15" spans="1:12" s="20" customFormat="1" ht="17.100000000000001" customHeight="1" x14ac:dyDescent="0.2">
      <c r="A15" s="22" t="s">
        <v>78</v>
      </c>
      <c r="B15" s="23" t="s">
        <v>42</v>
      </c>
      <c r="C15" s="23"/>
      <c r="D15" s="15"/>
      <c r="E15" s="16" t="s">
        <v>13</v>
      </c>
      <c r="F15" s="17">
        <v>120.75</v>
      </c>
      <c r="G15" s="17">
        <v>112</v>
      </c>
      <c r="H15" s="21"/>
      <c r="I15" s="88"/>
      <c r="J15" s="96"/>
      <c r="K15" s="19">
        <f t="shared" si="0"/>
        <v>0</v>
      </c>
      <c r="L15" s="19">
        <f t="shared" si="1"/>
        <v>0</v>
      </c>
    </row>
    <row r="16" spans="1:12" s="20" customFormat="1" ht="17.100000000000001" customHeight="1" x14ac:dyDescent="0.2">
      <c r="A16" s="22" t="s">
        <v>79</v>
      </c>
      <c r="B16" s="23" t="s">
        <v>43</v>
      </c>
      <c r="C16" s="23"/>
      <c r="D16" s="15"/>
      <c r="E16" s="16" t="s">
        <v>13</v>
      </c>
      <c r="F16" s="17">
        <v>116.5</v>
      </c>
      <c r="G16" s="17">
        <v>112</v>
      </c>
      <c r="H16" s="21"/>
      <c r="I16" s="88"/>
      <c r="J16" s="96"/>
      <c r="K16" s="19">
        <f t="shared" si="0"/>
        <v>0</v>
      </c>
      <c r="L16" s="19">
        <f t="shared" si="1"/>
        <v>0</v>
      </c>
    </row>
    <row r="17" spans="1:12" s="20" customFormat="1" ht="17.100000000000001" customHeight="1" x14ac:dyDescent="0.15">
      <c r="A17" s="22" t="s">
        <v>80</v>
      </c>
      <c r="B17" s="23" t="s">
        <v>67</v>
      </c>
      <c r="C17" s="23"/>
      <c r="E17" s="16" t="s">
        <v>6</v>
      </c>
      <c r="F17" s="17">
        <v>80.3</v>
      </c>
      <c r="G17" s="17">
        <v>17.7</v>
      </c>
      <c r="H17" s="21"/>
      <c r="I17" s="88"/>
      <c r="J17" s="96"/>
      <c r="K17" s="19">
        <f t="shared" si="0"/>
        <v>0</v>
      </c>
      <c r="L17" s="19">
        <f t="shared" si="1"/>
        <v>0</v>
      </c>
    </row>
    <row r="18" spans="1:12" s="20" customFormat="1" ht="17.100000000000001" customHeight="1" x14ac:dyDescent="0.2">
      <c r="A18" s="22" t="s">
        <v>81</v>
      </c>
      <c r="B18" s="23" t="s">
        <v>69</v>
      </c>
      <c r="C18" s="23"/>
      <c r="D18" s="15"/>
      <c r="E18" s="16" t="s">
        <v>13</v>
      </c>
      <c r="F18" s="17">
        <v>2</v>
      </c>
      <c r="G18" s="17">
        <v>44.5</v>
      </c>
      <c r="H18" s="21"/>
      <c r="I18" s="88"/>
      <c r="J18" s="96"/>
      <c r="K18" s="19">
        <f t="shared" si="0"/>
        <v>0</v>
      </c>
      <c r="L18" s="19">
        <f t="shared" si="1"/>
        <v>0</v>
      </c>
    </row>
    <row r="19" spans="1:12" s="20" customFormat="1" ht="17.100000000000001" customHeight="1" x14ac:dyDescent="0.2">
      <c r="A19" s="22" t="s">
        <v>96</v>
      </c>
      <c r="B19" s="23" t="s">
        <v>68</v>
      </c>
      <c r="C19" s="23"/>
      <c r="D19" s="15"/>
      <c r="E19" s="16" t="s">
        <v>1</v>
      </c>
      <c r="F19" s="17">
        <v>11</v>
      </c>
      <c r="G19" s="17">
        <v>1</v>
      </c>
      <c r="H19" s="21"/>
      <c r="I19" s="88"/>
      <c r="J19" s="96"/>
      <c r="K19" s="19">
        <f t="shared" si="0"/>
        <v>0</v>
      </c>
      <c r="L19" s="19">
        <f t="shared" si="1"/>
        <v>0</v>
      </c>
    </row>
    <row r="20" spans="1:12" s="20" customFormat="1" ht="17.100000000000001" customHeight="1" x14ac:dyDescent="0.2">
      <c r="A20" s="25" t="s">
        <v>48</v>
      </c>
      <c r="B20" s="26" t="s">
        <v>25</v>
      </c>
      <c r="C20" s="50"/>
      <c r="D20" s="50"/>
      <c r="E20" s="16"/>
      <c r="F20" s="72"/>
      <c r="G20" s="17"/>
      <c r="H20" s="21"/>
      <c r="I20" s="88"/>
      <c r="J20" s="96"/>
      <c r="K20" s="19">
        <f t="shared" si="0"/>
        <v>0</v>
      </c>
      <c r="L20" s="19">
        <f t="shared" si="1"/>
        <v>0</v>
      </c>
    </row>
    <row r="21" spans="1:12" s="20" customFormat="1" ht="17.100000000000001" customHeight="1" x14ac:dyDescent="0.2">
      <c r="A21" s="22" t="s">
        <v>82</v>
      </c>
      <c r="B21" s="23" t="s">
        <v>26</v>
      </c>
      <c r="C21" s="15"/>
      <c r="D21" s="15"/>
      <c r="E21" s="16" t="s">
        <v>6</v>
      </c>
      <c r="F21" s="17">
        <v>700.5</v>
      </c>
      <c r="G21" s="17">
        <v>575</v>
      </c>
      <c r="H21" s="21"/>
      <c r="I21" s="88"/>
      <c r="J21" s="96"/>
      <c r="K21" s="19">
        <f t="shared" si="0"/>
        <v>0</v>
      </c>
      <c r="L21" s="19">
        <f t="shared" si="1"/>
        <v>0</v>
      </c>
    </row>
    <row r="22" spans="1:12" s="20" customFormat="1" ht="17.100000000000001" customHeight="1" x14ac:dyDescent="0.2">
      <c r="A22" s="22" t="s">
        <v>83</v>
      </c>
      <c r="B22" s="23" t="s">
        <v>70</v>
      </c>
      <c r="C22" s="15"/>
      <c r="D22" s="15"/>
      <c r="E22" s="16" t="s">
        <v>6</v>
      </c>
      <c r="F22" s="17">
        <v>700.5</v>
      </c>
      <c r="G22" s="17">
        <v>540</v>
      </c>
      <c r="H22" s="21"/>
      <c r="I22" s="88"/>
      <c r="J22" s="96"/>
      <c r="K22" s="19">
        <f t="shared" si="0"/>
        <v>0</v>
      </c>
      <c r="L22" s="19">
        <f t="shared" si="1"/>
        <v>0</v>
      </c>
    </row>
    <row r="23" spans="1:12" s="20" customFormat="1" ht="17.100000000000001" customHeight="1" x14ac:dyDescent="0.2">
      <c r="A23" s="22" t="s">
        <v>84</v>
      </c>
      <c r="B23" s="23" t="s">
        <v>27</v>
      </c>
      <c r="C23" s="24"/>
      <c r="D23" s="15"/>
      <c r="E23" s="16" t="s">
        <v>6</v>
      </c>
      <c r="F23" s="17">
        <v>700.5</v>
      </c>
      <c r="G23" s="17">
        <v>575</v>
      </c>
      <c r="H23" s="21"/>
      <c r="I23" s="88"/>
      <c r="J23" s="96"/>
      <c r="K23" s="19">
        <f t="shared" si="0"/>
        <v>0</v>
      </c>
      <c r="L23" s="19">
        <f t="shared" si="1"/>
        <v>0</v>
      </c>
    </row>
    <row r="24" spans="1:12" s="20" customFormat="1" ht="17.100000000000001" customHeight="1" x14ac:dyDescent="0.2">
      <c r="A24" s="22" t="s">
        <v>85</v>
      </c>
      <c r="B24" s="23" t="s">
        <v>47</v>
      </c>
      <c r="C24" s="24"/>
      <c r="D24" s="15"/>
      <c r="E24" s="16" t="s">
        <v>13</v>
      </c>
      <c r="F24" s="17">
        <v>180</v>
      </c>
      <c r="G24" s="17">
        <v>150</v>
      </c>
      <c r="H24" s="21"/>
      <c r="I24" s="88"/>
      <c r="J24" s="96"/>
      <c r="K24" s="19">
        <f t="shared" si="0"/>
        <v>0</v>
      </c>
      <c r="L24" s="19">
        <f t="shared" si="1"/>
        <v>0</v>
      </c>
    </row>
    <row r="25" spans="1:12" s="20" customFormat="1" ht="17.100000000000001" customHeight="1" x14ac:dyDescent="0.2">
      <c r="A25" s="22" t="s">
        <v>86</v>
      </c>
      <c r="B25" s="23" t="s">
        <v>28</v>
      </c>
      <c r="C25" s="24"/>
      <c r="D25" s="15"/>
      <c r="E25" s="16"/>
      <c r="F25" s="17"/>
      <c r="G25" s="17"/>
      <c r="H25" s="21"/>
      <c r="I25" s="88"/>
      <c r="J25" s="96"/>
      <c r="K25" s="19">
        <f t="shared" si="0"/>
        <v>0</v>
      </c>
      <c r="L25" s="19">
        <f t="shared" si="1"/>
        <v>0</v>
      </c>
    </row>
    <row r="26" spans="1:12" s="20" customFormat="1" ht="17.100000000000001" customHeight="1" x14ac:dyDescent="0.2">
      <c r="A26" s="73" t="s">
        <v>87</v>
      </c>
      <c r="B26" s="73" t="s">
        <v>34</v>
      </c>
      <c r="C26" s="24"/>
      <c r="D26" s="15"/>
      <c r="E26" s="16" t="s">
        <v>13</v>
      </c>
      <c r="F26" s="17">
        <v>120.75</v>
      </c>
      <c r="G26" s="17">
        <v>110.5</v>
      </c>
      <c r="H26" s="21"/>
      <c r="I26" s="88"/>
      <c r="J26" s="96"/>
      <c r="K26" s="19">
        <f t="shared" si="0"/>
        <v>0</v>
      </c>
      <c r="L26" s="19">
        <f t="shared" si="1"/>
        <v>0</v>
      </c>
    </row>
    <row r="27" spans="1:12" s="20" customFormat="1" ht="17.100000000000001" customHeight="1" x14ac:dyDescent="0.2">
      <c r="A27" s="73" t="s">
        <v>88</v>
      </c>
      <c r="B27" s="73" t="s">
        <v>44</v>
      </c>
      <c r="C27" s="24"/>
      <c r="D27" s="15"/>
      <c r="E27" s="16" t="s">
        <v>13</v>
      </c>
      <c r="F27" s="17">
        <v>39</v>
      </c>
      <c r="G27" s="72">
        <v>39</v>
      </c>
      <c r="H27" s="21"/>
      <c r="I27" s="88"/>
      <c r="J27" s="96"/>
      <c r="K27" s="19">
        <f t="shared" si="0"/>
        <v>0</v>
      </c>
      <c r="L27" s="19">
        <f t="shared" si="1"/>
        <v>0</v>
      </c>
    </row>
    <row r="28" spans="1:12" s="20" customFormat="1" ht="17.100000000000001" customHeight="1" x14ac:dyDescent="0.2">
      <c r="A28" s="73" t="s">
        <v>89</v>
      </c>
      <c r="B28" s="73" t="s">
        <v>71</v>
      </c>
      <c r="C28" s="24"/>
      <c r="D28" s="15"/>
      <c r="E28" s="16" t="s">
        <v>13</v>
      </c>
      <c r="F28" s="72">
        <v>28</v>
      </c>
      <c r="G28" s="72">
        <v>0</v>
      </c>
      <c r="H28" s="21"/>
      <c r="I28" s="88"/>
      <c r="J28" s="96"/>
      <c r="K28" s="19">
        <f t="shared" si="0"/>
        <v>0</v>
      </c>
      <c r="L28" s="19">
        <f t="shared" si="1"/>
        <v>0</v>
      </c>
    </row>
    <row r="29" spans="1:12" s="20" customFormat="1" ht="17.100000000000001" customHeight="1" x14ac:dyDescent="0.2">
      <c r="A29" s="73" t="s">
        <v>90</v>
      </c>
      <c r="B29" s="73" t="s">
        <v>45</v>
      </c>
      <c r="C29" s="24"/>
      <c r="D29" s="15"/>
      <c r="E29" s="16" t="s">
        <v>13</v>
      </c>
      <c r="F29" s="72">
        <v>28</v>
      </c>
      <c r="G29" s="72">
        <v>0</v>
      </c>
      <c r="H29" s="21"/>
      <c r="I29" s="88"/>
      <c r="J29" s="96"/>
      <c r="K29" s="19">
        <f t="shared" si="0"/>
        <v>0</v>
      </c>
      <c r="L29" s="19">
        <f t="shared" si="1"/>
        <v>0</v>
      </c>
    </row>
    <row r="30" spans="1:12" s="20" customFormat="1" ht="17.100000000000001" customHeight="1" x14ac:dyDescent="0.2">
      <c r="A30" s="73" t="s">
        <v>91</v>
      </c>
      <c r="B30" s="73" t="s">
        <v>72</v>
      </c>
      <c r="C30" s="24"/>
      <c r="D30" s="15"/>
      <c r="E30" s="16"/>
      <c r="F30" s="72"/>
      <c r="G30" s="17"/>
      <c r="H30" s="21"/>
      <c r="I30" s="88"/>
      <c r="J30" s="96"/>
      <c r="K30" s="19">
        <f t="shared" si="0"/>
        <v>0</v>
      </c>
      <c r="L30" s="19">
        <f t="shared" si="1"/>
        <v>0</v>
      </c>
    </row>
    <row r="31" spans="1:12" s="20" customFormat="1" ht="17.100000000000001" customHeight="1" x14ac:dyDescent="0.2">
      <c r="A31" s="23"/>
      <c r="B31" s="23"/>
      <c r="C31" s="24" t="s">
        <v>103</v>
      </c>
      <c r="D31" s="15"/>
      <c r="E31" s="16" t="s">
        <v>1</v>
      </c>
      <c r="F31" s="72">
        <v>1</v>
      </c>
      <c r="G31" s="17">
        <v>0</v>
      </c>
      <c r="H31" s="21"/>
      <c r="I31" s="88"/>
      <c r="J31" s="96"/>
      <c r="K31" s="19"/>
      <c r="L31" s="19"/>
    </row>
    <row r="32" spans="1:12" s="20" customFormat="1" ht="17.100000000000001" customHeight="1" x14ac:dyDescent="0.2">
      <c r="A32" s="23"/>
      <c r="C32" s="73" t="s">
        <v>104</v>
      </c>
      <c r="D32" s="15"/>
      <c r="E32" s="16" t="s">
        <v>1</v>
      </c>
      <c r="F32" s="72">
        <v>1</v>
      </c>
      <c r="G32" s="17">
        <v>1</v>
      </c>
      <c r="H32" s="21"/>
      <c r="I32" s="88"/>
      <c r="J32" s="96"/>
      <c r="K32" s="19">
        <f t="shared" si="0"/>
        <v>0</v>
      </c>
      <c r="L32" s="19">
        <f t="shared" si="1"/>
        <v>0</v>
      </c>
    </row>
    <row r="33" spans="1:12" s="20" customFormat="1" ht="17.100000000000001" customHeight="1" x14ac:dyDescent="0.2">
      <c r="A33" s="23"/>
      <c r="C33" s="73" t="s">
        <v>105</v>
      </c>
      <c r="D33" s="15"/>
      <c r="E33" s="16" t="s">
        <v>1</v>
      </c>
      <c r="F33" s="72">
        <v>1</v>
      </c>
      <c r="G33" s="17">
        <v>0</v>
      </c>
      <c r="H33" s="21"/>
      <c r="I33" s="88"/>
      <c r="J33" s="96"/>
      <c r="K33" s="19">
        <f t="shared" si="0"/>
        <v>0</v>
      </c>
      <c r="L33" s="19">
        <f t="shared" si="1"/>
        <v>0</v>
      </c>
    </row>
    <row r="34" spans="1:12" s="20" customFormat="1" ht="17.100000000000001" customHeight="1" x14ac:dyDescent="0.2">
      <c r="A34" s="23"/>
      <c r="C34" s="73" t="s">
        <v>106</v>
      </c>
      <c r="D34" s="15"/>
      <c r="E34" s="16" t="s">
        <v>1</v>
      </c>
      <c r="F34" s="72">
        <v>0</v>
      </c>
      <c r="G34" s="17">
        <v>0</v>
      </c>
      <c r="H34" s="21"/>
      <c r="I34" s="88"/>
      <c r="J34" s="96"/>
      <c r="K34" s="19"/>
      <c r="L34" s="19"/>
    </row>
    <row r="35" spans="1:12" s="20" customFormat="1" ht="17.100000000000001" customHeight="1" x14ac:dyDescent="0.2">
      <c r="A35" s="23"/>
      <c r="C35" s="73" t="s">
        <v>39</v>
      </c>
      <c r="D35" s="15"/>
      <c r="E35" s="16" t="s">
        <v>1</v>
      </c>
      <c r="F35" s="72">
        <v>5</v>
      </c>
      <c r="G35" s="17">
        <v>0</v>
      </c>
      <c r="H35" s="21"/>
      <c r="I35" s="88"/>
      <c r="J35" s="96"/>
      <c r="K35" s="19"/>
      <c r="L35" s="19"/>
    </row>
    <row r="36" spans="1:12" s="20" customFormat="1" ht="17.100000000000001" customHeight="1" x14ac:dyDescent="0.2">
      <c r="A36" s="23"/>
      <c r="C36" s="73" t="s">
        <v>110</v>
      </c>
      <c r="D36" s="15"/>
      <c r="E36" s="16" t="s">
        <v>1</v>
      </c>
      <c r="F36" s="17">
        <v>0</v>
      </c>
      <c r="G36" s="17">
        <v>1</v>
      </c>
      <c r="H36" s="21"/>
      <c r="I36" s="88"/>
      <c r="J36" s="96"/>
      <c r="K36" s="19">
        <f t="shared" si="0"/>
        <v>0</v>
      </c>
      <c r="L36" s="19">
        <f t="shared" si="1"/>
        <v>0</v>
      </c>
    </row>
    <row r="37" spans="1:12" s="20" customFormat="1" ht="17.100000000000001" customHeight="1" x14ac:dyDescent="0.2">
      <c r="A37" s="23"/>
      <c r="C37" s="73" t="s">
        <v>38</v>
      </c>
      <c r="D37" s="15"/>
      <c r="E37" s="16" t="s">
        <v>1</v>
      </c>
      <c r="F37" s="17">
        <v>4</v>
      </c>
      <c r="G37" s="17">
        <v>0</v>
      </c>
      <c r="H37" s="21"/>
      <c r="I37" s="88"/>
      <c r="J37" s="96"/>
      <c r="K37" s="19"/>
      <c r="L37" s="19"/>
    </row>
    <row r="38" spans="1:12" s="20" customFormat="1" ht="17.100000000000001" customHeight="1" x14ac:dyDescent="0.15">
      <c r="A38" s="23"/>
      <c r="C38" s="73" t="s">
        <v>109</v>
      </c>
      <c r="E38" s="16" t="s">
        <v>1</v>
      </c>
      <c r="F38" s="17">
        <v>0</v>
      </c>
      <c r="G38" s="17">
        <v>1</v>
      </c>
      <c r="H38" s="21"/>
      <c r="I38" s="88"/>
      <c r="J38" s="96"/>
      <c r="K38" s="19">
        <f t="shared" si="0"/>
        <v>0</v>
      </c>
      <c r="L38" s="19">
        <f t="shared" si="1"/>
        <v>0</v>
      </c>
    </row>
    <row r="39" spans="1:12" s="20" customFormat="1" ht="17.100000000000001" customHeight="1" x14ac:dyDescent="0.15">
      <c r="A39" s="73" t="s">
        <v>92</v>
      </c>
      <c r="B39" s="73" t="s">
        <v>51</v>
      </c>
      <c r="C39" s="23"/>
      <c r="E39" s="16"/>
      <c r="F39" s="17"/>
      <c r="G39" s="17"/>
      <c r="H39" s="21"/>
      <c r="I39" s="88"/>
      <c r="J39" s="96"/>
      <c r="K39" s="19">
        <f t="shared" si="0"/>
        <v>0</v>
      </c>
      <c r="L39" s="19">
        <f t="shared" si="1"/>
        <v>0</v>
      </c>
    </row>
    <row r="40" spans="1:12" s="20" customFormat="1" ht="17.100000000000001" customHeight="1" x14ac:dyDescent="0.2">
      <c r="A40" s="47"/>
      <c r="C40" s="73" t="s">
        <v>37</v>
      </c>
      <c r="D40" s="15"/>
      <c r="E40" s="16" t="s">
        <v>1</v>
      </c>
      <c r="F40" s="17">
        <v>2</v>
      </c>
      <c r="G40" s="17">
        <v>1</v>
      </c>
      <c r="H40" s="21"/>
      <c r="I40" s="88"/>
      <c r="J40" s="96"/>
      <c r="K40" s="19">
        <f t="shared" si="0"/>
        <v>0</v>
      </c>
      <c r="L40" s="19">
        <f t="shared" si="1"/>
        <v>0</v>
      </c>
    </row>
    <row r="41" spans="1:12" s="20" customFormat="1" ht="15" x14ac:dyDescent="0.2">
      <c r="A41" s="47"/>
      <c r="C41" s="73" t="s">
        <v>40</v>
      </c>
      <c r="D41" s="15"/>
      <c r="E41" s="16" t="s">
        <v>1</v>
      </c>
      <c r="F41" s="17">
        <v>1</v>
      </c>
      <c r="G41" s="17">
        <v>2</v>
      </c>
      <c r="H41" s="21"/>
      <c r="I41" s="88"/>
      <c r="J41" s="96"/>
      <c r="K41" s="19">
        <f t="shared" si="0"/>
        <v>0</v>
      </c>
      <c r="L41" s="19">
        <f t="shared" si="1"/>
        <v>0</v>
      </c>
    </row>
    <row r="42" spans="1:12" s="20" customFormat="1" ht="17.100000000000001" customHeight="1" x14ac:dyDescent="0.2">
      <c r="A42" s="23"/>
      <c r="C42" s="73" t="s">
        <v>39</v>
      </c>
      <c r="D42" s="15"/>
      <c r="E42" s="16"/>
      <c r="F42" s="72">
        <v>2</v>
      </c>
      <c r="G42" s="72">
        <v>0</v>
      </c>
      <c r="H42" s="79"/>
      <c r="I42" s="89"/>
      <c r="J42" s="96"/>
      <c r="K42" s="19">
        <f t="shared" si="0"/>
        <v>0</v>
      </c>
      <c r="L42" s="19">
        <f t="shared" si="1"/>
        <v>0</v>
      </c>
    </row>
    <row r="43" spans="1:12" s="20" customFormat="1" ht="17.100000000000001" customHeight="1" x14ac:dyDescent="0.2">
      <c r="A43" s="22" t="s">
        <v>93</v>
      </c>
      <c r="B43" s="23" t="s">
        <v>132</v>
      </c>
      <c r="C43" s="73"/>
      <c r="D43" s="15"/>
      <c r="E43" s="16" t="s">
        <v>99</v>
      </c>
      <c r="F43" s="72">
        <v>0</v>
      </c>
      <c r="G43" s="72">
        <v>1</v>
      </c>
      <c r="H43" s="79"/>
      <c r="I43" s="89"/>
      <c r="J43" s="96"/>
      <c r="K43" s="19">
        <f t="shared" si="0"/>
        <v>0</v>
      </c>
      <c r="L43" s="19">
        <f t="shared" si="1"/>
        <v>0</v>
      </c>
    </row>
    <row r="44" spans="1:12" s="20" customFormat="1" ht="17.100000000000001" customHeight="1" x14ac:dyDescent="0.15">
      <c r="A44" s="25" t="s">
        <v>14</v>
      </c>
      <c r="B44" s="26" t="s">
        <v>73</v>
      </c>
      <c r="C44" s="23"/>
      <c r="E44" s="16" t="s">
        <v>1</v>
      </c>
      <c r="F44" s="17">
        <v>3</v>
      </c>
      <c r="G44" s="17">
        <v>0</v>
      </c>
      <c r="H44" s="21"/>
      <c r="I44" s="88"/>
      <c r="J44" s="96"/>
      <c r="K44" s="19">
        <f t="shared" si="0"/>
        <v>0</v>
      </c>
      <c r="L44" s="19">
        <f t="shared" si="1"/>
        <v>0</v>
      </c>
    </row>
    <row r="45" spans="1:12" s="20" customFormat="1" ht="17.100000000000001" customHeight="1" x14ac:dyDescent="0.15">
      <c r="A45" s="25" t="s">
        <v>63</v>
      </c>
      <c r="B45" s="26" t="s">
        <v>115</v>
      </c>
      <c r="C45" s="23"/>
      <c r="E45" s="16"/>
      <c r="F45" s="17"/>
      <c r="G45" s="17"/>
      <c r="H45" s="21"/>
      <c r="I45" s="88"/>
      <c r="J45" s="96"/>
      <c r="K45" s="19">
        <f t="shared" si="0"/>
        <v>0</v>
      </c>
      <c r="L45" s="19">
        <f t="shared" si="1"/>
        <v>0</v>
      </c>
    </row>
    <row r="46" spans="1:12" s="20" customFormat="1" ht="17.100000000000001" customHeight="1" x14ac:dyDescent="0.15">
      <c r="A46" s="22" t="s">
        <v>118</v>
      </c>
      <c r="B46" s="23" t="s">
        <v>49</v>
      </c>
      <c r="C46" s="23"/>
      <c r="E46" s="16" t="s">
        <v>13</v>
      </c>
      <c r="F46" s="17">
        <v>124</v>
      </c>
      <c r="G46" s="17">
        <v>0</v>
      </c>
      <c r="H46" s="21"/>
      <c r="I46" s="88"/>
      <c r="J46" s="96"/>
      <c r="K46" s="19">
        <f t="shared" si="0"/>
        <v>0</v>
      </c>
      <c r="L46" s="19">
        <f t="shared" si="1"/>
        <v>0</v>
      </c>
    </row>
    <row r="47" spans="1:12" s="20" customFormat="1" ht="17.100000000000001" customHeight="1" x14ac:dyDescent="0.15">
      <c r="A47" s="22" t="s">
        <v>119</v>
      </c>
      <c r="B47" s="23" t="s">
        <v>74</v>
      </c>
      <c r="C47" s="23"/>
      <c r="E47" s="16" t="s">
        <v>1</v>
      </c>
      <c r="F47" s="72">
        <v>18</v>
      </c>
      <c r="G47" s="17">
        <v>0</v>
      </c>
      <c r="H47" s="52"/>
      <c r="I47" s="90"/>
      <c r="J47" s="96"/>
      <c r="K47" s="19">
        <f t="shared" si="0"/>
        <v>0</v>
      </c>
      <c r="L47" s="19">
        <f t="shared" si="1"/>
        <v>0</v>
      </c>
    </row>
    <row r="48" spans="1:12" s="20" customFormat="1" ht="17.100000000000001" customHeight="1" x14ac:dyDescent="0.15">
      <c r="A48" s="22" t="s">
        <v>120</v>
      </c>
      <c r="B48" s="23" t="s">
        <v>108</v>
      </c>
      <c r="C48" s="23"/>
      <c r="E48" s="16" t="s">
        <v>1</v>
      </c>
      <c r="F48" s="72">
        <v>11</v>
      </c>
      <c r="G48" s="17">
        <v>0</v>
      </c>
      <c r="H48" s="48"/>
      <c r="I48" s="91"/>
      <c r="J48" s="96"/>
      <c r="K48" s="19">
        <f t="shared" si="0"/>
        <v>0</v>
      </c>
      <c r="L48" s="19">
        <f t="shared" si="1"/>
        <v>0</v>
      </c>
    </row>
    <row r="49" spans="1:12" s="20" customFormat="1" ht="17.100000000000001" customHeight="1" x14ac:dyDescent="0.15">
      <c r="A49" s="22" t="s">
        <v>121</v>
      </c>
      <c r="B49" s="23" t="s">
        <v>107</v>
      </c>
      <c r="C49" s="23"/>
      <c r="E49" s="16" t="s">
        <v>13</v>
      </c>
      <c r="F49" s="17">
        <v>92</v>
      </c>
      <c r="G49" s="17">
        <v>0</v>
      </c>
      <c r="H49" s="49"/>
      <c r="I49" s="92"/>
      <c r="J49" s="96"/>
      <c r="K49" s="19">
        <f t="shared" si="0"/>
        <v>0</v>
      </c>
      <c r="L49" s="19">
        <f t="shared" si="1"/>
        <v>0</v>
      </c>
    </row>
    <row r="50" spans="1:12" s="20" customFormat="1" ht="17.100000000000001" customHeight="1" x14ac:dyDescent="0.15">
      <c r="A50" s="51" t="s">
        <v>62</v>
      </c>
      <c r="B50" s="26" t="s">
        <v>64</v>
      </c>
      <c r="C50" s="23"/>
      <c r="E50" s="16"/>
      <c r="F50" s="72"/>
      <c r="G50" s="72"/>
      <c r="H50" s="21"/>
      <c r="I50" s="88"/>
      <c r="J50" s="96"/>
      <c r="K50" s="19"/>
      <c r="L50" s="19"/>
    </row>
    <row r="51" spans="1:12" s="20" customFormat="1" ht="17.100000000000001" customHeight="1" x14ac:dyDescent="0.15">
      <c r="A51" s="51"/>
      <c r="B51" s="26"/>
      <c r="C51" s="73" t="s">
        <v>117</v>
      </c>
      <c r="E51" s="16" t="s">
        <v>6</v>
      </c>
      <c r="F51" s="72">
        <v>0</v>
      </c>
      <c r="G51" s="72">
        <v>30</v>
      </c>
      <c r="H51" s="21"/>
      <c r="I51" s="88"/>
      <c r="J51" s="96"/>
      <c r="K51" s="19">
        <f t="shared" ref="K51:K52" si="2">F51*J51</f>
        <v>0</v>
      </c>
      <c r="L51" s="19">
        <f t="shared" ref="L51:L52" si="3">G51*J51</f>
        <v>0</v>
      </c>
    </row>
    <row r="52" spans="1:12" s="20" customFormat="1" ht="17.100000000000001" customHeight="1" x14ac:dyDescent="0.15">
      <c r="A52" s="51"/>
      <c r="B52" s="26"/>
      <c r="C52" s="73" t="s">
        <v>116</v>
      </c>
      <c r="E52" s="16" t="s">
        <v>6</v>
      </c>
      <c r="F52" s="72">
        <v>0</v>
      </c>
      <c r="G52" s="72">
        <v>8</v>
      </c>
      <c r="H52" s="21"/>
      <c r="I52" s="88"/>
      <c r="J52" s="96"/>
      <c r="K52" s="19">
        <f t="shared" si="2"/>
        <v>0</v>
      </c>
      <c r="L52" s="19">
        <f t="shared" si="3"/>
        <v>0</v>
      </c>
    </row>
    <row r="53" spans="1:12" s="20" customFormat="1" ht="17.100000000000001" customHeight="1" x14ac:dyDescent="0.15">
      <c r="A53" s="51" t="s">
        <v>94</v>
      </c>
      <c r="B53" s="26" t="s">
        <v>65</v>
      </c>
      <c r="C53" s="23"/>
      <c r="E53" s="16" t="s">
        <v>6</v>
      </c>
      <c r="F53" s="17">
        <v>0</v>
      </c>
      <c r="G53" s="17">
        <v>57</v>
      </c>
      <c r="H53" s="21"/>
      <c r="I53" s="88"/>
      <c r="J53" s="96"/>
      <c r="K53" s="19">
        <f t="shared" si="0"/>
        <v>0</v>
      </c>
      <c r="L53" s="19">
        <f t="shared" si="1"/>
        <v>0</v>
      </c>
    </row>
    <row r="54" spans="1:12" s="20" customFormat="1" ht="15" x14ac:dyDescent="0.15">
      <c r="A54" s="51" t="s">
        <v>111</v>
      </c>
      <c r="B54" s="26" t="s">
        <v>50</v>
      </c>
      <c r="C54" s="23"/>
      <c r="E54" s="16" t="s">
        <v>13</v>
      </c>
      <c r="F54" s="17">
        <v>121</v>
      </c>
      <c r="G54" s="17">
        <v>112</v>
      </c>
      <c r="H54" s="21"/>
      <c r="I54" s="88"/>
      <c r="J54" s="96"/>
      <c r="K54" s="19">
        <f t="shared" si="0"/>
        <v>0</v>
      </c>
      <c r="L54" s="19">
        <f t="shared" si="1"/>
        <v>0</v>
      </c>
    </row>
    <row r="55" spans="1:12" s="20" customFormat="1" ht="17.100000000000001" customHeight="1" x14ac:dyDescent="0.2">
      <c r="A55" s="51" t="s">
        <v>122</v>
      </c>
      <c r="B55" s="14" t="s">
        <v>52</v>
      </c>
      <c r="C55" s="15"/>
      <c r="D55" s="15"/>
      <c r="E55" s="16"/>
      <c r="F55" s="17"/>
      <c r="G55" s="17"/>
      <c r="H55" s="21"/>
      <c r="I55" s="88"/>
      <c r="J55" s="96"/>
      <c r="K55" s="19">
        <f t="shared" si="0"/>
        <v>0</v>
      </c>
      <c r="L55" s="19">
        <f t="shared" si="1"/>
        <v>0</v>
      </c>
    </row>
    <row r="56" spans="1:12" s="20" customFormat="1" ht="17.100000000000001" customHeight="1" x14ac:dyDescent="0.2">
      <c r="A56" s="22" t="s">
        <v>123</v>
      </c>
      <c r="B56" s="23" t="s">
        <v>57</v>
      </c>
      <c r="C56" s="24"/>
      <c r="D56" s="15"/>
      <c r="E56" s="16" t="s">
        <v>1</v>
      </c>
      <c r="F56" s="17">
        <v>12</v>
      </c>
      <c r="G56" s="17">
        <v>0</v>
      </c>
      <c r="H56" s="21"/>
      <c r="I56" s="88"/>
      <c r="J56" s="96"/>
      <c r="K56" s="19">
        <f t="shared" si="0"/>
        <v>0</v>
      </c>
      <c r="L56" s="19">
        <f t="shared" si="1"/>
        <v>0</v>
      </c>
    </row>
    <row r="57" spans="1:12" s="20" customFormat="1" ht="17.100000000000001" customHeight="1" x14ac:dyDescent="0.2">
      <c r="A57" s="22"/>
      <c r="B57" s="23"/>
      <c r="C57" s="24" t="s">
        <v>137</v>
      </c>
      <c r="D57" s="15"/>
      <c r="E57" s="16" t="s">
        <v>1</v>
      </c>
      <c r="F57" s="17">
        <v>5</v>
      </c>
      <c r="G57" s="17">
        <v>0</v>
      </c>
      <c r="H57" s="21"/>
      <c r="I57" s="88"/>
      <c r="J57" s="96"/>
      <c r="K57" s="19">
        <f t="shared" ref="K57:K58" si="4">F57*J57</f>
        <v>0</v>
      </c>
      <c r="L57" s="19">
        <f t="shared" ref="L57:L58" si="5">G57*J57</f>
        <v>0</v>
      </c>
    </row>
    <row r="58" spans="1:12" s="20" customFormat="1" ht="17.100000000000001" customHeight="1" x14ac:dyDescent="0.2">
      <c r="A58" s="22"/>
      <c r="B58" s="23"/>
      <c r="C58" s="24" t="s">
        <v>138</v>
      </c>
      <c r="D58" s="15"/>
      <c r="E58" s="16" t="s">
        <v>1</v>
      </c>
      <c r="F58" s="17">
        <v>6</v>
      </c>
      <c r="G58" s="17">
        <v>0</v>
      </c>
      <c r="H58" s="21"/>
      <c r="I58" s="88"/>
      <c r="J58" s="96"/>
      <c r="K58" s="19">
        <f t="shared" si="4"/>
        <v>0</v>
      </c>
      <c r="L58" s="19">
        <f t="shared" si="5"/>
        <v>0</v>
      </c>
    </row>
    <row r="59" spans="1:12" s="20" customFormat="1" ht="17.100000000000001" customHeight="1" x14ac:dyDescent="0.2">
      <c r="A59" s="22" t="s">
        <v>124</v>
      </c>
      <c r="B59" s="23" t="s">
        <v>53</v>
      </c>
      <c r="C59" s="15"/>
      <c r="D59" s="15"/>
      <c r="E59" s="16"/>
      <c r="F59" s="17"/>
      <c r="G59" s="17"/>
      <c r="H59" s="21"/>
      <c r="I59" s="88"/>
      <c r="J59" s="96"/>
      <c r="K59" s="19">
        <f t="shared" si="0"/>
        <v>0</v>
      </c>
      <c r="L59" s="19">
        <f t="shared" si="1"/>
        <v>0</v>
      </c>
    </row>
    <row r="60" spans="1:12" s="20" customFormat="1" ht="17.100000000000001" customHeight="1" x14ac:dyDescent="0.2">
      <c r="A60" s="22"/>
      <c r="B60" s="23"/>
      <c r="C60" s="73" t="s">
        <v>76</v>
      </c>
      <c r="D60" s="15"/>
      <c r="E60" s="16" t="s">
        <v>6</v>
      </c>
      <c r="F60" s="17">
        <v>140</v>
      </c>
      <c r="G60" s="17">
        <v>0</v>
      </c>
      <c r="H60" s="21"/>
      <c r="I60" s="88"/>
      <c r="J60" s="96"/>
      <c r="K60" s="19">
        <f t="shared" si="0"/>
        <v>0</v>
      </c>
      <c r="L60" s="19">
        <f t="shared" si="1"/>
        <v>0</v>
      </c>
    </row>
    <row r="61" spans="1:12" s="20" customFormat="1" ht="17.100000000000001" customHeight="1" x14ac:dyDescent="0.2">
      <c r="A61" s="22"/>
      <c r="B61" s="23"/>
      <c r="C61" s="73" t="s">
        <v>77</v>
      </c>
      <c r="D61" s="15"/>
      <c r="E61" s="16" t="s">
        <v>6</v>
      </c>
      <c r="F61" s="17">
        <v>65</v>
      </c>
      <c r="G61" s="17">
        <v>0</v>
      </c>
      <c r="H61" s="21"/>
      <c r="I61" s="88"/>
      <c r="J61" s="96"/>
      <c r="K61" s="19">
        <f t="shared" si="0"/>
        <v>0</v>
      </c>
      <c r="L61" s="19">
        <f t="shared" si="1"/>
        <v>0</v>
      </c>
    </row>
    <row r="62" spans="1:12" s="20" customFormat="1" ht="17.100000000000001" customHeight="1" x14ac:dyDescent="0.2">
      <c r="A62" s="22" t="s">
        <v>125</v>
      </c>
      <c r="B62" s="23" t="s">
        <v>56</v>
      </c>
      <c r="C62" s="15"/>
      <c r="D62" s="15"/>
      <c r="E62" s="16" t="s">
        <v>1</v>
      </c>
      <c r="F62" s="17">
        <v>12</v>
      </c>
      <c r="G62" s="17">
        <v>0</v>
      </c>
      <c r="H62" s="21"/>
      <c r="I62" s="88"/>
      <c r="J62" s="96"/>
      <c r="K62" s="19">
        <f t="shared" si="0"/>
        <v>0</v>
      </c>
      <c r="L62" s="19">
        <f t="shared" si="1"/>
        <v>0</v>
      </c>
    </row>
    <row r="63" spans="1:12" s="20" customFormat="1" ht="17.100000000000001" customHeight="1" x14ac:dyDescent="0.2">
      <c r="A63" s="22" t="s">
        <v>126</v>
      </c>
      <c r="B63" s="23" t="s">
        <v>54</v>
      </c>
      <c r="C63" s="15"/>
      <c r="D63" s="15"/>
      <c r="E63" s="16"/>
      <c r="F63" s="17"/>
      <c r="G63" s="17"/>
      <c r="H63" s="21"/>
      <c r="I63" s="88"/>
      <c r="J63" s="96"/>
      <c r="K63" s="19">
        <f t="shared" si="0"/>
        <v>0</v>
      </c>
      <c r="L63" s="19">
        <f t="shared" si="1"/>
        <v>0</v>
      </c>
    </row>
    <row r="64" spans="1:12" s="20" customFormat="1" ht="17.100000000000001" customHeight="1" x14ac:dyDescent="0.2">
      <c r="A64" s="22"/>
      <c r="B64" s="23"/>
      <c r="C64" s="73" t="s">
        <v>76</v>
      </c>
      <c r="D64" s="15"/>
      <c r="E64" s="16" t="s">
        <v>6</v>
      </c>
      <c r="F64" s="17">
        <v>140</v>
      </c>
      <c r="G64" s="17">
        <v>0</v>
      </c>
      <c r="H64" s="21"/>
      <c r="I64" s="88"/>
      <c r="J64" s="96"/>
      <c r="K64" s="19">
        <f t="shared" si="0"/>
        <v>0</v>
      </c>
      <c r="L64" s="19">
        <f t="shared" si="1"/>
        <v>0</v>
      </c>
    </row>
    <row r="65" spans="1:14" s="20" customFormat="1" ht="17.100000000000001" customHeight="1" x14ac:dyDescent="0.2">
      <c r="A65" s="22"/>
      <c r="B65" s="23"/>
      <c r="C65" s="73" t="s">
        <v>77</v>
      </c>
      <c r="D65" s="15"/>
      <c r="E65" s="16" t="s">
        <v>6</v>
      </c>
      <c r="F65" s="17">
        <v>65</v>
      </c>
      <c r="G65" s="17">
        <v>0</v>
      </c>
      <c r="H65" s="21"/>
      <c r="I65" s="88"/>
      <c r="J65" s="96"/>
      <c r="K65" s="19">
        <f t="shared" si="0"/>
        <v>0</v>
      </c>
      <c r="L65" s="19">
        <f t="shared" si="1"/>
        <v>0</v>
      </c>
    </row>
    <row r="66" spans="1:14" s="20" customFormat="1" ht="17.100000000000001" customHeight="1" x14ac:dyDescent="0.2">
      <c r="A66" s="22" t="s">
        <v>127</v>
      </c>
      <c r="B66" s="23" t="s">
        <v>55</v>
      </c>
      <c r="C66" s="15"/>
      <c r="D66" s="15"/>
      <c r="E66" s="16" t="s">
        <v>1</v>
      </c>
      <c r="F66" s="17">
        <v>1</v>
      </c>
      <c r="G66" s="17">
        <v>0</v>
      </c>
      <c r="H66" s="21"/>
      <c r="I66" s="88"/>
      <c r="J66" s="96"/>
      <c r="K66" s="19">
        <f t="shared" si="0"/>
        <v>0</v>
      </c>
      <c r="L66" s="19">
        <f t="shared" si="1"/>
        <v>0</v>
      </c>
    </row>
    <row r="67" spans="1:14" s="20" customFormat="1" ht="17.100000000000001" customHeight="1" x14ac:dyDescent="0.2">
      <c r="A67" s="22" t="s">
        <v>128</v>
      </c>
      <c r="B67" s="23" t="s">
        <v>112</v>
      </c>
      <c r="C67" s="15"/>
      <c r="D67" s="15"/>
      <c r="E67" s="16"/>
      <c r="F67" s="17"/>
      <c r="G67" s="17"/>
      <c r="H67" s="21"/>
      <c r="I67" s="88"/>
      <c r="J67" s="96"/>
      <c r="K67" s="19"/>
      <c r="L67" s="19"/>
    </row>
    <row r="68" spans="1:14" s="20" customFormat="1" ht="17.100000000000001" customHeight="1" x14ac:dyDescent="0.2">
      <c r="A68" s="73" t="s">
        <v>129</v>
      </c>
      <c r="B68" s="73" t="s">
        <v>113</v>
      </c>
      <c r="C68" s="15"/>
      <c r="D68" s="15"/>
      <c r="E68" s="16" t="s">
        <v>13</v>
      </c>
      <c r="F68" s="17">
        <v>38</v>
      </c>
      <c r="G68" s="17">
        <v>0</v>
      </c>
      <c r="H68" s="21"/>
      <c r="I68" s="88"/>
      <c r="J68" s="96"/>
      <c r="K68" s="19">
        <f>F68*J68</f>
        <v>0</v>
      </c>
      <c r="L68" s="19">
        <f>G68*J68</f>
        <v>0</v>
      </c>
    </row>
    <row r="69" spans="1:14" s="20" customFormat="1" ht="17.100000000000001" customHeight="1" x14ac:dyDescent="0.2">
      <c r="A69" s="73" t="s">
        <v>130</v>
      </c>
      <c r="B69" s="73" t="s">
        <v>114</v>
      </c>
      <c r="C69" s="15"/>
      <c r="D69" s="15"/>
      <c r="E69" s="16" t="s">
        <v>6</v>
      </c>
      <c r="F69" s="17">
        <v>133</v>
      </c>
      <c r="G69" s="17">
        <v>0</v>
      </c>
      <c r="H69" s="21"/>
      <c r="I69" s="88"/>
      <c r="J69" s="96"/>
      <c r="K69" s="19">
        <f>F69*J69</f>
        <v>0</v>
      </c>
      <c r="L69" s="19">
        <f>G69*J69</f>
        <v>0</v>
      </c>
    </row>
    <row r="70" spans="1:14" s="20" customFormat="1" ht="17.100000000000001" customHeight="1" x14ac:dyDescent="0.2">
      <c r="A70" s="51" t="s">
        <v>131</v>
      </c>
      <c r="B70" s="26" t="s">
        <v>133</v>
      </c>
      <c r="C70" s="15"/>
      <c r="D70" s="15"/>
      <c r="E70" s="16"/>
      <c r="F70" s="17"/>
      <c r="G70" s="17"/>
      <c r="H70" s="21"/>
      <c r="I70" s="88"/>
      <c r="J70" s="96"/>
      <c r="K70" s="19"/>
      <c r="L70" s="19"/>
    </row>
    <row r="71" spans="1:14" s="20" customFormat="1" ht="17.100000000000001" customHeight="1" x14ac:dyDescent="0.2">
      <c r="A71" s="22" t="s">
        <v>135</v>
      </c>
      <c r="B71" s="23" t="s">
        <v>136</v>
      </c>
      <c r="C71" s="15"/>
      <c r="D71" s="15"/>
      <c r="E71" s="16" t="s">
        <v>1</v>
      </c>
      <c r="F71" s="17">
        <v>2</v>
      </c>
      <c r="G71" s="17">
        <v>0</v>
      </c>
      <c r="H71" s="21"/>
      <c r="I71" s="88"/>
      <c r="J71" s="96"/>
      <c r="K71" s="19">
        <f>F71*J71</f>
        <v>0</v>
      </c>
      <c r="L71" s="19">
        <f>G71*J71</f>
        <v>0</v>
      </c>
    </row>
    <row r="72" spans="1:14" s="20" customFormat="1" ht="17.100000000000001" customHeight="1" x14ac:dyDescent="0.2">
      <c r="A72" s="51" t="s">
        <v>134</v>
      </c>
      <c r="B72" s="26" t="s">
        <v>9</v>
      </c>
      <c r="C72" s="15"/>
      <c r="D72" s="15"/>
      <c r="E72" s="16" t="s">
        <v>10</v>
      </c>
      <c r="F72" s="17">
        <v>1</v>
      </c>
      <c r="G72" s="17">
        <v>1</v>
      </c>
      <c r="H72" s="85"/>
      <c r="I72" s="93"/>
      <c r="J72" s="97"/>
      <c r="K72" s="19">
        <f t="shared" si="0"/>
        <v>0</v>
      </c>
      <c r="L72" s="19">
        <f t="shared" si="1"/>
        <v>0</v>
      </c>
    </row>
    <row r="73" spans="1:14" ht="15" x14ac:dyDescent="0.2">
      <c r="A73" s="35"/>
      <c r="B73" s="27"/>
      <c r="C73" s="27"/>
      <c r="D73" s="30"/>
      <c r="E73" s="31"/>
      <c r="F73" s="32"/>
      <c r="G73" s="58"/>
      <c r="H73" s="28" t="s">
        <v>33</v>
      </c>
      <c r="I73" s="65"/>
      <c r="J73" s="28"/>
      <c r="K73" s="29">
        <f>SUM(K3:K72)</f>
        <v>0</v>
      </c>
      <c r="L73" s="29">
        <f>SUM(L3:L72)</f>
        <v>0</v>
      </c>
      <c r="M73" s="20"/>
      <c r="N73" s="20"/>
    </row>
    <row r="74" spans="1:14" ht="15" x14ac:dyDescent="0.15">
      <c r="A74" s="34"/>
      <c r="B74" s="34"/>
      <c r="C74" s="34"/>
      <c r="D74" s="34"/>
      <c r="E74" s="34"/>
      <c r="F74" s="34"/>
      <c r="G74" s="59"/>
      <c r="H74" s="32" t="s">
        <v>18</v>
      </c>
      <c r="I74" s="58"/>
      <c r="J74" s="54">
        <v>5.5E-2</v>
      </c>
      <c r="K74" s="33">
        <f>K73*J74</f>
        <v>0</v>
      </c>
      <c r="L74" s="67">
        <f>L73*J74</f>
        <v>0</v>
      </c>
    </row>
    <row r="75" spans="1:14" ht="15.75" thickBot="1" x14ac:dyDescent="0.2">
      <c r="A75" s="34"/>
      <c r="B75" s="34"/>
      <c r="C75" s="34"/>
      <c r="D75" s="34"/>
      <c r="E75" s="34"/>
      <c r="F75" s="34"/>
      <c r="G75" s="59"/>
      <c r="H75" s="32" t="s">
        <v>11</v>
      </c>
      <c r="I75" s="58"/>
      <c r="J75" s="32"/>
      <c r="K75" s="33">
        <f>K73+K74</f>
        <v>0</v>
      </c>
      <c r="L75" s="67">
        <f>L73+L74</f>
        <v>0</v>
      </c>
    </row>
    <row r="76" spans="1:14" ht="15.75" thickBot="1" x14ac:dyDescent="0.2">
      <c r="A76" s="34"/>
      <c r="B76" s="34"/>
      <c r="C76" s="34"/>
      <c r="D76" s="34"/>
      <c r="E76" s="34"/>
      <c r="F76" s="34"/>
      <c r="G76" s="59"/>
      <c r="H76" s="74" t="s">
        <v>11</v>
      </c>
      <c r="I76" s="75"/>
      <c r="J76" s="75"/>
      <c r="K76" s="76"/>
      <c r="L76" s="77">
        <f>SUM(K75:L75)</f>
        <v>0</v>
      </c>
    </row>
    <row r="77" spans="1:14" ht="36.950000000000003" customHeight="1" x14ac:dyDescent="0.2">
      <c r="A77" s="36"/>
      <c r="B77" s="37"/>
      <c r="C77" s="38"/>
      <c r="D77" s="27"/>
      <c r="E77" s="39"/>
      <c r="F77" s="40"/>
      <c r="G77" s="60"/>
      <c r="H77" s="27"/>
      <c r="I77" s="63"/>
      <c r="J77" s="41"/>
      <c r="K77" s="42"/>
      <c r="L77" s="68"/>
    </row>
    <row r="78" spans="1:14" s="2" customFormat="1" ht="36.950000000000003" customHeight="1" x14ac:dyDescent="0.2">
      <c r="A78" s="43" t="s">
        <v>19</v>
      </c>
      <c r="B78" s="27"/>
      <c r="C78" s="27"/>
      <c r="D78" s="30"/>
      <c r="E78" s="31"/>
      <c r="F78" s="30"/>
      <c r="G78" s="61"/>
      <c r="H78" s="27"/>
      <c r="I78" s="63"/>
      <c r="J78" s="44"/>
      <c r="K78" s="34"/>
      <c r="L78" s="59"/>
      <c r="M78" s="34"/>
      <c r="N78" s="34"/>
    </row>
    <row r="79" spans="1:14" s="2" customFormat="1" ht="36.950000000000003" customHeight="1" x14ac:dyDescent="0.2">
      <c r="A79" s="43" t="s">
        <v>20</v>
      </c>
      <c r="B79" s="27"/>
      <c r="C79" s="27"/>
      <c r="D79" s="30"/>
      <c r="E79" s="31"/>
      <c r="F79" s="30"/>
      <c r="G79" s="61"/>
      <c r="H79" s="27"/>
      <c r="I79" s="63"/>
      <c r="J79" s="44"/>
      <c r="K79" s="34"/>
      <c r="L79" s="59"/>
      <c r="M79" s="34"/>
      <c r="N79" s="34"/>
    </row>
    <row r="80" spans="1:14" s="2" customFormat="1" ht="36.950000000000003" customHeight="1" x14ac:dyDescent="0.2">
      <c r="A80" s="43" t="s">
        <v>21</v>
      </c>
      <c r="B80" s="27"/>
      <c r="C80" s="27"/>
      <c r="D80" s="30"/>
      <c r="E80" s="31"/>
      <c r="F80" s="30"/>
      <c r="G80" s="61"/>
      <c r="H80" s="27"/>
      <c r="I80" s="63"/>
      <c r="J80" s="44"/>
      <c r="K80" s="34"/>
      <c r="L80" s="59"/>
      <c r="M80" s="34"/>
      <c r="N80" s="34"/>
    </row>
    <row r="81" spans="1:14" ht="38.1" customHeight="1" x14ac:dyDescent="0.2">
      <c r="A81" s="5" t="s">
        <v>19</v>
      </c>
      <c r="B81" s="4"/>
      <c r="C81" s="7"/>
      <c r="D81" s="3"/>
      <c r="E81" s="1"/>
      <c r="F81" s="3"/>
      <c r="G81" s="62"/>
      <c r="H81" s="4"/>
      <c r="I81" s="66"/>
      <c r="J81" s="6"/>
      <c r="K81" s="2"/>
      <c r="L81"/>
      <c r="M81" s="2"/>
      <c r="N81" s="2"/>
    </row>
    <row r="82" spans="1:14" ht="36.950000000000003" customHeight="1" x14ac:dyDescent="0.2">
      <c r="A82" s="5" t="s">
        <v>20</v>
      </c>
      <c r="B82" s="4"/>
      <c r="C82" s="7"/>
      <c r="D82" s="3"/>
      <c r="E82" s="1"/>
      <c r="F82" s="3"/>
      <c r="G82" s="62"/>
      <c r="H82" s="4"/>
      <c r="I82" s="66"/>
      <c r="J82" s="6"/>
      <c r="K82" s="2"/>
      <c r="L82"/>
      <c r="M82" s="2"/>
      <c r="N82" s="2"/>
    </row>
    <row r="83" spans="1:14" ht="36.950000000000003" customHeight="1" x14ac:dyDescent="0.2">
      <c r="A83" s="5" t="s">
        <v>35</v>
      </c>
      <c r="B83" s="4"/>
      <c r="C83" s="7"/>
      <c r="D83" s="3"/>
      <c r="E83" s="1"/>
      <c r="F83" s="3"/>
      <c r="G83" s="62"/>
      <c r="H83" s="4"/>
      <c r="I83" s="66"/>
      <c r="J83" s="6"/>
      <c r="K83" s="2"/>
      <c r="L83"/>
      <c r="M83" s="2"/>
      <c r="N83" s="2"/>
    </row>
    <row r="84" spans="1:14" ht="36.950000000000003" customHeight="1" x14ac:dyDescent="0.2">
      <c r="A84" s="5"/>
      <c r="B84" s="4"/>
      <c r="C84" s="7"/>
      <c r="D84" s="3"/>
      <c r="E84" s="1"/>
      <c r="F84" s="3"/>
      <c r="G84" s="62"/>
      <c r="H84" s="4"/>
      <c r="I84" s="66"/>
      <c r="J84" s="6"/>
      <c r="K84" s="2"/>
      <c r="L84"/>
      <c r="M84" s="2"/>
      <c r="N84" s="2"/>
    </row>
    <row r="85" spans="1:14" s="78" customFormat="1" ht="36.950000000000003" customHeight="1" x14ac:dyDescent="0.2">
      <c r="A85" s="100" t="s">
        <v>12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</row>
    <row r="86" spans="1:14" ht="12" customHeight="1" x14ac:dyDescent="0.2">
      <c r="G86" s="63"/>
      <c r="H86" s="34"/>
      <c r="I86" s="59"/>
      <c r="J86" s="41"/>
      <c r="K86" s="34"/>
      <c r="L86" s="59"/>
    </row>
    <row r="87" spans="1:14" s="45" customFormat="1" ht="12" customHeight="1" x14ac:dyDescent="0.2">
      <c r="G87" s="63"/>
      <c r="I87" s="63"/>
      <c r="J87" s="41"/>
      <c r="L87" s="63"/>
      <c r="M87" s="34"/>
      <c r="N87" s="34"/>
    </row>
    <row r="88" spans="1:14" s="45" customFormat="1" ht="12" customHeight="1" x14ac:dyDescent="0.2">
      <c r="G88" s="63"/>
      <c r="I88" s="63"/>
      <c r="J88" s="41"/>
      <c r="L88" s="63"/>
      <c r="M88" s="34"/>
      <c r="N88" s="34"/>
    </row>
    <row r="89" spans="1:14" s="45" customFormat="1" ht="12" customHeight="1" x14ac:dyDescent="0.2">
      <c r="G89" s="63"/>
      <c r="I89" s="63"/>
      <c r="J89" s="41"/>
      <c r="L89" s="63"/>
      <c r="M89" s="34"/>
      <c r="N89" s="34"/>
    </row>
    <row r="90" spans="1:14" s="45" customFormat="1" ht="12" customHeight="1" x14ac:dyDescent="0.2">
      <c r="G90" s="63"/>
      <c r="I90" s="63"/>
      <c r="J90" s="41"/>
      <c r="L90" s="63"/>
    </row>
    <row r="91" spans="1:14" s="45" customFormat="1" ht="12" customHeight="1" x14ac:dyDescent="0.2">
      <c r="G91" s="63"/>
      <c r="I91" s="63"/>
      <c r="J91" s="41"/>
      <c r="L91" s="63"/>
    </row>
    <row r="92" spans="1:14" s="45" customFormat="1" ht="12" customHeight="1" x14ac:dyDescent="0.2">
      <c r="G92" s="63"/>
      <c r="I92" s="63"/>
      <c r="J92" s="41"/>
      <c r="L92" s="63"/>
    </row>
    <row r="93" spans="1:14" s="45" customFormat="1" ht="12" customHeight="1" x14ac:dyDescent="0.2">
      <c r="G93" s="63"/>
      <c r="I93" s="63"/>
      <c r="J93" s="41"/>
      <c r="L93" s="63"/>
    </row>
    <row r="94" spans="1:14" s="45" customFormat="1" ht="12" customHeight="1" x14ac:dyDescent="0.2">
      <c r="G94" s="63"/>
      <c r="I94" s="63"/>
      <c r="J94" s="41"/>
      <c r="L94" s="63"/>
    </row>
    <row r="95" spans="1:14" s="45" customFormat="1" ht="12" customHeight="1" x14ac:dyDescent="0.2">
      <c r="G95" s="63"/>
      <c r="I95" s="63"/>
      <c r="J95" s="41"/>
      <c r="L95" s="63"/>
    </row>
    <row r="96" spans="1:14" s="45" customFormat="1" ht="12" customHeight="1" x14ac:dyDescent="0.2">
      <c r="G96" s="63"/>
      <c r="I96" s="63"/>
      <c r="J96" s="41"/>
      <c r="L96" s="63"/>
    </row>
    <row r="97" spans="7:14" s="45" customFormat="1" ht="12" customHeight="1" x14ac:dyDescent="0.2">
      <c r="G97" s="63"/>
      <c r="I97" s="63"/>
      <c r="J97" s="41"/>
      <c r="L97" s="63"/>
    </row>
    <row r="98" spans="7:14" s="45" customFormat="1" ht="12" customHeight="1" x14ac:dyDescent="0.2">
      <c r="G98" s="63"/>
      <c r="I98" s="63"/>
      <c r="J98" s="41"/>
      <c r="L98" s="63"/>
    </row>
    <row r="99" spans="7:14" s="45" customFormat="1" ht="12" customHeight="1" x14ac:dyDescent="0.2">
      <c r="G99" s="63"/>
      <c r="I99" s="63"/>
      <c r="J99" s="41"/>
      <c r="L99" s="63"/>
    </row>
    <row r="100" spans="7:14" s="45" customFormat="1" ht="12" customHeight="1" x14ac:dyDescent="0.2">
      <c r="G100" s="63"/>
      <c r="I100" s="63"/>
      <c r="J100" s="41"/>
      <c r="L100" s="63"/>
    </row>
    <row r="101" spans="7:14" s="45" customFormat="1" ht="12" customHeight="1" x14ac:dyDescent="0.2">
      <c r="G101" s="63"/>
      <c r="I101" s="63"/>
      <c r="J101" s="41"/>
      <c r="L101" s="63"/>
    </row>
    <row r="102" spans="7:14" s="45" customFormat="1" ht="12" customHeight="1" x14ac:dyDescent="0.2">
      <c r="G102" s="63"/>
      <c r="I102" s="63"/>
      <c r="J102" s="41"/>
      <c r="L102" s="63"/>
    </row>
    <row r="103" spans="7:14" s="45" customFormat="1" ht="12" customHeight="1" x14ac:dyDescent="0.2">
      <c r="G103" s="63"/>
      <c r="I103" s="63"/>
      <c r="J103" s="41"/>
      <c r="L103" s="63"/>
    </row>
    <row r="104" spans="7:14" ht="12" customHeight="1" x14ac:dyDescent="0.2">
      <c r="G104" s="63"/>
      <c r="I104" s="63"/>
      <c r="J104" s="41"/>
      <c r="L104" s="63"/>
      <c r="M104" s="45"/>
      <c r="N104" s="45"/>
    </row>
    <row r="105" spans="7:14" ht="12" customHeight="1" x14ac:dyDescent="0.2">
      <c r="G105" s="63"/>
      <c r="I105" s="63"/>
      <c r="J105" s="41"/>
      <c r="L105" s="63"/>
      <c r="M105" s="45"/>
      <c r="N105" s="45"/>
    </row>
    <row r="106" spans="7:14" ht="12" customHeight="1" x14ac:dyDescent="0.2">
      <c r="G106" s="63"/>
      <c r="I106" s="63"/>
      <c r="J106" s="46"/>
      <c r="L106" s="63"/>
      <c r="M106" s="45"/>
      <c r="N106" s="45"/>
    </row>
    <row r="107" spans="7:14" s="45" customFormat="1" ht="12" customHeight="1" x14ac:dyDescent="0.2">
      <c r="G107" s="63"/>
      <c r="I107" s="63"/>
      <c r="L107" s="63"/>
      <c r="M107" s="34"/>
      <c r="N107" s="34"/>
    </row>
    <row r="108" spans="7:14" ht="12" customHeight="1" x14ac:dyDescent="0.2">
      <c r="G108" s="63"/>
      <c r="I108" s="63"/>
      <c r="L108" s="63"/>
    </row>
    <row r="109" spans="7:14" ht="12" customHeight="1" x14ac:dyDescent="0.2">
      <c r="G109" s="63"/>
      <c r="I109" s="63"/>
      <c r="L109" s="63"/>
    </row>
    <row r="110" spans="7:14" ht="12" customHeight="1" x14ac:dyDescent="0.2">
      <c r="G110" s="63"/>
      <c r="I110" s="63"/>
      <c r="J110" s="34"/>
      <c r="L110" s="63"/>
      <c r="M110" s="45"/>
      <c r="N110" s="45"/>
    </row>
  </sheetData>
  <mergeCells count="2">
    <mergeCell ref="B1:D1"/>
    <mergeCell ref="A85:L85"/>
  </mergeCells>
  <phoneticPr fontId="15" type="noConversion"/>
  <pageMargins left="0.19685039370078741" right="0.19685039370078741" top="0.98425196850393704" bottom="0.78740157480314965" header="0.19685039370078741" footer="0.11811023622047245"/>
  <pageSetup paperSize="9" scale="76" fitToWidth="0" fitToHeight="0" orientation="portrait" r:id="rId1"/>
  <headerFooter scaleWithDoc="0">
    <oddHeader>&amp;L&amp;"Century Gothic,Normal"&amp;6&amp;K000000CPAM DE LA MEUSE	 
TRAVAUX DE RÉFECTION ET D'ISOLATION DES TOITURES TERRASSES DE LA CPAM MEUSE
&amp;"Century Gothic,Gras"PRO&amp;"Century Gothic,Normal"
LOT 01/ ETANCHEITE - VRD – ZINGUERIE&amp;R&amp;"Century Gothic,Normal"&amp;6
24-574</oddHeader>
    <oddFooter>&amp;L&amp;"Century Gothic,Gras"&amp;5&amp;K000000GROUPE ACANTHE ARCHITECTES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05975582CEAF4785E3EB3D4D2E016A" ma:contentTypeVersion="20" ma:contentTypeDescription="Crée un document." ma:contentTypeScope="" ma:versionID="0511584819433d51306409c862f6c4ee">
  <xsd:schema xmlns:xsd="http://www.w3.org/2001/XMLSchema" xmlns:xs="http://www.w3.org/2001/XMLSchema" xmlns:p="http://schemas.microsoft.com/office/2006/metadata/properties" xmlns:ns2="bf7c3c7c-c8f4-4188-b1e8-966101562359" xmlns:ns3="788a3619-47e1-42b6-b6c5-3c3bdc0de273" targetNamespace="http://schemas.microsoft.com/office/2006/metadata/properties" ma:root="true" ma:fieldsID="0ed23c14b1bb4bb20657edd074884aaf" ns2:_="" ns3:_="">
    <xsd:import namespace="bf7c3c7c-c8f4-4188-b1e8-966101562359"/>
    <xsd:import namespace="788a3619-47e1-42b6-b6c5-3c3bdc0de2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Ids" minOccurs="0"/>
                <xsd:element ref="ns2:NB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7c3c7c-c8f4-4188-b1e8-9661015623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Ids" ma:index="21" nillable="true" ma:displayName="Ids" ma:format="Dropdown" ma:list="UserInfo" ma:SharePointGroup="0" ma:internalName="Id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BE" ma:index="22" nillable="true" ma:displayName="NBE" ma:format="Dropdown" ma:internalName="NBE" ma:percentage="FALSE">
      <xsd:simpleType>
        <xsd:restriction base="dms:Number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f27ef9ad-e66d-44d3-afb4-b88eb1e1b7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8a3619-47e1-42b6-b6c5-3c3bdc0de2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8cc771f2-b66a-4db0-926c-345b62173bc7}" ma:internalName="TaxCatchAll" ma:showField="CatchAllData" ma:web="788a3619-47e1-42b6-b6c5-3c3bdc0de2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88a3619-47e1-42b6-b6c5-3c3bdc0de273" xsi:nil="true"/>
    <NBE xmlns="bf7c3c7c-c8f4-4188-b1e8-966101562359" xsi:nil="true"/>
    <Ids xmlns="bf7c3c7c-c8f4-4188-b1e8-966101562359">
      <UserInfo>
        <DisplayName/>
        <AccountId xsi:nil="true"/>
        <AccountType/>
      </UserInfo>
    </Ids>
    <lcf76f155ced4ddcb4097134ff3c332f xmlns="bf7c3c7c-c8f4-4188-b1e8-9661015623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BF5E761-ED2D-4FD4-861D-8798A277F7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124A23-01F7-462C-9F7C-EB2E5CCD2B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7c3c7c-c8f4-4188-b1e8-966101562359"/>
    <ds:schemaRef ds:uri="788a3619-47e1-42b6-b6c5-3c3bdc0de2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2EA013-2520-41AD-A2C5-22A42F8C21FF}">
  <ds:schemaRefs>
    <ds:schemaRef ds:uri="http://schemas.microsoft.com/office/2006/metadata/properties"/>
    <ds:schemaRef ds:uri="788a3619-47e1-42b6-b6c5-3c3bdc0de273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bf7c3c7c-c8f4-4188-b1e8-966101562359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Etanchéité </vt:lpstr>
      <vt:lpstr>'LOT 01 Etanchéité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Dos santos</dc:creator>
  <cp:lastModifiedBy>DANIEL VIRGINIE (CPAM MEUSE)</cp:lastModifiedBy>
  <cp:lastPrinted>2023-06-06T07:40:05Z</cp:lastPrinted>
  <dcterms:created xsi:type="dcterms:W3CDTF">2014-06-09T08:54:50Z</dcterms:created>
  <dcterms:modified xsi:type="dcterms:W3CDTF">2024-12-02T12:39:25Z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0x0101008405975582CEAF4785E3EB3D4D2E016A</vt:lpwstr>
  </property>
  <property fmtid="{D5CDD505-2E9C-101B-9397-08002B2CF9AE}" pid="3" name="MediaServiceImageTags">
    <vt:lpwstr/>
  </property>
</Properties>
</file>