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Marchés_publics\DCE_définitifs\2024 (renouvellements 2025)\06_AOO_Nettoyage et entretien des locaux (4 lots 75, 89, 91, 93)\LOT4 DPT 89 (SENS - AUXERRE)\"/>
    </mc:Choice>
  </mc:AlternateContent>
  <xr:revisionPtr revIDLastSave="0" documentId="13_ncr:1_{EE843581-0979-45CB-AB8C-483398F540FF}" xr6:coauthVersionLast="47" xr6:coauthVersionMax="47" xr10:uidLastSave="{00000000-0000-0000-0000-000000000000}"/>
  <bookViews>
    <workbookView xWindow="-28920" yWindow="-120" windowWidth="29040" windowHeight="15840" activeTab="3" xr2:uid="{00000000-000D-0000-FFFF-FFFF00000000}"/>
  </bookViews>
  <sheets>
    <sheet name="DPGF" sheetId="1" r:id="rId1"/>
    <sheet name="BPU_Taux horaires" sheetId="2" r:id="rId2"/>
    <sheet name="BPU_Coefficients" sheetId="3" r:id="rId3"/>
    <sheet name="BPU_Coûts m²" sheetId="4" r:id="rId4"/>
    <sheet name="BPU_Couts moyens d'accès" sheetId="7" r:id="rId5"/>
    <sheet name="BPU_Fourniture" sheetId="5" r:id="rId6"/>
  </sheets>
  <definedNames>
    <definedName name="_xlnm.Print_Area" localSheetId="3">'BPU_Coûts m²'!$A$1:$C$31</definedName>
    <definedName name="_xlnm.Print_Area" localSheetId="4">'BPU_Couts moyens d''accès'!$A$1:$C$11</definedName>
    <definedName name="_xlnm.Print_Area" localSheetId="5">BPU_Fourniture!$A$1:$D$14</definedName>
    <definedName name="_xlnm.Print_Area" localSheetId="1">'BPU_Taux horaires'!$A$1:$C$15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  <c r="D11" i="1"/>
  <c r="C11" i="1"/>
  <c r="C12" i="1" s="1"/>
  <c r="G6" i="1" l="1"/>
  <c r="E11" i="1" l="1"/>
  <c r="E12" i="1" s="1"/>
  <c r="F11" i="1"/>
  <c r="F12" i="1" s="1"/>
  <c r="G9" i="1" l="1"/>
  <c r="H9" i="1" s="1"/>
  <c r="G10" i="1"/>
  <c r="H10" i="1" s="1"/>
  <c r="G8" i="1"/>
  <c r="H8" i="1" s="1"/>
  <c r="G7" i="1"/>
  <c r="H7" i="1" s="1"/>
  <c r="G11" i="1" l="1"/>
  <c r="G12" i="1" s="1"/>
  <c r="H6" i="1"/>
</calcChain>
</file>

<file path=xl/sharedStrings.xml><?xml version="1.0" encoding="utf-8"?>
<sst xmlns="http://schemas.openxmlformats.org/spreadsheetml/2006/main" count="119" uniqueCount="92">
  <si>
    <t>Prestations</t>
  </si>
  <si>
    <t>Total Annuel 
en €HT par an</t>
  </si>
  <si>
    <t>Encadrement,
suivi hors site, réunions</t>
  </si>
  <si>
    <t>Entretien, fourniture, renouvellement, mise en place des appareils sanitaires</t>
  </si>
  <si>
    <t>Fourniture, renouvellement et mise en place consommables sanitaires</t>
  </si>
  <si>
    <t>Total Annuel 
en €TTC par an</t>
  </si>
  <si>
    <t>Total Annuel
en €HT
par an</t>
  </si>
  <si>
    <t>Total Annuel
en €TTC
par an</t>
  </si>
  <si>
    <t xml:space="preserve">TOUTES LES CASES DU TABLEAU DOIVENT ETRE COMPLETEES </t>
  </si>
  <si>
    <t>DECOMPOSITION DU PRIX GLOBAL ET FORFAITAIRE</t>
  </si>
  <si>
    <t>BORDEREAU DES PRIX UNITAIRES</t>
  </si>
  <si>
    <t>Taux horaires</t>
  </si>
  <si>
    <t>Les taux horaires indiqués ci-dessous, sont établis hors taxes, et comprennent :
- les salaires,
- les primes et indemnités de toutes natures,
- les remboursements de frais de transport,
- les majorations éventuelles pour heures supplémentaires,
- les charges salariales,
- les petits matériels courants divers ainsi que les frais éventuels de consommation,
- les frais généraux y compris avances de fonds et assurances contre les accidents de toutes natures au personnel, au titulaire et aux tiers,
- les marges pour aléas et bénéfices.</t>
  </si>
  <si>
    <t>Personnel</t>
  </si>
  <si>
    <t>Prix horaire en €HT/h</t>
  </si>
  <si>
    <t>Responsable :</t>
  </si>
  <si>
    <t>Chef d'équipe :</t>
  </si>
  <si>
    <t>Agent de service très qualifié :</t>
  </si>
  <si>
    <t>Agent de service qualifié :</t>
  </si>
  <si>
    <t>Agent de service :</t>
  </si>
  <si>
    <t>Machiniste :</t>
  </si>
  <si>
    <t>Coefficients de majoration sur les taux horaires</t>
  </si>
  <si>
    <t>Les taux horaires pour les prestations exceptionnelles sont majorés des coefficients suivants, en fonction des tranches horaires :</t>
  </si>
  <si>
    <t>Majoration selon les tranches horaires</t>
  </si>
  <si>
    <t>6 h - 21 h</t>
  </si>
  <si>
    <t>21 h - 6 h</t>
  </si>
  <si>
    <t>Jours ouvrés : lundi à vendredi</t>
  </si>
  <si>
    <t>Samedi</t>
  </si>
  <si>
    <t>Dimanche et jours fériés</t>
  </si>
  <si>
    <t>Coûts au m²</t>
  </si>
  <si>
    <t>€HT / m²</t>
  </si>
  <si>
    <t>Nettoyage (shampoing ou injection - extraction)</t>
  </si>
  <si>
    <t>Sols Plastiques</t>
  </si>
  <si>
    <t>Décapage et mise en cire</t>
  </si>
  <si>
    <t>Carrelage</t>
  </si>
  <si>
    <t>Nettoyage des sols</t>
  </si>
  <si>
    <t>Parquets</t>
  </si>
  <si>
    <t>Passage de trois couches croisées de vernis haute résistance</t>
  </si>
  <si>
    <t>Lavage des sols</t>
  </si>
  <si>
    <t>Marbre</t>
  </si>
  <si>
    <t>Lavage et polissage des sols</t>
  </si>
  <si>
    <t>Locaux Archives</t>
  </si>
  <si>
    <t>Dépoussiérage des éléments de stockage</t>
  </si>
  <si>
    <t>Sols Textiles</t>
  </si>
  <si>
    <t>Ponçage de surface</t>
  </si>
  <si>
    <t>Aspiration et lavage humide du parquet</t>
  </si>
  <si>
    <t>Décapage avec une grille Scotch-mech ou équivalent</t>
  </si>
  <si>
    <t>Fourniture de petits matériels sanitaires</t>
  </si>
  <si>
    <t>Matériels</t>
  </si>
  <si>
    <t>Référence</t>
  </si>
  <si>
    <t>Prix unitaire en €HT</t>
  </si>
  <si>
    <t>Porte balayette</t>
  </si>
  <si>
    <t>Balayettes</t>
  </si>
  <si>
    <t>Désodorisants type diffuseurs</t>
  </si>
  <si>
    <t>Tous types de locaux</t>
  </si>
  <si>
    <t>Bio-nettoyage (Nettoyage/rinçage/désinfection ou une seule action si le produit est en même temps nettoyant et désinfectant) : désinfection type COVID, SHRAS, H1N1</t>
  </si>
  <si>
    <t>Unité</t>
  </si>
  <si>
    <t>u.</t>
  </si>
  <si>
    <t>litre</t>
  </si>
  <si>
    <t>Produit désinfectant répondant à la norme EN 14476 
(bactéricide, fongicide, virucide)</t>
  </si>
  <si>
    <t>Poubelles à pédale - 6L</t>
  </si>
  <si>
    <t>Poubelles à pédale - 20 L</t>
  </si>
  <si>
    <t>Poubelles à pédale - 50 L</t>
  </si>
  <si>
    <t>Vitrerie</t>
  </si>
  <si>
    <t>Vitrages d’accès direct</t>
  </si>
  <si>
    <t>Vitrages d’accès par nacelles mobiles</t>
  </si>
  <si>
    <t>Vitrages d’accès par nacelle araignée</t>
  </si>
  <si>
    <t>Vitrages d’accès par camion nacelle</t>
  </si>
  <si>
    <t>Vitrages d'accès par échafaudage</t>
  </si>
  <si>
    <t>Vitrages par ouvrier alpiniste</t>
  </si>
  <si>
    <t>Camion nacelle hauteur 25m</t>
  </si>
  <si>
    <t>Camion nacelle hauteur 35m</t>
  </si>
  <si>
    <t>Camion nacelle hauteur 52m</t>
  </si>
  <si>
    <t>Nacelle araignée (25 –30m)</t>
  </si>
  <si>
    <t>Nacelle télescopique  (12 m)</t>
  </si>
  <si>
    <t>Plate-forme ciseau (12 m)</t>
  </si>
  <si>
    <t>Coût de location et de manutention
(en €HT / jour)</t>
  </si>
  <si>
    <t>Type d'accès proposé par le titulaire</t>
  </si>
  <si>
    <t>Coûts de location de moyens d'accès</t>
  </si>
  <si>
    <t>U</t>
  </si>
  <si>
    <t>Ouvrier laveur de vitres :</t>
  </si>
  <si>
    <t>Ouvrier alpiniste :</t>
  </si>
  <si>
    <t>Ouvrier conducteur de nacelle :</t>
  </si>
  <si>
    <t>Prestations particulières (collecte des déchets, déneigements, enlèvement graffitis et affichettes….)</t>
  </si>
  <si>
    <t>Patère murale unique</t>
  </si>
  <si>
    <t>Arrondissements Judiciaires de Sens et d'Auxerre</t>
  </si>
  <si>
    <t>Tribunal de Commerce et Conseil de Prud'Hommes d'Auxerre</t>
  </si>
  <si>
    <t>Tribunal de Proximité de Sens</t>
  </si>
  <si>
    <t>Tribunal Judiciaire d'Auxerre</t>
  </si>
  <si>
    <t>Nettoyage des locaux</t>
  </si>
  <si>
    <t>Tribunal Judiciaire, Tribunal de commerce et Conseil de Prud'Hommes de Sens</t>
  </si>
  <si>
    <t>Ciment Peint ou Béton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</si>
</sst>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&quot;F&quot;_-;\-* #,##0.00\ &quot;F&quot;_-;_-* &quot;-&quot;??\ &quot;F&quot;_-;_-@_-"/>
    <numFmt numFmtId="165" formatCode="#,##0.00&quot; €HT/h&quot;"/>
    <numFmt numFmtId="166" formatCode="#,##0.00&quot; €HT/an&quot;"/>
    <numFmt numFmtId="167" formatCode="#,##0.00&quot; €TTC/an&quot;"/>
    <numFmt numFmtId="168" formatCode="#,##0.00&quot; €HT/m²&quot;"/>
    <numFmt numFmtId="169" formatCode="#,##0.00&quot; €HT/u.&quot;"/>
  </numFmts>
  <fonts count="14" x14ac:knownFonts="1">
    <font>
      <sz val="10"/>
      <name val="Century Gothic"/>
    </font>
    <font>
      <sz val="10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0"/>
      <color rgb="FFFF0000"/>
      <name val="Century Gothic"/>
      <family val="2"/>
    </font>
    <font>
      <sz val="9"/>
      <name val="Century Gothic"/>
      <family val="2"/>
    </font>
    <font>
      <b/>
      <sz val="11"/>
      <name val="Century Gothic"/>
      <family val="2"/>
    </font>
    <font>
      <sz val="10"/>
      <color rgb="FF000000"/>
      <name val="Century Gothic"/>
      <family val="2"/>
    </font>
    <font>
      <b/>
      <sz val="10"/>
      <color rgb="FF000000"/>
      <name val="Century Gothic"/>
      <family val="2"/>
    </font>
    <font>
      <b/>
      <sz val="10"/>
      <color theme="0"/>
      <name val="Century Gothic"/>
      <family val="2"/>
    </font>
    <font>
      <b/>
      <sz val="14"/>
      <color theme="0"/>
      <name val="Century Gothic"/>
      <family val="2"/>
    </font>
    <font>
      <sz val="14"/>
      <color theme="0"/>
      <name val="Century Gothic"/>
      <family val="2"/>
    </font>
    <font>
      <b/>
      <sz val="12"/>
      <color theme="0"/>
      <name val="Century Gothic"/>
      <family val="2"/>
    </font>
    <font>
      <b/>
      <sz val="10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17365D"/>
        <bgColor indexed="64"/>
      </patternFill>
    </fill>
    <fill>
      <patternFill patternType="solid">
        <fgColor rgb="FFDCE6F1"/>
        <bgColor indexed="64"/>
      </patternFill>
    </fill>
  </fills>
  <borders count="51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/>
      <top style="hair">
        <color auto="1"/>
      </top>
      <bottom style="double">
        <color auto="1"/>
      </bottom>
      <diagonal/>
    </border>
    <border>
      <left/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</cellStyleXfs>
  <cellXfs count="95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66" fontId="2" fillId="0" borderId="14" xfId="1" applyNumberFormat="1" applyFont="1" applyBorder="1" applyAlignment="1">
      <alignment horizontal="center" vertical="center" wrapText="1"/>
    </xf>
    <xf numFmtId="166" fontId="2" fillId="0" borderId="8" xfId="1" applyNumberFormat="1" applyFont="1" applyBorder="1" applyAlignment="1">
      <alignment horizontal="center" vertical="center" wrapText="1"/>
    </xf>
    <xf numFmtId="166" fontId="2" fillId="0" borderId="12" xfId="1" applyNumberFormat="1" applyFont="1" applyBorder="1" applyAlignment="1">
      <alignment horizontal="center" vertical="center" wrapText="1"/>
    </xf>
    <xf numFmtId="166" fontId="2" fillId="0" borderId="6" xfId="1" applyNumberFormat="1" applyFont="1" applyBorder="1" applyAlignment="1">
      <alignment horizontal="center" vertical="center" wrapText="1"/>
    </xf>
    <xf numFmtId="166" fontId="2" fillId="0" borderId="10" xfId="1" applyNumberFormat="1" applyFont="1" applyBorder="1" applyAlignment="1">
      <alignment horizontal="center" vertical="center" wrapText="1"/>
    </xf>
    <xf numFmtId="166" fontId="2" fillId="0" borderId="20" xfId="1" applyNumberFormat="1" applyFont="1" applyBorder="1" applyAlignment="1">
      <alignment horizontal="center" vertical="center" wrapText="1"/>
    </xf>
    <xf numFmtId="166" fontId="2" fillId="0" borderId="7" xfId="1" applyNumberFormat="1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2" fillId="0" borderId="36" xfId="0" applyFont="1" applyBorder="1" applyAlignment="1">
      <alignment vertical="center" wrapText="1"/>
    </xf>
    <xf numFmtId="0" fontId="2" fillId="0" borderId="37" xfId="0" applyFont="1" applyBorder="1" applyAlignment="1">
      <alignment vertical="center" wrapText="1"/>
    </xf>
    <xf numFmtId="169" fontId="2" fillId="0" borderId="36" xfId="0" applyNumberFormat="1" applyFont="1" applyBorder="1" applyAlignment="1">
      <alignment horizontal="right" vertical="center" wrapText="1"/>
    </xf>
    <xf numFmtId="169" fontId="2" fillId="0" borderId="37" xfId="0" applyNumberFormat="1" applyFont="1" applyBorder="1" applyAlignment="1">
      <alignment horizontal="right" vertical="center" wrapText="1"/>
    </xf>
    <xf numFmtId="169" fontId="2" fillId="0" borderId="38" xfId="0" applyNumberFormat="1" applyFont="1" applyBorder="1" applyAlignment="1">
      <alignment horizontal="right" vertical="center" wrapText="1"/>
    </xf>
    <xf numFmtId="0" fontId="1" fillId="3" borderId="39" xfId="0" applyFont="1" applyFill="1" applyBorder="1" applyAlignment="1">
      <alignment horizontal="center" vertical="center" wrapText="1"/>
    </xf>
    <xf numFmtId="166" fontId="9" fillId="2" borderId="3" xfId="1" applyNumberFormat="1" applyFont="1" applyFill="1" applyBorder="1" applyAlignment="1">
      <alignment horizontal="center" vertical="center"/>
    </xf>
    <xf numFmtId="167" fontId="9" fillId="2" borderId="1" xfId="1" applyNumberFormat="1" applyFont="1" applyFill="1" applyBorder="1" applyAlignment="1">
      <alignment horizontal="center" vertical="center"/>
    </xf>
    <xf numFmtId="0" fontId="6" fillId="3" borderId="36" xfId="0" applyFont="1" applyFill="1" applyBorder="1" applyAlignment="1">
      <alignment vertical="center" wrapText="1"/>
    </xf>
    <xf numFmtId="0" fontId="6" fillId="3" borderId="37" xfId="0" applyFont="1" applyFill="1" applyBorder="1" applyAlignment="1">
      <alignment vertical="center" wrapText="1"/>
    </xf>
    <xf numFmtId="0" fontId="6" fillId="3" borderId="33" xfId="0" applyFont="1" applyFill="1" applyBorder="1" applyAlignment="1">
      <alignment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7" fillId="3" borderId="36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vertical="center" wrapText="1"/>
    </xf>
    <xf numFmtId="0" fontId="13" fillId="3" borderId="28" xfId="0" applyFont="1" applyFill="1" applyBorder="1" applyAlignment="1">
      <alignment vertical="center" wrapText="1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0" fontId="3" fillId="3" borderId="33" xfId="0" applyFont="1" applyFill="1" applyBorder="1" applyAlignment="1">
      <alignment vertical="center" wrapText="1"/>
    </xf>
    <xf numFmtId="0" fontId="3" fillId="3" borderId="28" xfId="2" applyFont="1" applyFill="1" applyBorder="1" applyAlignment="1">
      <alignment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33" xfId="3" applyFont="1" applyFill="1" applyBorder="1" applyAlignment="1">
      <alignment vertical="center" wrapText="1"/>
    </xf>
    <xf numFmtId="0" fontId="6" fillId="3" borderId="36" xfId="0" applyFont="1" applyFill="1" applyBorder="1" applyAlignment="1">
      <alignment horizontal="center" vertical="center" wrapText="1"/>
    </xf>
    <xf numFmtId="0" fontId="6" fillId="3" borderId="37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 wrapText="1"/>
    </xf>
    <xf numFmtId="0" fontId="2" fillId="0" borderId="33" xfId="0" applyFont="1" applyBorder="1" applyAlignment="1">
      <alignment vertical="center" wrapText="1"/>
    </xf>
    <xf numFmtId="169" fontId="2" fillId="0" borderId="33" xfId="0" applyNumberFormat="1" applyFont="1" applyBorder="1" applyAlignment="1">
      <alignment horizontal="right" vertical="center" wrapText="1"/>
    </xf>
    <xf numFmtId="0" fontId="12" fillId="2" borderId="40" xfId="0" applyFont="1" applyFill="1" applyBorder="1" applyAlignment="1">
      <alignment horizontal="center" vertical="center" wrapText="1"/>
    </xf>
    <xf numFmtId="0" fontId="6" fillId="3" borderId="43" xfId="0" applyFont="1" applyFill="1" applyBorder="1" applyAlignment="1">
      <alignment vertical="center" wrapText="1"/>
    </xf>
    <xf numFmtId="0" fontId="6" fillId="3" borderId="46" xfId="0" applyFont="1" applyFill="1" applyBorder="1" applyAlignment="1">
      <alignment vertical="center" wrapText="1"/>
    </xf>
    <xf numFmtId="0" fontId="6" fillId="3" borderId="48" xfId="0" applyFont="1" applyFill="1" applyBorder="1" applyAlignment="1">
      <alignment vertical="center" wrapText="1"/>
    </xf>
    <xf numFmtId="166" fontId="1" fillId="0" borderId="5" xfId="1" applyNumberFormat="1" applyFont="1" applyBorder="1" applyAlignment="1">
      <alignment horizontal="center" vertical="center" wrapText="1"/>
    </xf>
    <xf numFmtId="168" fontId="2" fillId="0" borderId="29" xfId="0" applyNumberFormat="1" applyFont="1" applyBorder="1" applyAlignment="1">
      <alignment horizontal="center" vertical="center" wrapText="1"/>
    </xf>
    <xf numFmtId="168" fontId="2" fillId="0" borderId="30" xfId="0" applyNumberFormat="1" applyFont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166" fontId="9" fillId="2" borderId="14" xfId="1" applyNumberFormat="1" applyFont="1" applyFill="1" applyBorder="1" applyAlignment="1">
      <alignment horizontal="center" vertical="center"/>
    </xf>
    <xf numFmtId="166" fontId="9" fillId="2" borderId="8" xfId="1" applyNumberFormat="1" applyFont="1" applyFill="1" applyBorder="1" applyAlignment="1">
      <alignment horizontal="center" vertical="center"/>
    </xf>
    <xf numFmtId="167" fontId="9" fillId="2" borderId="13" xfId="1" applyNumberFormat="1" applyFont="1" applyFill="1" applyBorder="1" applyAlignment="1">
      <alignment horizontal="center" vertical="center"/>
    </xf>
    <xf numFmtId="167" fontId="9" fillId="2" borderId="9" xfId="1" applyNumberFormat="1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/>
    </xf>
    <xf numFmtId="165" fontId="2" fillId="0" borderId="37" xfId="0" applyNumberFormat="1" applyFont="1" applyBorder="1" applyAlignment="1">
      <alignment horizontal="center" vertical="center" wrapText="1"/>
    </xf>
    <xf numFmtId="165" fontId="2" fillId="0" borderId="47" xfId="0" applyNumberFormat="1" applyFont="1" applyBorder="1" applyAlignment="1">
      <alignment horizontal="center" vertical="center" wrapText="1"/>
    </xf>
    <xf numFmtId="165" fontId="2" fillId="0" borderId="49" xfId="0" applyNumberFormat="1" applyFont="1" applyBorder="1" applyAlignment="1">
      <alignment horizontal="center" vertical="center" wrapText="1"/>
    </xf>
    <xf numFmtId="165" fontId="2" fillId="0" borderId="50" xfId="0" applyNumberFormat="1" applyFont="1" applyBorder="1" applyAlignment="1">
      <alignment horizontal="center" vertical="center" wrapText="1"/>
    </xf>
    <xf numFmtId="0" fontId="11" fillId="2" borderId="26" xfId="0" applyFont="1" applyFill="1" applyBorder="1" applyAlignment="1">
      <alignment horizontal="center" vertical="center"/>
    </xf>
    <xf numFmtId="0" fontId="11" fillId="2" borderId="27" xfId="0" applyFont="1" applyFill="1" applyBorder="1" applyAlignment="1">
      <alignment horizontal="center" vertical="center"/>
    </xf>
    <xf numFmtId="0" fontId="5" fillId="0" borderId="21" xfId="0" applyFont="1" applyBorder="1" applyAlignment="1">
      <alignment vertical="center" wrapText="1"/>
    </xf>
    <xf numFmtId="0" fontId="5" fillId="0" borderId="21" xfId="0" applyFont="1" applyBorder="1" applyAlignment="1">
      <alignment vertical="center"/>
    </xf>
    <xf numFmtId="165" fontId="2" fillId="0" borderId="44" xfId="0" applyNumberFormat="1" applyFont="1" applyBorder="1" applyAlignment="1">
      <alignment horizontal="center" vertical="center" wrapText="1"/>
    </xf>
    <xf numFmtId="165" fontId="2" fillId="0" borderId="45" xfId="0" applyNumberFormat="1" applyFont="1" applyBorder="1" applyAlignment="1">
      <alignment horizontal="center" vertical="center" wrapText="1"/>
    </xf>
    <xf numFmtId="0" fontId="12" fillId="2" borderId="41" xfId="0" applyFont="1" applyFill="1" applyBorder="1" applyAlignment="1">
      <alignment horizontal="center" vertical="center" wrapText="1"/>
    </xf>
    <xf numFmtId="0" fontId="12" fillId="2" borderId="42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left" vertical="center" wrapText="1"/>
    </xf>
    <xf numFmtId="168" fontId="2" fillId="0" borderId="31" xfId="0" applyNumberFormat="1" applyFont="1" applyBorder="1" applyAlignment="1">
      <alignment horizontal="center" vertical="center" wrapText="1"/>
    </xf>
    <xf numFmtId="168" fontId="2" fillId="0" borderId="32" xfId="0" applyNumberFormat="1" applyFont="1" applyBorder="1" applyAlignment="1">
      <alignment horizontal="center" vertical="center" wrapText="1"/>
    </xf>
    <xf numFmtId="168" fontId="2" fillId="0" borderId="34" xfId="0" applyNumberFormat="1" applyFont="1" applyBorder="1" applyAlignment="1">
      <alignment horizontal="center" vertical="center" wrapText="1"/>
    </xf>
    <xf numFmtId="168" fontId="2" fillId="0" borderId="35" xfId="0" applyNumberFormat="1" applyFont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12" fillId="2" borderId="30" xfId="0" applyFont="1" applyFill="1" applyBorder="1" applyAlignment="1">
      <alignment horizontal="center" vertical="center" wrapText="1"/>
    </xf>
    <xf numFmtId="168" fontId="2" fillId="0" borderId="36" xfId="0" applyNumberFormat="1" applyFont="1" applyBorder="1" applyAlignment="1">
      <alignment horizontal="center" vertical="center" wrapText="1"/>
    </xf>
    <xf numFmtId="168" fontId="2" fillId="0" borderId="29" xfId="0" applyNumberFormat="1" applyFont="1" applyBorder="1" applyAlignment="1">
      <alignment horizontal="center" vertical="center" wrapText="1"/>
    </xf>
    <xf numFmtId="168" fontId="2" fillId="0" borderId="30" xfId="0" applyNumberFormat="1" applyFont="1" applyBorder="1" applyAlignment="1">
      <alignment horizontal="center" vertical="center" wrapText="1"/>
    </xf>
  </cellXfs>
  <cellStyles count="4">
    <cellStyle name="Monétaire" xfId="1" builtinId="4"/>
    <cellStyle name="Normal" xfId="0" builtinId="0"/>
    <cellStyle name="Normal 2" xfId="2" xr:uid="{00000000-0005-0000-0000-000002000000}"/>
    <cellStyle name="Normal 2 2" xfId="3" xr:uid="{00000000-0005-0000-0000-000003000000}"/>
  </cellStyles>
  <dxfs count="0"/>
  <tableStyles count="0" defaultTableStyle="TableStyleMedium9" defaultPivotStyle="PivotStyleLight16"/>
  <colors>
    <mruColors>
      <color rgb="FFDCE6F1"/>
      <color rgb="FF17365D"/>
      <color rgb="FF00008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showGridLines="0" view="pageBreakPreview" zoomScale="101" zoomScaleNormal="101" zoomScaleSheetLayoutView="101" workbookViewId="0">
      <selection activeCell="A10" sqref="A10:B10"/>
    </sheetView>
  </sheetViews>
  <sheetFormatPr baseColWidth="10" defaultColWidth="11.42578125" defaultRowHeight="13.5" x14ac:dyDescent="0.25"/>
  <cols>
    <col min="1" max="1" width="18.5703125" style="1" customWidth="1"/>
    <col min="2" max="2" width="21.5703125" style="1" customWidth="1"/>
    <col min="3" max="5" width="25.42578125" style="1" customWidth="1"/>
    <col min="6" max="6" width="26.85546875" style="1" customWidth="1"/>
    <col min="7" max="7" width="14.140625" style="1" customWidth="1"/>
    <col min="8" max="8" width="15" style="1" bestFit="1" customWidth="1"/>
    <col min="9" max="16384" width="11.42578125" style="1"/>
  </cols>
  <sheetData>
    <row r="1" spans="1:8" ht="27.6" customHeight="1" thickTop="1" thickBot="1" x14ac:dyDescent="0.3">
      <c r="A1" s="70" t="s">
        <v>9</v>
      </c>
      <c r="B1" s="71"/>
      <c r="C1" s="71"/>
      <c r="D1" s="71"/>
      <c r="E1" s="71"/>
      <c r="F1" s="71"/>
      <c r="G1" s="71"/>
      <c r="H1" s="72"/>
    </row>
    <row r="2" spans="1:8" ht="15" thickTop="1" thickBot="1" x14ac:dyDescent="0.3"/>
    <row r="3" spans="1:8" ht="19.5" customHeight="1" thickTop="1" thickBot="1" x14ac:dyDescent="0.3">
      <c r="A3" s="70" t="s">
        <v>85</v>
      </c>
      <c r="B3" s="71"/>
      <c r="C3" s="71"/>
      <c r="D3" s="71"/>
      <c r="E3" s="71"/>
      <c r="F3" s="71"/>
      <c r="G3" s="71"/>
      <c r="H3" s="72"/>
    </row>
    <row r="4" spans="1:8" ht="21.75" customHeight="1" thickTop="1" x14ac:dyDescent="0.25">
      <c r="A4" s="60" t="s">
        <v>0</v>
      </c>
      <c r="B4" s="61"/>
      <c r="C4" s="68" t="s">
        <v>90</v>
      </c>
      <c r="D4" s="68" t="s">
        <v>87</v>
      </c>
      <c r="E4" s="68" t="s">
        <v>88</v>
      </c>
      <c r="F4" s="68" t="s">
        <v>86</v>
      </c>
      <c r="G4" s="56" t="s">
        <v>6</v>
      </c>
      <c r="H4" s="50" t="s">
        <v>7</v>
      </c>
    </row>
    <row r="5" spans="1:8" ht="38.25" customHeight="1" thickBot="1" x14ac:dyDescent="0.3">
      <c r="A5" s="62"/>
      <c r="B5" s="63"/>
      <c r="C5" s="69"/>
      <c r="D5" s="69"/>
      <c r="E5" s="69"/>
      <c r="F5" s="69"/>
      <c r="G5" s="57"/>
      <c r="H5" s="51"/>
    </row>
    <row r="6" spans="1:8" ht="45.6" customHeight="1" thickTop="1" x14ac:dyDescent="0.25">
      <c r="A6" s="64" t="s">
        <v>2</v>
      </c>
      <c r="B6" s="65"/>
      <c r="C6" s="3"/>
      <c r="D6" s="43"/>
      <c r="E6" s="4"/>
      <c r="F6" s="4"/>
      <c r="G6" s="18" t="str">
        <f t="shared" ref="G6:G10" si="0">IF(SUM(C6:F6)=0,"",SUM(C6:F6))</f>
        <v/>
      </c>
      <c r="H6" s="18" t="str">
        <f t="shared" ref="H6:H10" si="1">IF(G6="","",G6*1.2)</f>
        <v/>
      </c>
    </row>
    <row r="7" spans="1:8" ht="45.6" customHeight="1" x14ac:dyDescent="0.25">
      <c r="A7" s="66" t="s">
        <v>89</v>
      </c>
      <c r="B7" s="67"/>
      <c r="C7" s="5"/>
      <c r="D7" s="6"/>
      <c r="E7" s="7"/>
      <c r="F7" s="7"/>
      <c r="G7" s="18" t="str">
        <f t="shared" si="0"/>
        <v/>
      </c>
      <c r="H7" s="18" t="str">
        <f t="shared" si="1"/>
        <v/>
      </c>
    </row>
    <row r="8" spans="1:8" ht="45.6" customHeight="1" x14ac:dyDescent="0.25">
      <c r="A8" s="66" t="s">
        <v>83</v>
      </c>
      <c r="B8" s="67"/>
      <c r="C8" s="5"/>
      <c r="D8" s="6"/>
      <c r="E8" s="7"/>
      <c r="F8" s="7"/>
      <c r="G8" s="18" t="str">
        <f t="shared" si="0"/>
        <v/>
      </c>
      <c r="H8" s="18" t="str">
        <f t="shared" si="1"/>
        <v/>
      </c>
    </row>
    <row r="9" spans="1:8" ht="45.6" customHeight="1" x14ac:dyDescent="0.25">
      <c r="A9" s="66" t="s">
        <v>3</v>
      </c>
      <c r="B9" s="67"/>
      <c r="C9" s="5"/>
      <c r="D9" s="6"/>
      <c r="E9" s="7"/>
      <c r="F9" s="7"/>
      <c r="G9" s="18" t="str">
        <f t="shared" si="0"/>
        <v/>
      </c>
      <c r="H9" s="18" t="str">
        <f t="shared" si="1"/>
        <v/>
      </c>
    </row>
    <row r="10" spans="1:8" ht="45.6" customHeight="1" thickBot="1" x14ac:dyDescent="0.3">
      <c r="A10" s="46" t="s">
        <v>4</v>
      </c>
      <c r="B10" s="47"/>
      <c r="C10" s="8"/>
      <c r="D10" s="9"/>
      <c r="E10" s="7"/>
      <c r="F10" s="7"/>
      <c r="G10" s="18" t="str">
        <f t="shared" si="0"/>
        <v/>
      </c>
      <c r="H10" s="18" t="str">
        <f t="shared" si="1"/>
        <v/>
      </c>
    </row>
    <row r="11" spans="1:8" ht="37.5" customHeight="1" thickTop="1" x14ac:dyDescent="0.25">
      <c r="A11" s="58" t="s">
        <v>1</v>
      </c>
      <c r="B11" s="59"/>
      <c r="C11" s="19" t="str">
        <f>IF(SUM(C6:C10)=0,"",SUBTOTAL(9,C6:C10))</f>
        <v/>
      </c>
      <c r="D11" s="19" t="str">
        <f>IF(SUM(D6:D10)=0,"",SUBTOTAL(9,D6:D10))</f>
        <v/>
      </c>
      <c r="E11" s="19" t="str">
        <f>IF(SUM(E6:E10)=0,"",SUBTOTAL(9,E6:E10))</f>
        <v/>
      </c>
      <c r="F11" s="19" t="str">
        <f>IF(SUM(F6:F10)=0,"",SUBTOTAL(9,F6:F10))</f>
        <v/>
      </c>
      <c r="G11" s="52" t="str">
        <f>IF(SUM(G6:G10)=0,"",SUBTOTAL(9,G6:G10))</f>
        <v/>
      </c>
      <c r="H11" s="53"/>
    </row>
    <row r="12" spans="1:8" ht="37.5" customHeight="1" thickBot="1" x14ac:dyDescent="0.3">
      <c r="A12" s="48" t="s">
        <v>5</v>
      </c>
      <c r="B12" s="49"/>
      <c r="C12" s="20" t="str">
        <f>IF(C11="","",C11*1.2)</f>
        <v/>
      </c>
      <c r="D12" s="20" t="str">
        <f>IF(D11="","",D11*1.2)</f>
        <v/>
      </c>
      <c r="E12" s="20" t="str">
        <f t="shared" ref="E12:F12" si="2">IF(E11="","",E11*1.2)</f>
        <v/>
      </c>
      <c r="F12" s="20" t="str">
        <f t="shared" si="2"/>
        <v/>
      </c>
      <c r="G12" s="54" t="str">
        <f t="shared" ref="G12" si="3">IF(G11="","",G11*1.2)</f>
        <v/>
      </c>
      <c r="H12" s="55"/>
    </row>
    <row r="13" spans="1:8" ht="18.600000000000001" customHeight="1" thickTop="1" x14ac:dyDescent="0.25">
      <c r="A13" s="2" t="s">
        <v>8</v>
      </c>
    </row>
  </sheetData>
  <mergeCells count="18">
    <mergeCell ref="A1:H1"/>
    <mergeCell ref="A3:H3"/>
    <mergeCell ref="A8:B8"/>
    <mergeCell ref="A9:B9"/>
    <mergeCell ref="E4:E5"/>
    <mergeCell ref="F4:F5"/>
    <mergeCell ref="A10:B10"/>
    <mergeCell ref="A12:B12"/>
    <mergeCell ref="H4:H5"/>
    <mergeCell ref="G11:H11"/>
    <mergeCell ref="G12:H12"/>
    <mergeCell ref="G4:G5"/>
    <mergeCell ref="A11:B11"/>
    <mergeCell ref="A4:B5"/>
    <mergeCell ref="A6:B6"/>
    <mergeCell ref="A7:B7"/>
    <mergeCell ref="C4:C5"/>
    <mergeCell ref="D4:D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40" orientation="landscape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5"/>
  <sheetViews>
    <sheetView showGridLines="0" view="pageBreakPreview" zoomScale="90" zoomScaleNormal="100" zoomScaleSheetLayoutView="90" workbookViewId="0">
      <selection activeCell="H10" sqref="H10"/>
    </sheetView>
  </sheetViews>
  <sheetFormatPr baseColWidth="10" defaultRowHeight="13.5" x14ac:dyDescent="0.25"/>
  <cols>
    <col min="1" max="1" width="45.85546875" customWidth="1"/>
    <col min="2" max="3" width="17" customWidth="1"/>
  </cols>
  <sheetData>
    <row r="1" spans="1:3" ht="35.1" customHeight="1" thickTop="1" thickBot="1" x14ac:dyDescent="0.3">
      <c r="A1" s="70" t="s">
        <v>10</v>
      </c>
      <c r="B1" s="77"/>
      <c r="C1" s="78"/>
    </row>
    <row r="2" spans="1:3" ht="15" thickTop="1" thickBot="1" x14ac:dyDescent="0.3"/>
    <row r="3" spans="1:3" ht="26.1" customHeight="1" thickTop="1" thickBot="1" x14ac:dyDescent="0.3">
      <c r="A3" s="70" t="s">
        <v>11</v>
      </c>
      <c r="B3" s="77"/>
      <c r="C3" s="78"/>
    </row>
    <row r="4" spans="1:3" ht="145.35" customHeight="1" thickTop="1" thickBot="1" x14ac:dyDescent="0.3">
      <c r="A4" s="79" t="s">
        <v>12</v>
      </c>
      <c r="B4" s="80"/>
      <c r="C4" s="80"/>
    </row>
    <row r="5" spans="1:3" ht="34.35" customHeight="1" thickTop="1" thickBot="1" x14ac:dyDescent="0.3">
      <c r="A5" s="39" t="s">
        <v>13</v>
      </c>
      <c r="B5" s="83" t="s">
        <v>14</v>
      </c>
      <c r="C5" s="84"/>
    </row>
    <row r="6" spans="1:3" ht="29.1" customHeight="1" x14ac:dyDescent="0.25">
      <c r="A6" s="40" t="s">
        <v>15</v>
      </c>
      <c r="B6" s="81"/>
      <c r="C6" s="82"/>
    </row>
    <row r="7" spans="1:3" ht="29.1" customHeight="1" x14ac:dyDescent="0.25">
      <c r="A7" s="41" t="s">
        <v>16</v>
      </c>
      <c r="B7" s="73"/>
      <c r="C7" s="74"/>
    </row>
    <row r="8" spans="1:3" ht="29.1" customHeight="1" x14ac:dyDescent="0.25">
      <c r="A8" s="41" t="s">
        <v>17</v>
      </c>
      <c r="B8" s="73"/>
      <c r="C8" s="74"/>
    </row>
    <row r="9" spans="1:3" ht="29.1" customHeight="1" x14ac:dyDescent="0.25">
      <c r="A9" s="41" t="s">
        <v>18</v>
      </c>
      <c r="B9" s="73"/>
      <c r="C9" s="74"/>
    </row>
    <row r="10" spans="1:3" ht="29.1" customHeight="1" x14ac:dyDescent="0.25">
      <c r="A10" s="41" t="s">
        <v>19</v>
      </c>
      <c r="B10" s="73"/>
      <c r="C10" s="74"/>
    </row>
    <row r="11" spans="1:3" ht="29.1" customHeight="1" x14ac:dyDescent="0.25">
      <c r="A11" s="41" t="s">
        <v>20</v>
      </c>
      <c r="B11" s="73"/>
      <c r="C11" s="74"/>
    </row>
    <row r="12" spans="1:3" ht="29.1" customHeight="1" x14ac:dyDescent="0.25">
      <c r="A12" s="41" t="s">
        <v>80</v>
      </c>
      <c r="B12" s="73"/>
      <c r="C12" s="74"/>
    </row>
    <row r="13" spans="1:3" ht="29.1" customHeight="1" x14ac:dyDescent="0.25">
      <c r="A13" s="41" t="s">
        <v>81</v>
      </c>
      <c r="B13" s="73"/>
      <c r="C13" s="74"/>
    </row>
    <row r="14" spans="1:3" ht="29.1" customHeight="1" thickBot="1" x14ac:dyDescent="0.3">
      <c r="A14" s="42" t="s">
        <v>82</v>
      </c>
      <c r="B14" s="75"/>
      <c r="C14" s="76"/>
    </row>
    <row r="15" spans="1:3" x14ac:dyDescent="0.25">
      <c r="A15" s="2" t="s">
        <v>8</v>
      </c>
    </row>
  </sheetData>
  <mergeCells count="13">
    <mergeCell ref="B9:C9"/>
    <mergeCell ref="A1:C1"/>
    <mergeCell ref="A3:C3"/>
    <mergeCell ref="A4:C4"/>
    <mergeCell ref="B8:C8"/>
    <mergeCell ref="B7:C7"/>
    <mergeCell ref="B6:C6"/>
    <mergeCell ref="B5:C5"/>
    <mergeCell ref="B12:C12"/>
    <mergeCell ref="B13:C13"/>
    <mergeCell ref="B14:C14"/>
    <mergeCell ref="B11:C11"/>
    <mergeCell ref="B10:C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9"/>
  <sheetViews>
    <sheetView showGridLines="0" view="pageBreakPreview" zoomScale="90" zoomScaleNormal="100" zoomScaleSheetLayoutView="90" workbookViewId="0">
      <selection activeCell="C35" sqref="C35"/>
    </sheetView>
  </sheetViews>
  <sheetFormatPr baseColWidth="10" defaultRowHeight="13.5" x14ac:dyDescent="0.25"/>
  <cols>
    <col min="1" max="1" width="45.85546875" customWidth="1"/>
    <col min="2" max="3" width="17" customWidth="1"/>
  </cols>
  <sheetData>
    <row r="1" spans="1:3" ht="35.1" customHeight="1" thickTop="1" thickBot="1" x14ac:dyDescent="0.3">
      <c r="A1" s="70" t="s">
        <v>10</v>
      </c>
      <c r="B1" s="77"/>
      <c r="C1" s="78"/>
    </row>
    <row r="2" spans="1:3" ht="15" thickTop="1" thickBot="1" x14ac:dyDescent="0.3"/>
    <row r="3" spans="1:3" ht="26.1" customHeight="1" thickTop="1" thickBot="1" x14ac:dyDescent="0.3">
      <c r="A3" s="70" t="s">
        <v>21</v>
      </c>
      <c r="B3" s="77"/>
      <c r="C3" s="78"/>
    </row>
    <row r="4" spans="1:3" ht="50.45" customHeight="1" thickTop="1" thickBot="1" x14ac:dyDescent="0.3">
      <c r="A4" s="85" t="s">
        <v>22</v>
      </c>
      <c r="B4" s="85"/>
      <c r="C4" s="85"/>
    </row>
    <row r="5" spans="1:3" ht="27" customHeight="1" thickTop="1" thickBot="1" x14ac:dyDescent="0.3">
      <c r="A5" s="24" t="s">
        <v>23</v>
      </c>
      <c r="B5" s="24" t="s">
        <v>24</v>
      </c>
      <c r="C5" s="24" t="s">
        <v>25</v>
      </c>
    </row>
    <row r="6" spans="1:3" ht="30" customHeight="1" thickTop="1" x14ac:dyDescent="0.25">
      <c r="A6" s="21" t="s">
        <v>26</v>
      </c>
      <c r="B6" s="25">
        <v>1</v>
      </c>
      <c r="C6" s="10"/>
    </row>
    <row r="7" spans="1:3" ht="30" customHeight="1" x14ac:dyDescent="0.25">
      <c r="A7" s="22" t="s">
        <v>27</v>
      </c>
      <c r="B7" s="11"/>
      <c r="C7" s="11"/>
    </row>
    <row r="8" spans="1:3" ht="30" customHeight="1" thickBot="1" x14ac:dyDescent="0.3">
      <c r="A8" s="23" t="s">
        <v>28</v>
      </c>
      <c r="B8" s="12"/>
      <c r="C8" s="12"/>
    </row>
    <row r="9" spans="1:3" ht="14.25" thickTop="1" x14ac:dyDescent="0.25"/>
  </sheetData>
  <mergeCells count="3">
    <mergeCell ref="A1:C1"/>
    <mergeCell ref="A3:C3"/>
    <mergeCell ref="A4:C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33"/>
  <sheetViews>
    <sheetView showGridLines="0" tabSelected="1" view="pageBreakPreview" zoomScaleNormal="100" zoomScaleSheetLayoutView="100" workbookViewId="0">
      <selection activeCell="J16" sqref="J16"/>
    </sheetView>
  </sheetViews>
  <sheetFormatPr baseColWidth="10" defaultRowHeight="13.5" x14ac:dyDescent="0.25"/>
  <cols>
    <col min="1" max="1" width="47.42578125" customWidth="1"/>
    <col min="2" max="3" width="17.140625" customWidth="1"/>
  </cols>
  <sheetData>
    <row r="1" spans="1:3" ht="34.35" customHeight="1" thickTop="1" thickBot="1" x14ac:dyDescent="0.3">
      <c r="A1" s="70" t="s">
        <v>10</v>
      </c>
      <c r="B1" s="77"/>
      <c r="C1" s="78"/>
    </row>
    <row r="2" spans="1:3" ht="15" thickTop="1" thickBot="1" x14ac:dyDescent="0.3"/>
    <row r="3" spans="1:3" ht="19.350000000000001" customHeight="1" thickTop="1" thickBot="1" x14ac:dyDescent="0.3">
      <c r="A3" s="70" t="s">
        <v>29</v>
      </c>
      <c r="B3" s="77"/>
      <c r="C3" s="78"/>
    </row>
    <row r="4" spans="1:3" ht="15" thickTop="1" thickBot="1" x14ac:dyDescent="0.3"/>
    <row r="5" spans="1:3" ht="30.6" customHeight="1" thickTop="1" thickBot="1" x14ac:dyDescent="0.3">
      <c r="A5" s="24" t="s">
        <v>43</v>
      </c>
      <c r="B5" s="90" t="s">
        <v>30</v>
      </c>
      <c r="C5" s="91"/>
    </row>
    <row r="6" spans="1:3" ht="20.100000000000001" customHeight="1" thickTop="1" thickBot="1" x14ac:dyDescent="0.3">
      <c r="A6" s="27" t="s">
        <v>31</v>
      </c>
      <c r="B6" s="93"/>
      <c r="C6" s="94"/>
    </row>
    <row r="7" spans="1:3" ht="30.6" customHeight="1" thickTop="1" thickBot="1" x14ac:dyDescent="0.3">
      <c r="A7" s="24" t="s">
        <v>32</v>
      </c>
      <c r="B7" s="90" t="s">
        <v>30</v>
      </c>
      <c r="C7" s="91"/>
    </row>
    <row r="8" spans="1:3" ht="20.100000000000001" customHeight="1" thickTop="1" thickBot="1" x14ac:dyDescent="0.3">
      <c r="A8" s="26" t="s">
        <v>33</v>
      </c>
      <c r="B8" s="93"/>
      <c r="C8" s="94"/>
    </row>
    <row r="9" spans="1:3" ht="30.6" customHeight="1" thickTop="1" thickBot="1" x14ac:dyDescent="0.3">
      <c r="A9" s="24" t="s">
        <v>34</v>
      </c>
      <c r="B9" s="90" t="s">
        <v>30</v>
      </c>
      <c r="C9" s="91"/>
    </row>
    <row r="10" spans="1:3" ht="20.100000000000001" customHeight="1" thickTop="1" thickBot="1" x14ac:dyDescent="0.3">
      <c r="A10" s="27" t="s">
        <v>35</v>
      </c>
      <c r="B10" s="93"/>
      <c r="C10" s="94"/>
    </row>
    <row r="11" spans="1:3" ht="30.6" customHeight="1" thickTop="1" thickBot="1" x14ac:dyDescent="0.3">
      <c r="A11" s="24" t="s">
        <v>36</v>
      </c>
      <c r="B11" s="90" t="s">
        <v>30</v>
      </c>
      <c r="C11" s="91"/>
    </row>
    <row r="12" spans="1:3" ht="27" customHeight="1" thickTop="1" x14ac:dyDescent="0.25">
      <c r="A12" s="28" t="s">
        <v>46</v>
      </c>
      <c r="B12" s="92"/>
      <c r="C12" s="92"/>
    </row>
    <row r="13" spans="1:3" ht="20.100000000000001" customHeight="1" x14ac:dyDescent="0.25">
      <c r="A13" s="29" t="s">
        <v>44</v>
      </c>
      <c r="B13" s="86"/>
      <c r="C13" s="87"/>
    </row>
    <row r="14" spans="1:3" ht="20.100000000000001" customHeight="1" x14ac:dyDescent="0.25">
      <c r="A14" s="29" t="s">
        <v>45</v>
      </c>
      <c r="B14" s="86"/>
      <c r="C14" s="87"/>
    </row>
    <row r="15" spans="1:3" ht="27" customHeight="1" thickBot="1" x14ac:dyDescent="0.3">
      <c r="A15" s="30" t="s">
        <v>37</v>
      </c>
      <c r="B15" s="88"/>
      <c r="C15" s="89"/>
    </row>
    <row r="16" spans="1:3" ht="30.6" customHeight="1" thickTop="1" thickBot="1" x14ac:dyDescent="0.3">
      <c r="A16" s="24" t="s">
        <v>91</v>
      </c>
      <c r="B16" s="90" t="s">
        <v>30</v>
      </c>
      <c r="C16" s="91"/>
    </row>
    <row r="17" spans="1:3" ht="20.100000000000001" customHeight="1" thickTop="1" thickBot="1" x14ac:dyDescent="0.3">
      <c r="A17" s="26" t="s">
        <v>38</v>
      </c>
      <c r="B17" s="93"/>
      <c r="C17" s="94"/>
    </row>
    <row r="18" spans="1:3" ht="30.6" customHeight="1" thickTop="1" thickBot="1" x14ac:dyDescent="0.3">
      <c r="A18" s="24" t="s">
        <v>39</v>
      </c>
      <c r="B18" s="90" t="s">
        <v>30</v>
      </c>
      <c r="C18" s="91"/>
    </row>
    <row r="19" spans="1:3" ht="20.100000000000001" customHeight="1" thickTop="1" thickBot="1" x14ac:dyDescent="0.3">
      <c r="A19" s="26" t="s">
        <v>40</v>
      </c>
      <c r="B19" s="93"/>
      <c r="C19" s="94"/>
    </row>
    <row r="20" spans="1:3" ht="30.6" customHeight="1" thickTop="1" thickBot="1" x14ac:dyDescent="0.3">
      <c r="A20" s="24" t="s">
        <v>41</v>
      </c>
      <c r="B20" s="90" t="s">
        <v>30</v>
      </c>
      <c r="C20" s="91"/>
    </row>
    <row r="21" spans="1:3" ht="15" thickTop="1" thickBot="1" x14ac:dyDescent="0.3">
      <c r="A21" s="26" t="s">
        <v>42</v>
      </c>
      <c r="B21" s="93"/>
      <c r="C21" s="94"/>
    </row>
    <row r="22" spans="1:3" ht="15" thickTop="1" thickBot="1" x14ac:dyDescent="0.3">
      <c r="A22" s="26" t="s">
        <v>35</v>
      </c>
      <c r="B22" s="44"/>
      <c r="C22" s="45"/>
    </row>
    <row r="23" spans="1:3" ht="30.6" customHeight="1" thickTop="1" thickBot="1" x14ac:dyDescent="0.3">
      <c r="A23" s="24" t="s">
        <v>54</v>
      </c>
      <c r="B23" s="90" t="s">
        <v>30</v>
      </c>
      <c r="C23" s="91"/>
    </row>
    <row r="24" spans="1:3" ht="52.5" thickTop="1" thickBot="1" x14ac:dyDescent="0.3">
      <c r="A24" s="31" t="s">
        <v>55</v>
      </c>
      <c r="B24" s="93"/>
      <c r="C24" s="94"/>
    </row>
    <row r="25" spans="1:3" ht="30.6" customHeight="1" thickTop="1" thickBot="1" x14ac:dyDescent="0.3">
      <c r="A25" s="24" t="s">
        <v>63</v>
      </c>
      <c r="B25" s="90" t="s">
        <v>30</v>
      </c>
      <c r="C25" s="91"/>
    </row>
    <row r="26" spans="1:3" ht="48.75" customHeight="1" thickTop="1" x14ac:dyDescent="0.25">
      <c r="A26" s="28" t="s">
        <v>64</v>
      </c>
      <c r="B26" s="92"/>
      <c r="C26" s="92"/>
    </row>
    <row r="27" spans="1:3" ht="30.6" customHeight="1" x14ac:dyDescent="0.25">
      <c r="A27" s="29" t="s">
        <v>65</v>
      </c>
      <c r="B27" s="86"/>
      <c r="C27" s="87"/>
    </row>
    <row r="28" spans="1:3" ht="29.1" customHeight="1" x14ac:dyDescent="0.25">
      <c r="A28" s="29" t="s">
        <v>66</v>
      </c>
      <c r="B28" s="86"/>
      <c r="C28" s="87"/>
    </row>
    <row r="29" spans="1:3" ht="29.1" customHeight="1" x14ac:dyDescent="0.25">
      <c r="A29" s="29" t="s">
        <v>67</v>
      </c>
      <c r="B29" s="86"/>
      <c r="C29" s="87"/>
    </row>
    <row r="30" spans="1:3" ht="29.1" customHeight="1" x14ac:dyDescent="0.25">
      <c r="A30" s="29" t="s">
        <v>68</v>
      </c>
      <c r="B30" s="86"/>
      <c r="C30" s="87"/>
    </row>
    <row r="31" spans="1:3" ht="29.1" customHeight="1" thickBot="1" x14ac:dyDescent="0.3">
      <c r="A31" s="30" t="s">
        <v>69</v>
      </c>
      <c r="B31" s="88"/>
      <c r="C31" s="89"/>
    </row>
    <row r="32" spans="1:3" ht="29.1" customHeight="1" thickTop="1" x14ac:dyDescent="0.25"/>
    <row r="33" ht="29.1" customHeight="1" x14ac:dyDescent="0.25"/>
  </sheetData>
  <mergeCells count="28">
    <mergeCell ref="A1:C1"/>
    <mergeCell ref="A3:C3"/>
    <mergeCell ref="B16:C16"/>
    <mergeCell ref="B15:C15"/>
    <mergeCell ref="B14:C14"/>
    <mergeCell ref="B13:C13"/>
    <mergeCell ref="B12:C12"/>
    <mergeCell ref="B11:C11"/>
    <mergeCell ref="B10:C10"/>
    <mergeCell ref="B9:C9"/>
    <mergeCell ref="B8:C8"/>
    <mergeCell ref="B7:C7"/>
    <mergeCell ref="B23:C23"/>
    <mergeCell ref="B24:C24"/>
    <mergeCell ref="B6:C6"/>
    <mergeCell ref="B5:C5"/>
    <mergeCell ref="B17:C17"/>
    <mergeCell ref="B18:C18"/>
    <mergeCell ref="B19:C19"/>
    <mergeCell ref="B20:C20"/>
    <mergeCell ref="B21:C21"/>
    <mergeCell ref="B30:C30"/>
    <mergeCell ref="B31:C31"/>
    <mergeCell ref="B25:C25"/>
    <mergeCell ref="B26:C26"/>
    <mergeCell ref="B27:C27"/>
    <mergeCell ref="B28:C28"/>
    <mergeCell ref="B29:C29"/>
  </mergeCells>
  <pageMargins left="0.7" right="0.7" top="0.75" bottom="0.75" header="0.3" footer="0.3"/>
  <pageSetup paperSize="9" scale="9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A8D0D-0F6F-4F90-A149-D066404984B3}">
  <dimension ref="A1:C12"/>
  <sheetViews>
    <sheetView showGridLines="0" view="pageBreakPreview" zoomScale="90" zoomScaleNormal="100" zoomScaleSheetLayoutView="90" workbookViewId="0">
      <selection activeCell="B13" sqref="B13"/>
    </sheetView>
  </sheetViews>
  <sheetFormatPr baseColWidth="10" defaultRowHeight="13.5" x14ac:dyDescent="0.25"/>
  <cols>
    <col min="1" max="1" width="35.5703125" customWidth="1"/>
    <col min="2" max="2" width="17.5703125" customWidth="1"/>
    <col min="3" max="3" width="23.42578125" customWidth="1"/>
  </cols>
  <sheetData>
    <row r="1" spans="1:3" ht="34.35" customHeight="1" thickTop="1" thickBot="1" x14ac:dyDescent="0.3">
      <c r="A1" s="70" t="s">
        <v>10</v>
      </c>
      <c r="B1" s="71"/>
      <c r="C1" s="78"/>
    </row>
    <row r="2" spans="1:3" ht="15" thickTop="1" thickBot="1" x14ac:dyDescent="0.3"/>
    <row r="3" spans="1:3" ht="21.6" customHeight="1" thickTop="1" thickBot="1" x14ac:dyDescent="0.3">
      <c r="A3" s="70" t="s">
        <v>78</v>
      </c>
      <c r="B3" s="71"/>
      <c r="C3" s="78"/>
    </row>
    <row r="4" spans="1:3" ht="15" thickTop="1" thickBot="1" x14ac:dyDescent="0.3"/>
    <row r="5" spans="1:3" ht="46.5" thickTop="1" thickBot="1" x14ac:dyDescent="0.3">
      <c r="A5" s="24" t="s">
        <v>77</v>
      </c>
      <c r="B5" s="24" t="s">
        <v>56</v>
      </c>
      <c r="C5" s="24" t="s">
        <v>76</v>
      </c>
    </row>
    <row r="6" spans="1:3" ht="24" customHeight="1" thickTop="1" x14ac:dyDescent="0.25">
      <c r="A6" s="22" t="s">
        <v>70</v>
      </c>
      <c r="B6" s="32" t="s">
        <v>79</v>
      </c>
      <c r="C6" s="16"/>
    </row>
    <row r="7" spans="1:3" ht="24" customHeight="1" x14ac:dyDescent="0.25">
      <c r="A7" s="22" t="s">
        <v>71</v>
      </c>
      <c r="B7" s="32" t="s">
        <v>79</v>
      </c>
      <c r="C7" s="16"/>
    </row>
    <row r="8" spans="1:3" ht="24" customHeight="1" x14ac:dyDescent="0.25">
      <c r="A8" s="22" t="s">
        <v>72</v>
      </c>
      <c r="B8" s="32" t="s">
        <v>79</v>
      </c>
      <c r="C8" s="16"/>
    </row>
    <row r="9" spans="1:3" ht="24" customHeight="1" x14ac:dyDescent="0.25">
      <c r="A9" s="22" t="s">
        <v>73</v>
      </c>
      <c r="B9" s="32" t="s">
        <v>79</v>
      </c>
      <c r="C9" s="16"/>
    </row>
    <row r="10" spans="1:3" ht="24" customHeight="1" x14ac:dyDescent="0.25">
      <c r="A10" s="22" t="s">
        <v>74</v>
      </c>
      <c r="B10" s="32" t="s">
        <v>79</v>
      </c>
      <c r="C10" s="16"/>
    </row>
    <row r="11" spans="1:3" ht="24" customHeight="1" thickBot="1" x14ac:dyDescent="0.3">
      <c r="A11" s="33" t="s">
        <v>75</v>
      </c>
      <c r="B11" s="32" t="s">
        <v>79</v>
      </c>
      <c r="C11" s="17"/>
    </row>
    <row r="12" spans="1:3" ht="14.25" thickTop="1" x14ac:dyDescent="0.25"/>
  </sheetData>
  <mergeCells count="2">
    <mergeCell ref="A1:C1"/>
    <mergeCell ref="A3:C3"/>
  </mergeCells>
  <pageMargins left="0.7" right="0.7" top="0.75" bottom="0.75" header="0.3" footer="0.3"/>
  <pageSetup paperSize="9" scale="9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4"/>
  <sheetViews>
    <sheetView showGridLines="0" view="pageBreakPreview" zoomScale="90" zoomScaleNormal="100" zoomScaleSheetLayoutView="90" workbookViewId="0">
      <selection activeCell="A6" sqref="A6"/>
    </sheetView>
  </sheetViews>
  <sheetFormatPr baseColWidth="10" defaultRowHeight="13.5" x14ac:dyDescent="0.25"/>
  <cols>
    <col min="1" max="1" width="31.85546875" customWidth="1"/>
    <col min="2" max="2" width="11" customWidth="1"/>
    <col min="3" max="3" width="34" customWidth="1"/>
    <col min="4" max="4" width="20.140625" customWidth="1"/>
  </cols>
  <sheetData>
    <row r="1" spans="1:4" ht="34.35" customHeight="1" thickTop="1" thickBot="1" x14ac:dyDescent="0.3">
      <c r="A1" s="70" t="s">
        <v>10</v>
      </c>
      <c r="B1" s="71"/>
      <c r="C1" s="77"/>
      <c r="D1" s="78"/>
    </row>
    <row r="2" spans="1:4" ht="15" thickTop="1" thickBot="1" x14ac:dyDescent="0.3"/>
    <row r="3" spans="1:4" ht="21.6" customHeight="1" thickTop="1" thickBot="1" x14ac:dyDescent="0.3">
      <c r="A3" s="70" t="s">
        <v>47</v>
      </c>
      <c r="B3" s="71"/>
      <c r="C3" s="77"/>
      <c r="D3" s="78"/>
    </row>
    <row r="4" spans="1:4" ht="15" thickTop="1" thickBot="1" x14ac:dyDescent="0.3"/>
    <row r="5" spans="1:4" ht="31.5" thickTop="1" thickBot="1" x14ac:dyDescent="0.3">
      <c r="A5" s="24" t="s">
        <v>48</v>
      </c>
      <c r="B5" s="24" t="s">
        <v>56</v>
      </c>
      <c r="C5" s="24" t="s">
        <v>49</v>
      </c>
      <c r="D5" s="24" t="s">
        <v>50</v>
      </c>
    </row>
    <row r="6" spans="1:4" ht="28.35" customHeight="1" thickTop="1" x14ac:dyDescent="0.25">
      <c r="A6" s="21" t="s">
        <v>51</v>
      </c>
      <c r="B6" s="34" t="s">
        <v>57</v>
      </c>
      <c r="C6" s="13"/>
      <c r="D6" s="15"/>
    </row>
    <row r="7" spans="1:4" ht="28.35" customHeight="1" x14ac:dyDescent="0.25">
      <c r="A7" s="22" t="s">
        <v>52</v>
      </c>
      <c r="B7" s="35" t="s">
        <v>57</v>
      </c>
      <c r="C7" s="14"/>
      <c r="D7" s="16"/>
    </row>
    <row r="8" spans="1:4" ht="28.35" customHeight="1" x14ac:dyDescent="0.25">
      <c r="A8" s="22" t="s">
        <v>60</v>
      </c>
      <c r="B8" s="35" t="s">
        <v>57</v>
      </c>
      <c r="C8" s="14"/>
      <c r="D8" s="16"/>
    </row>
    <row r="9" spans="1:4" ht="28.35" customHeight="1" x14ac:dyDescent="0.25">
      <c r="A9" s="22" t="s">
        <v>61</v>
      </c>
      <c r="B9" s="35" t="s">
        <v>57</v>
      </c>
      <c r="C9" s="14"/>
      <c r="D9" s="16"/>
    </row>
    <row r="10" spans="1:4" ht="28.35" customHeight="1" x14ac:dyDescent="0.25">
      <c r="A10" s="22" t="s">
        <v>62</v>
      </c>
      <c r="B10" s="35" t="s">
        <v>57</v>
      </c>
      <c r="C10" s="14"/>
      <c r="D10" s="16"/>
    </row>
    <row r="11" spans="1:4" ht="28.35" customHeight="1" x14ac:dyDescent="0.25">
      <c r="A11" s="22" t="s">
        <v>84</v>
      </c>
      <c r="B11" s="35" t="s">
        <v>57</v>
      </c>
      <c r="C11" s="14"/>
      <c r="D11" s="16"/>
    </row>
    <row r="12" spans="1:4" ht="28.35" customHeight="1" x14ac:dyDescent="0.25">
      <c r="A12" s="22" t="s">
        <v>53</v>
      </c>
      <c r="B12" s="32" t="s">
        <v>57</v>
      </c>
      <c r="C12" s="14"/>
      <c r="D12" s="16"/>
    </row>
    <row r="13" spans="1:4" ht="75" customHeight="1" thickBot="1" x14ac:dyDescent="0.3">
      <c r="A13" s="23" t="s">
        <v>59</v>
      </c>
      <c r="B13" s="36" t="s">
        <v>58</v>
      </c>
      <c r="C13" s="37"/>
      <c r="D13" s="38"/>
    </row>
    <row r="14" spans="1:4" ht="21.6" customHeight="1" thickTop="1" x14ac:dyDescent="0.25">
      <c r="A14" s="2" t="s">
        <v>8</v>
      </c>
    </row>
  </sheetData>
  <mergeCells count="2">
    <mergeCell ref="A1:D1"/>
    <mergeCell ref="A3:D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DPGF</vt:lpstr>
      <vt:lpstr>BPU_Taux horaires</vt:lpstr>
      <vt:lpstr>BPU_Coefficients</vt:lpstr>
      <vt:lpstr>BPU_Coûts m²</vt:lpstr>
      <vt:lpstr>BPU_Couts moyens d'accès</vt:lpstr>
      <vt:lpstr>BPU_Fourniture</vt:lpstr>
      <vt:lpstr>'BPU_Coûts m²'!Zone_d_impression</vt:lpstr>
      <vt:lpstr>'BPU_Couts moyens d''accès'!Zone_d_impression</vt:lpstr>
      <vt:lpstr>BPU_Fourniture!Zone_d_impression</vt:lpstr>
      <vt:lpstr>'BPU_Taux horaires'!Zone_d_impression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 ARTHAUD</dc:creator>
  <cp:lastModifiedBy>BRETAUDEAU Bastien</cp:lastModifiedBy>
  <cp:lastPrinted>2020-11-20T09:44:49Z</cp:lastPrinted>
  <dcterms:created xsi:type="dcterms:W3CDTF">2003-05-12T14:44:18Z</dcterms:created>
  <dcterms:modified xsi:type="dcterms:W3CDTF">2025-01-20T10:36:18Z</dcterms:modified>
</cp:coreProperties>
</file>