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homas.azema\Desktop\docs nett ressort\"/>
    </mc:Choice>
  </mc:AlternateContent>
  <xr:revisionPtr revIDLastSave="0" documentId="13_ncr:1_{9C069054-C5E7-4C9F-B76D-05F91F458C64}" xr6:coauthVersionLast="47" xr6:coauthVersionMax="47" xr10:uidLastSave="{00000000-0000-0000-0000-000000000000}"/>
  <bookViews>
    <workbookView xWindow="28680" yWindow="1965" windowWidth="29040" windowHeight="15840" tabRatio="500" activeTab="2" xr2:uid="{00000000-000D-0000-FFFF-FFFF00000000}"/>
  </bookViews>
  <sheets>
    <sheet name="DPGF" sheetId="1" r:id="rId1"/>
    <sheet name="BPU_Taux horaires" sheetId="2" r:id="rId2"/>
    <sheet name="BPU_Coefficients" sheetId="3" r:id="rId3"/>
    <sheet name="BPU_Coûts m²" sheetId="4" r:id="rId4"/>
    <sheet name="BPU_Couts moyens d'accès" sheetId="5" r:id="rId5"/>
    <sheet name="BPU_Fourniture" sheetId="6" r:id="rId6"/>
  </sheets>
  <definedNames>
    <definedName name="_xlnm.Print_Area" localSheetId="3">'BPU_Coûts m²'!$A$1:$C$31</definedName>
    <definedName name="_xlnm.Print_Area" localSheetId="4">'BPU_Couts moyens d''accès'!$A$1:$C$11</definedName>
    <definedName name="_xlnm.Print_Area" localSheetId="5">BPU_Fourniture!$A$1:$D$13</definedName>
    <definedName name="_xlnm.Print_Area" localSheetId="1">'BPU_Taux horaires'!$A$1:$C$15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1" l="1"/>
  <c r="D12" i="1" s="1"/>
  <c r="C11" i="1"/>
  <c r="C12" i="1" s="1"/>
  <c r="E10" i="1"/>
  <c r="F10" i="1" s="1"/>
  <c r="E9" i="1"/>
  <c r="F9" i="1" s="1"/>
  <c r="E8" i="1"/>
  <c r="F8" i="1" s="1"/>
  <c r="E7" i="1"/>
  <c r="F7" i="1" s="1"/>
  <c r="E6" i="1"/>
  <c r="F6" i="1" s="1"/>
  <c r="E11" i="1" l="1"/>
  <c r="E12" i="1" s="1"/>
</calcChain>
</file>

<file path=xl/sharedStrings.xml><?xml version="1.0" encoding="utf-8"?>
<sst xmlns="http://schemas.openxmlformats.org/spreadsheetml/2006/main" count="116" uniqueCount="91">
  <si>
    <t>DECOMPOSITION DU PRIX GLOBAL ET FORFAITAIRE</t>
  </si>
  <si>
    <t>Arrondissement Judiciaire de TCOM et CPH PARIS</t>
  </si>
  <si>
    <t>Prestations</t>
  </si>
  <si>
    <t>CPH de Paris</t>
  </si>
  <si>
    <t>TCOM de Paris</t>
  </si>
  <si>
    <t>Total Annuel
en €HT
par an</t>
  </si>
  <si>
    <t>Total Annuel
en €TTC
par an</t>
  </si>
  <si>
    <t>Encadrement,
suivi hors site, réunions</t>
  </si>
  <si>
    <t>Nettoyage des locaux</t>
  </si>
  <si>
    <t>Prestations particulières (collecte des déchets, déneigements, enlèvement graffitis et affichettes….)</t>
  </si>
  <si>
    <t>Entretien, fourniture, renouvellement, mise en place des appareils sanitaires</t>
  </si>
  <si>
    <t>Fourniture, renouvellement et mise en place consommables sanitaires</t>
  </si>
  <si>
    <t>Total Annuel 
en €HT par an</t>
  </si>
  <si>
    <t>Total Annuel 
en €TTC par an</t>
  </si>
  <si>
    <t xml:space="preserve">TOUTES LES CASES DU TABLEAU DOIVENT ETRE COMPLETEES </t>
  </si>
  <si>
    <t>BORDEREAU DES PRIX UNITAIRES</t>
  </si>
  <si>
    <t>Taux horaires</t>
  </si>
  <si>
    <t>Les taux horaires indiqués ci-dessous, sont établis hors taxes, et comprennent :
- les salaires,
- les primes et indemnités de toutes natures,
- les remboursements de frais de transport,
- les majorations éventuelles pour heures supplémentaires,
- les charges salariales,
- les petits matériels courants divers ainsi que les frais éventuels de consommation,
- les frais généraux y compris avances de fonds et assurances contre les accidents de toutes natures au personnel, au titulaire et aux tiers,
- les marges pour aléas et bénéfices.</t>
  </si>
  <si>
    <t>Personnel</t>
  </si>
  <si>
    <t>Prix horaire en €HT/h</t>
  </si>
  <si>
    <t>Responsable :</t>
  </si>
  <si>
    <t>Chef d'équipe :</t>
  </si>
  <si>
    <t>Agent de service très qualifié :</t>
  </si>
  <si>
    <t>Agent de service qualifié :</t>
  </si>
  <si>
    <t>Agent de service :</t>
  </si>
  <si>
    <t>Machiniste :</t>
  </si>
  <si>
    <t>Ouvrier laveur de vitres</t>
  </si>
  <si>
    <t>Ouvrier alpiniste</t>
  </si>
  <si>
    <t>Ouvrier conducteur de nacelle</t>
  </si>
  <si>
    <t>Coefficients de majoration sur les taux horaires</t>
  </si>
  <si>
    <t>Les taux horaires pour les prestations exceptionnelles sont majorés des coefficients suivants, en fonction des tranches horaires :</t>
  </si>
  <si>
    <t>Majoration selon les tranches horaires</t>
  </si>
  <si>
    <t>6 h - 21 h</t>
  </si>
  <si>
    <t>21 h - 6 h</t>
  </si>
  <si>
    <t>Jours ouvrés : lundi à vendredi</t>
  </si>
  <si>
    <t>Samedi</t>
  </si>
  <si>
    <t>Dimanche et jours fériés</t>
  </si>
  <si>
    <t>Coûts au m²</t>
  </si>
  <si>
    <t>Sols Textiles</t>
  </si>
  <si>
    <t>€HT / m²</t>
  </si>
  <si>
    <t>Nettoyage (shampoing ou injection - extraction)</t>
  </si>
  <si>
    <t>Sols Plastiques</t>
  </si>
  <si>
    <t>Décapage et mise en cire</t>
  </si>
  <si>
    <t>Carrelage</t>
  </si>
  <si>
    <t>Nettoyage des sols</t>
  </si>
  <si>
    <t>Parquets</t>
  </si>
  <si>
    <t>Décapage avec une grille Scotch-mech ou équivalent</t>
  </si>
  <si>
    <t>Ponçage de surface</t>
  </si>
  <si>
    <t>Aspiration et lavage humide du parquet</t>
  </si>
  <si>
    <t>Passage de trois couches croisées de vernis haute résistance</t>
  </si>
  <si>
    <t>Lavage des sols</t>
  </si>
  <si>
    <t>Marbre</t>
  </si>
  <si>
    <t>Lavage et polissage des sols</t>
  </si>
  <si>
    <t>Locaux Archives</t>
  </si>
  <si>
    <t>Dépoussiérage des éléments de stockage</t>
  </si>
  <si>
    <t>Tous types de locaux</t>
  </si>
  <si>
    <t>Bio-nettoyage (Nettoyage/rinçage/désinfection ou une seule action si le produit est en même temps nettoyant et désinfectant) : désinfection type COVID, SHRAS, H1N1</t>
  </si>
  <si>
    <t>Vitrerie</t>
  </si>
  <si>
    <t>Vitrages d’accès direct</t>
  </si>
  <si>
    <t>Vitrages d’accès par nacelles mobiles</t>
  </si>
  <si>
    <t>Vitrages d’accès par nacelle araignée</t>
  </si>
  <si>
    <t>Vitrages d’accès par camion nacelle</t>
  </si>
  <si>
    <t>Vitrages d'accès par échafaudage</t>
  </si>
  <si>
    <t>Vitrages par ouvrier alpiniste</t>
  </si>
  <si>
    <t>Coûts de location de moyens d'accès</t>
  </si>
  <si>
    <t>Type d'accès proposé par le titulaire</t>
  </si>
  <si>
    <t>Unité</t>
  </si>
  <si>
    <t>Coût de location et de manutention
(en €HT / jour)</t>
  </si>
  <si>
    <t>Camion nacelle hauteur 25m</t>
  </si>
  <si>
    <t>U</t>
  </si>
  <si>
    <t>Camion nacelle hauteur 35m</t>
  </si>
  <si>
    <t>Camion nacelle hauteur 52m</t>
  </si>
  <si>
    <t>Nacelle araignée (25 –30m)</t>
  </si>
  <si>
    <t>Nacelle télescopique  (12 m)</t>
  </si>
  <si>
    <t>Plate-forme ciseau (12 m)</t>
  </si>
  <si>
    <t>Fourniture de petits matériels sanitaires</t>
  </si>
  <si>
    <t>Matériels</t>
  </si>
  <si>
    <t>Référence</t>
  </si>
  <si>
    <t>Prix unitaire en €HT</t>
  </si>
  <si>
    <t>Porte balayette</t>
  </si>
  <si>
    <t>u.</t>
  </si>
  <si>
    <t>Balayettes</t>
  </si>
  <si>
    <t>U.</t>
  </si>
  <si>
    <t>Poubelles à pédale - 6L</t>
  </si>
  <si>
    <t>Poubelles à pédale - 20 L</t>
  </si>
  <si>
    <t>Poubelles à pédale - 50 L</t>
  </si>
  <si>
    <t>Patère murale unique</t>
  </si>
  <si>
    <t>Désodorisants type diffuseurs</t>
  </si>
  <si>
    <t>Produit désinfectant répondant à la norme EN 14476 
(bactéricide, fongicide, virucide)</t>
  </si>
  <si>
    <t>litre</t>
  </si>
  <si>
    <t>Ciment Peint ou Béton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</si>
</sst>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,\F_-;\-* #,##0.00,\F_-;_-* \-??&quot; F&quot;_-;_-@_-"/>
    <numFmt numFmtId="165" formatCode="#,##0.00&quot; €HT/an&quot;"/>
    <numFmt numFmtId="166" formatCode="#,##0.00&quot; €TTC/an&quot;"/>
    <numFmt numFmtId="167" formatCode="#,##0.00&quot; €HT/h&quot;"/>
    <numFmt numFmtId="168" formatCode="#,##0.00&quot; €HT/m²&quot;"/>
    <numFmt numFmtId="169" formatCode="#,##0.00&quot; €HT/u.&quot;"/>
  </numFmts>
  <fonts count="12" x14ac:knownFonts="1">
    <font>
      <sz val="10"/>
      <name val="Century Gothic"/>
      <charset val="1"/>
    </font>
    <font>
      <sz val="10"/>
      <name val="Century Gothic"/>
      <family val="2"/>
      <charset val="1"/>
    </font>
    <font>
      <b/>
      <sz val="14"/>
      <color rgb="FFFFFFFF"/>
      <name val="Century Gothic"/>
      <family val="2"/>
      <charset val="1"/>
    </font>
    <font>
      <b/>
      <sz val="10"/>
      <color rgb="FFFFFFFF"/>
      <name val="Century Gothic"/>
      <family val="2"/>
      <charset val="1"/>
    </font>
    <font>
      <b/>
      <sz val="10"/>
      <color rgb="FFFF0000"/>
      <name val="Century Gothic"/>
      <family val="2"/>
      <charset val="1"/>
    </font>
    <font>
      <sz val="9"/>
      <name val="Century Gothic"/>
      <family val="2"/>
      <charset val="1"/>
    </font>
    <font>
      <b/>
      <sz val="12"/>
      <color rgb="FFFFFFFF"/>
      <name val="Century Gothic"/>
      <family val="2"/>
      <charset val="1"/>
    </font>
    <font>
      <b/>
      <sz val="11"/>
      <name val="Century Gothic"/>
      <family val="2"/>
      <charset val="1"/>
    </font>
    <font>
      <sz val="10"/>
      <color rgb="FF000000"/>
      <name val="Century Gothic"/>
      <family val="2"/>
      <charset val="1"/>
    </font>
    <font>
      <b/>
      <sz val="10"/>
      <color rgb="FF000000"/>
      <name val="Century Gothic"/>
      <family val="2"/>
      <charset val="1"/>
    </font>
    <font>
      <b/>
      <sz val="10"/>
      <name val="Century Gothic"/>
      <family val="2"/>
      <charset val="1"/>
    </font>
    <font>
      <sz val="1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17365D"/>
        <bgColor rgb="FF333333"/>
      </patternFill>
    </fill>
    <fill>
      <patternFill patternType="solid">
        <fgColor rgb="FFDCE6F1"/>
        <bgColor rgb="FFCCFFFF"/>
      </patternFill>
    </fill>
  </fills>
  <borders count="2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</borders>
  <cellStyleXfs count="3">
    <xf numFmtId="0" fontId="0" fillId="0" borderId="0"/>
    <xf numFmtId="164" fontId="11" fillId="0" borderId="0" applyBorder="0" applyProtection="0"/>
    <xf numFmtId="0" fontId="1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165" fontId="1" fillId="0" borderId="7" xfId="1" applyNumberFormat="1" applyFont="1" applyBorder="1" applyAlignment="1" applyProtection="1">
      <alignment horizontal="center" vertical="center" wrapText="1"/>
    </xf>
    <xf numFmtId="165" fontId="1" fillId="0" borderId="6" xfId="1" applyNumberFormat="1" applyFont="1" applyBorder="1" applyAlignment="1" applyProtection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165" fontId="1" fillId="0" borderId="10" xfId="1" applyNumberFormat="1" applyFont="1" applyBorder="1" applyAlignment="1" applyProtection="1">
      <alignment horizontal="center" vertical="center" wrapText="1"/>
    </xf>
    <xf numFmtId="165" fontId="1" fillId="0" borderId="9" xfId="1" applyNumberFormat="1" applyFont="1" applyBorder="1" applyAlignment="1" applyProtection="1">
      <alignment horizontal="center" vertical="center" wrapText="1"/>
    </xf>
    <xf numFmtId="165" fontId="1" fillId="0" borderId="12" xfId="1" applyNumberFormat="1" applyFont="1" applyBorder="1" applyAlignment="1" applyProtection="1">
      <alignment horizontal="center" vertical="center" wrapText="1"/>
    </xf>
    <xf numFmtId="165" fontId="1" fillId="0" borderId="11" xfId="1" applyNumberFormat="1" applyFont="1" applyBorder="1" applyAlignment="1" applyProtection="1">
      <alignment horizontal="center" vertical="center" wrapText="1"/>
    </xf>
    <xf numFmtId="165" fontId="3" fillId="2" borderId="13" xfId="1" applyNumberFormat="1" applyFont="1" applyFill="1" applyBorder="1" applyAlignment="1" applyProtection="1">
      <alignment horizontal="center" vertical="center"/>
    </xf>
    <xf numFmtId="165" fontId="3" fillId="2" borderId="14" xfId="1" applyNumberFormat="1" applyFont="1" applyFill="1" applyBorder="1" applyAlignment="1" applyProtection="1">
      <alignment horizontal="center" vertical="center"/>
    </xf>
    <xf numFmtId="166" fontId="3" fillId="2" borderId="15" xfId="1" applyNumberFormat="1" applyFont="1" applyFill="1" applyBorder="1" applyAlignment="1" applyProtection="1">
      <alignment horizontal="center" vertical="center"/>
    </xf>
    <xf numFmtId="166" fontId="3" fillId="2" borderId="16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7" fillId="3" borderId="22" xfId="0" applyFont="1" applyFill="1" applyBorder="1" applyAlignment="1">
      <alignment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3" borderId="19" xfId="0" applyFont="1" applyFill="1" applyBorder="1" applyAlignment="1">
      <alignment vertical="center" wrapText="1"/>
    </xf>
    <xf numFmtId="0" fontId="10" fillId="3" borderId="19" xfId="0" applyFont="1" applyFill="1" applyBorder="1" applyAlignment="1">
      <alignment vertical="center" wrapText="1"/>
    </xf>
    <xf numFmtId="0" fontId="10" fillId="3" borderId="20" xfId="0" applyFont="1" applyFill="1" applyBorder="1" applyAlignment="1">
      <alignment vertical="center" wrapText="1"/>
    </xf>
    <xf numFmtId="0" fontId="10" fillId="3" borderId="21" xfId="0" applyFont="1" applyFill="1" applyBorder="1" applyAlignment="1">
      <alignment vertical="center" wrapText="1"/>
    </xf>
    <xf numFmtId="0" fontId="10" fillId="3" borderId="22" xfId="0" applyFont="1" applyFill="1" applyBorder="1" applyAlignment="1">
      <alignment vertical="center" wrapText="1"/>
    </xf>
    <xf numFmtId="0" fontId="10" fillId="3" borderId="19" xfId="2" applyFont="1" applyFill="1" applyBorder="1" applyAlignment="1">
      <alignment vertical="center" wrapText="1"/>
    </xf>
    <xf numFmtId="0" fontId="7" fillId="3" borderId="23" xfId="0" applyFont="1" applyFill="1" applyBorder="1" applyAlignment="1">
      <alignment horizontal="center" vertical="center" wrapText="1"/>
    </xf>
    <xf numFmtId="169" fontId="1" fillId="0" borderId="21" xfId="0" applyNumberFormat="1" applyFont="1" applyBorder="1" applyAlignment="1">
      <alignment horizontal="right" vertical="center" wrapText="1"/>
    </xf>
    <xf numFmtId="0" fontId="7" fillId="3" borderId="22" xfId="2" applyFont="1" applyFill="1" applyBorder="1" applyAlignment="1">
      <alignment vertical="center" wrapText="1"/>
    </xf>
    <xf numFmtId="169" fontId="1" fillId="0" borderId="24" xfId="0" applyNumberFormat="1" applyFont="1" applyBorder="1" applyAlignment="1">
      <alignment horizontal="right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169" fontId="1" fillId="0" borderId="20" xfId="0" applyNumberFormat="1" applyFont="1" applyBorder="1" applyAlignment="1">
      <alignment horizontal="right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5" fontId="3" fillId="2" borderId="6" xfId="1" applyNumberFormat="1" applyFont="1" applyFill="1" applyBorder="1" applyAlignment="1" applyProtection="1">
      <alignment horizontal="center" vertical="center"/>
    </xf>
    <xf numFmtId="166" fontId="3" fillId="2" borderId="11" xfId="1" applyNumberFormat="1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7" fontId="1" fillId="0" borderId="21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 wrapText="1"/>
    </xf>
    <xf numFmtId="167" fontId="1" fillId="0" borderId="20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168" fontId="1" fillId="0" borderId="21" xfId="0" applyNumberFormat="1" applyFont="1" applyBorder="1" applyAlignment="1">
      <alignment horizontal="center" vertical="center" wrapText="1"/>
    </xf>
    <xf numFmtId="168" fontId="1" fillId="0" borderId="22" xfId="0" applyNumberFormat="1" applyFont="1" applyBorder="1" applyAlignment="1">
      <alignment horizontal="center" vertical="center" wrapText="1"/>
    </xf>
    <xf numFmtId="168" fontId="1" fillId="0" borderId="19" xfId="0" applyNumberFormat="1" applyFont="1" applyBorder="1" applyAlignment="1">
      <alignment horizontal="center" vertical="center" wrapText="1"/>
    </xf>
    <xf numFmtId="168" fontId="1" fillId="0" borderId="20" xfId="0" applyNumberFormat="1" applyFont="1" applyBorder="1" applyAlignment="1">
      <alignment horizontal="center" vertical="center" wrapText="1"/>
    </xf>
    <xf numFmtId="168" fontId="1" fillId="0" borderId="25" xfId="0" applyNumberFormat="1" applyFont="1" applyBorder="1" applyAlignment="1">
      <alignment horizontal="center" vertical="center" wrapText="1"/>
    </xf>
    <xf numFmtId="168" fontId="1" fillId="0" borderId="26" xfId="0" applyNumberFormat="1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Texte explicatif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1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65D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showGridLines="0" view="pageBreakPreview" zoomScale="101" zoomScaleNormal="101" zoomScalePageLayoutView="101" workbookViewId="0">
      <selection activeCell="A9" sqref="A9:B9"/>
    </sheetView>
  </sheetViews>
  <sheetFormatPr baseColWidth="10" defaultColWidth="9.140625" defaultRowHeight="13.5" x14ac:dyDescent="0.25"/>
  <cols>
    <col min="1" max="1" width="18.5703125" style="1" customWidth="1"/>
    <col min="2" max="2" width="21.5703125" style="1" customWidth="1"/>
    <col min="3" max="4" width="28.7109375" style="1" customWidth="1"/>
    <col min="5" max="5" width="14.28515625" style="1" customWidth="1"/>
    <col min="6" max="6" width="15" style="1" customWidth="1"/>
    <col min="7" max="1025" width="11.42578125" style="1" customWidth="1"/>
  </cols>
  <sheetData>
    <row r="1" spans="1:6" ht="27.6" customHeight="1" x14ac:dyDescent="0.25">
      <c r="A1" s="43" t="s">
        <v>0</v>
      </c>
      <c r="B1" s="43"/>
      <c r="C1" s="43"/>
      <c r="D1" s="43"/>
      <c r="E1" s="43"/>
      <c r="F1" s="43"/>
    </row>
    <row r="3" spans="1:6" ht="27.6" customHeight="1" x14ac:dyDescent="0.25">
      <c r="A3" s="43" t="s">
        <v>1</v>
      </c>
      <c r="B3" s="43"/>
      <c r="C3" s="43"/>
      <c r="D3" s="43"/>
      <c r="E3" s="43"/>
      <c r="F3" s="43"/>
    </row>
    <row r="4" spans="1:6" ht="21.75" customHeight="1" x14ac:dyDescent="0.25">
      <c r="A4" s="44" t="s">
        <v>2</v>
      </c>
      <c r="B4" s="44"/>
      <c r="C4" s="45" t="s">
        <v>3</v>
      </c>
      <c r="D4" s="45" t="s">
        <v>4</v>
      </c>
      <c r="E4" s="46" t="s">
        <v>5</v>
      </c>
      <c r="F4" s="47" t="s">
        <v>6</v>
      </c>
    </row>
    <row r="5" spans="1:6" ht="21.75" customHeight="1" x14ac:dyDescent="0.25">
      <c r="A5" s="44"/>
      <c r="B5" s="44"/>
      <c r="C5" s="45"/>
      <c r="D5" s="45"/>
      <c r="E5" s="46"/>
      <c r="F5" s="47"/>
    </row>
    <row r="6" spans="1:6" ht="37.5" customHeight="1" x14ac:dyDescent="0.25">
      <c r="A6" s="39" t="s">
        <v>7</v>
      </c>
      <c r="B6" s="39"/>
      <c r="C6" s="2"/>
      <c r="D6" s="3"/>
      <c r="E6" s="4" t="str">
        <f t="shared" ref="E6:E10" si="0">IF(SUM(C6:D6)=0,"",SUM(C6:D6))</f>
        <v/>
      </c>
      <c r="F6" s="4" t="str">
        <f t="shared" ref="F6:F10" si="1">IF(E6="","",E6*1.2)</f>
        <v/>
      </c>
    </row>
    <row r="7" spans="1:6" ht="37.5" customHeight="1" x14ac:dyDescent="0.25">
      <c r="A7" s="42" t="s">
        <v>8</v>
      </c>
      <c r="B7" s="42"/>
      <c r="C7" s="5"/>
      <c r="D7" s="6"/>
      <c r="E7" s="4" t="str">
        <f t="shared" si="0"/>
        <v/>
      </c>
      <c r="F7" s="4" t="str">
        <f t="shared" si="1"/>
        <v/>
      </c>
    </row>
    <row r="8" spans="1:6" ht="37.5" customHeight="1" x14ac:dyDescent="0.25">
      <c r="A8" s="42" t="s">
        <v>9</v>
      </c>
      <c r="B8" s="42"/>
      <c r="C8" s="5"/>
      <c r="D8" s="6"/>
      <c r="E8" s="4" t="str">
        <f t="shared" si="0"/>
        <v/>
      </c>
      <c r="F8" s="4" t="str">
        <f t="shared" si="1"/>
        <v/>
      </c>
    </row>
    <row r="9" spans="1:6" ht="37.5" customHeight="1" x14ac:dyDescent="0.25">
      <c r="A9" s="42" t="s">
        <v>10</v>
      </c>
      <c r="B9" s="42"/>
      <c r="C9" s="5"/>
      <c r="D9" s="6"/>
      <c r="E9" s="4" t="str">
        <f t="shared" si="0"/>
        <v/>
      </c>
      <c r="F9" s="4" t="str">
        <f t="shared" si="1"/>
        <v/>
      </c>
    </row>
    <row r="10" spans="1:6" ht="37.5" customHeight="1" x14ac:dyDescent="0.25">
      <c r="A10" s="38" t="s">
        <v>11</v>
      </c>
      <c r="B10" s="38"/>
      <c r="C10" s="7"/>
      <c r="D10" s="8"/>
      <c r="E10" s="4" t="str">
        <f t="shared" si="0"/>
        <v/>
      </c>
      <c r="F10" s="4" t="str">
        <f t="shared" si="1"/>
        <v/>
      </c>
    </row>
    <row r="11" spans="1:6" ht="37.5" customHeight="1" x14ac:dyDescent="0.25">
      <c r="A11" s="39" t="s">
        <v>12</v>
      </c>
      <c r="B11" s="39"/>
      <c r="C11" s="9" t="str">
        <f>IF(SUM(C6:C10)=0,"",SUBTOTAL(9,C6:C10))</f>
        <v/>
      </c>
      <c r="D11" s="10" t="str">
        <f>IF(SUM(D6:D10)=0,"",SUBTOTAL(9,D6:D10))</f>
        <v/>
      </c>
      <c r="E11" s="40" t="str">
        <f>IF(SUM(E6:E10)=0,"",SUBTOTAL(9,E6:E10))</f>
        <v/>
      </c>
      <c r="F11" s="40"/>
    </row>
    <row r="12" spans="1:6" ht="37.5" customHeight="1" x14ac:dyDescent="0.25">
      <c r="A12" s="38" t="s">
        <v>13</v>
      </c>
      <c r="B12" s="38"/>
      <c r="C12" s="11" t="str">
        <f>IF(C11="","",C11*1.2)</f>
        <v/>
      </c>
      <c r="D12" s="12" t="str">
        <f>IF(D11="","",D11*1.2)</f>
        <v/>
      </c>
      <c r="E12" s="41" t="str">
        <f>IF(E11="","",E11*1.2)</f>
        <v/>
      </c>
      <c r="F12" s="41"/>
    </row>
    <row r="13" spans="1:6" x14ac:dyDescent="0.25">
      <c r="A13" s="13" t="s">
        <v>14</v>
      </c>
    </row>
  </sheetData>
  <mergeCells count="16">
    <mergeCell ref="A1:F1"/>
    <mergeCell ref="A3:F3"/>
    <mergeCell ref="A4:B5"/>
    <mergeCell ref="C4:C5"/>
    <mergeCell ref="D4:D5"/>
    <mergeCell ref="E4:E5"/>
    <mergeCell ref="F4:F5"/>
    <mergeCell ref="A6:B6"/>
    <mergeCell ref="A7:B7"/>
    <mergeCell ref="A8:B8"/>
    <mergeCell ref="A9:B9"/>
    <mergeCell ref="A10:B10"/>
    <mergeCell ref="A11:B11"/>
    <mergeCell ref="E11:F11"/>
    <mergeCell ref="A12:B12"/>
    <mergeCell ref="E12:F12"/>
  </mergeCells>
  <pageMargins left="0.78749999999999998" right="0.78749999999999998" top="0.98402777777777795" bottom="0.98402777777777795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showGridLines="0" view="pageBreakPreview" zoomScale="90" zoomScaleNormal="100" zoomScalePageLayoutView="90" workbookViewId="0">
      <selection activeCell="A15" sqref="A15"/>
    </sheetView>
  </sheetViews>
  <sheetFormatPr baseColWidth="10" defaultColWidth="9.140625" defaultRowHeight="13.5" x14ac:dyDescent="0.25"/>
  <cols>
    <col min="1" max="1" width="45.7109375" customWidth="1"/>
    <col min="2" max="3" width="17" customWidth="1"/>
    <col min="4" max="1025" width="10.7109375" customWidth="1"/>
  </cols>
  <sheetData>
    <row r="1" spans="1:3" ht="34.9" customHeight="1" x14ac:dyDescent="0.25">
      <c r="A1" s="43" t="s">
        <v>15</v>
      </c>
      <c r="B1" s="43"/>
      <c r="C1" s="43"/>
    </row>
    <row r="3" spans="1:3" ht="25.9" customHeight="1" x14ac:dyDescent="0.25">
      <c r="A3" s="43" t="s">
        <v>16</v>
      </c>
      <c r="B3" s="43"/>
      <c r="C3" s="43"/>
    </row>
    <row r="4" spans="1:3" ht="145.15" customHeight="1" x14ac:dyDescent="0.25">
      <c r="A4" s="49" t="s">
        <v>17</v>
      </c>
      <c r="B4" s="49"/>
      <c r="C4" s="49"/>
    </row>
    <row r="5" spans="1:3" ht="34.15" customHeight="1" x14ac:dyDescent="0.25">
      <c r="A5" s="14" t="s">
        <v>18</v>
      </c>
      <c r="B5" s="50" t="s">
        <v>19</v>
      </c>
      <c r="C5" s="50"/>
    </row>
    <row r="6" spans="1:3" ht="28.9" customHeight="1" x14ac:dyDescent="0.25">
      <c r="A6" s="16" t="s">
        <v>20</v>
      </c>
      <c r="B6" s="51"/>
      <c r="C6" s="51"/>
    </row>
    <row r="7" spans="1:3" ht="28.9" customHeight="1" x14ac:dyDescent="0.25">
      <c r="A7" s="17" t="s">
        <v>21</v>
      </c>
      <c r="B7" s="48"/>
      <c r="C7" s="48"/>
    </row>
    <row r="8" spans="1:3" ht="28.9" customHeight="1" x14ac:dyDescent="0.25">
      <c r="A8" s="17" t="s">
        <v>22</v>
      </c>
      <c r="B8" s="48"/>
      <c r="C8" s="48"/>
    </row>
    <row r="9" spans="1:3" ht="28.9" customHeight="1" x14ac:dyDescent="0.25">
      <c r="A9" s="17" t="s">
        <v>23</v>
      </c>
      <c r="B9" s="48"/>
      <c r="C9" s="48"/>
    </row>
    <row r="10" spans="1:3" ht="28.9" customHeight="1" x14ac:dyDescent="0.25">
      <c r="A10" s="17" t="s">
        <v>24</v>
      </c>
      <c r="B10" s="48"/>
      <c r="C10" s="48"/>
    </row>
    <row r="11" spans="1:3" ht="28.9" customHeight="1" x14ac:dyDescent="0.25">
      <c r="A11" s="17" t="s">
        <v>25</v>
      </c>
      <c r="B11" s="48"/>
      <c r="C11" s="48"/>
    </row>
    <row r="12" spans="1:3" ht="28.9" customHeight="1" x14ac:dyDescent="0.25">
      <c r="A12" s="17" t="s">
        <v>26</v>
      </c>
      <c r="B12" s="48"/>
      <c r="C12" s="48"/>
    </row>
    <row r="13" spans="1:3" ht="28.9" customHeight="1" x14ac:dyDescent="0.25">
      <c r="A13" s="17" t="s">
        <v>27</v>
      </c>
      <c r="B13" s="48"/>
      <c r="C13" s="48"/>
    </row>
    <row r="14" spans="1:3" ht="28.9" customHeight="1" x14ac:dyDescent="0.25">
      <c r="A14" s="17" t="s">
        <v>28</v>
      </c>
      <c r="B14" s="48"/>
      <c r="C14" s="48"/>
    </row>
    <row r="15" spans="1:3" x14ac:dyDescent="0.25">
      <c r="A15" s="13" t="s">
        <v>14</v>
      </c>
    </row>
  </sheetData>
  <mergeCells count="13">
    <mergeCell ref="A1:C1"/>
    <mergeCell ref="A3:C3"/>
    <mergeCell ref="A4:C4"/>
    <mergeCell ref="B5:C5"/>
    <mergeCell ref="B6:C6"/>
    <mergeCell ref="B12:C12"/>
    <mergeCell ref="B13:C13"/>
    <mergeCell ref="B14:C14"/>
    <mergeCell ref="B7:C7"/>
    <mergeCell ref="B8:C8"/>
    <mergeCell ref="B9:C9"/>
    <mergeCell ref="B10:C10"/>
    <mergeCell ref="B11:C1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8"/>
  <sheetViews>
    <sheetView showGridLines="0" tabSelected="1" view="pageBreakPreview" zoomScale="90" zoomScaleNormal="100" zoomScalePageLayoutView="90" workbookViewId="0">
      <selection activeCell="C37" sqref="C37"/>
    </sheetView>
  </sheetViews>
  <sheetFormatPr baseColWidth="10" defaultColWidth="9.140625" defaultRowHeight="13.5" x14ac:dyDescent="0.25"/>
  <cols>
    <col min="1" max="1" width="45.7109375" customWidth="1"/>
    <col min="2" max="3" width="17" customWidth="1"/>
    <col min="4" max="1025" width="10.7109375" customWidth="1"/>
  </cols>
  <sheetData>
    <row r="1" spans="1:3" ht="34.9" customHeight="1" x14ac:dyDescent="0.25">
      <c r="A1" s="43" t="s">
        <v>15</v>
      </c>
      <c r="B1" s="43"/>
      <c r="C1" s="43"/>
    </row>
    <row r="3" spans="1:3" ht="25.9" customHeight="1" x14ac:dyDescent="0.25">
      <c r="A3" s="43" t="s">
        <v>29</v>
      </c>
      <c r="B3" s="43"/>
      <c r="C3" s="43"/>
    </row>
    <row r="4" spans="1:3" ht="50.65" customHeight="1" x14ac:dyDescent="0.25">
      <c r="A4" s="52" t="s">
        <v>30</v>
      </c>
      <c r="B4" s="52"/>
      <c r="C4" s="52"/>
    </row>
    <row r="5" spans="1:3" ht="27" customHeight="1" x14ac:dyDescent="0.25">
      <c r="A5" s="15" t="s">
        <v>31</v>
      </c>
      <c r="B5" s="15" t="s">
        <v>32</v>
      </c>
      <c r="C5" s="15" t="s">
        <v>33</v>
      </c>
    </row>
    <row r="6" spans="1:3" ht="30" customHeight="1" x14ac:dyDescent="0.25">
      <c r="A6" s="16" t="s">
        <v>34</v>
      </c>
      <c r="B6" s="18">
        <v>1</v>
      </c>
      <c r="C6" s="19"/>
    </row>
    <row r="7" spans="1:3" ht="30" customHeight="1" x14ac:dyDescent="0.25">
      <c r="A7" s="17" t="s">
        <v>35</v>
      </c>
      <c r="B7" s="20"/>
      <c r="C7" s="20"/>
    </row>
    <row r="8" spans="1:3" ht="30" customHeight="1" x14ac:dyDescent="0.25">
      <c r="A8" s="21" t="s">
        <v>36</v>
      </c>
      <c r="B8" s="22"/>
      <c r="C8" s="22"/>
    </row>
  </sheetData>
  <mergeCells count="3">
    <mergeCell ref="A1:C1"/>
    <mergeCell ref="A3:C3"/>
    <mergeCell ref="A4:C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1"/>
  <sheetViews>
    <sheetView showGridLines="0" view="pageBreakPreview" topLeftCell="A13" zoomScale="90" zoomScaleNormal="100" zoomScalePageLayoutView="90" workbookViewId="0">
      <selection activeCell="F16" sqref="F16"/>
    </sheetView>
  </sheetViews>
  <sheetFormatPr baseColWidth="10" defaultColWidth="9.140625" defaultRowHeight="13.5" x14ac:dyDescent="0.25"/>
  <cols>
    <col min="1" max="1" width="47.42578125" customWidth="1"/>
    <col min="2" max="3" width="17.140625" customWidth="1"/>
    <col min="4" max="1025" width="10.7109375" customWidth="1"/>
  </cols>
  <sheetData>
    <row r="1" spans="1:3" ht="34.15" customHeight="1" x14ac:dyDescent="0.25">
      <c r="A1" s="43" t="s">
        <v>15</v>
      </c>
      <c r="B1" s="43"/>
      <c r="C1" s="43"/>
    </row>
    <row r="3" spans="1:3" ht="19.149999999999999" customHeight="1" x14ac:dyDescent="0.25">
      <c r="A3" s="43" t="s">
        <v>37</v>
      </c>
      <c r="B3" s="43"/>
      <c r="C3" s="43"/>
    </row>
    <row r="5" spans="1:3" ht="30.6" customHeight="1" x14ac:dyDescent="0.25">
      <c r="A5" s="15" t="s">
        <v>38</v>
      </c>
      <c r="B5" s="50" t="s">
        <v>39</v>
      </c>
      <c r="C5" s="50"/>
    </row>
    <row r="6" spans="1:3" ht="19.899999999999999" customHeight="1" x14ac:dyDescent="0.25">
      <c r="A6" s="23" t="s">
        <v>40</v>
      </c>
      <c r="B6" s="55"/>
      <c r="C6" s="55"/>
    </row>
    <row r="7" spans="1:3" ht="30.6" customHeight="1" x14ac:dyDescent="0.25">
      <c r="A7" s="15" t="s">
        <v>41</v>
      </c>
      <c r="B7" s="50" t="s">
        <v>39</v>
      </c>
      <c r="C7" s="50"/>
    </row>
    <row r="8" spans="1:3" ht="19.899999999999999" customHeight="1" x14ac:dyDescent="0.25">
      <c r="A8" s="24" t="s">
        <v>42</v>
      </c>
      <c r="B8" s="55"/>
      <c r="C8" s="55"/>
    </row>
    <row r="9" spans="1:3" ht="30.6" customHeight="1" x14ac:dyDescent="0.25">
      <c r="A9" s="15" t="s">
        <v>43</v>
      </c>
      <c r="B9" s="50" t="s">
        <v>39</v>
      </c>
      <c r="C9" s="50"/>
    </row>
    <row r="10" spans="1:3" ht="19.899999999999999" customHeight="1" x14ac:dyDescent="0.25">
      <c r="A10" s="23" t="s">
        <v>44</v>
      </c>
      <c r="B10" s="55"/>
      <c r="C10" s="55"/>
    </row>
    <row r="11" spans="1:3" ht="30.6" customHeight="1" x14ac:dyDescent="0.25">
      <c r="A11" s="15" t="s">
        <v>45</v>
      </c>
      <c r="B11" s="50" t="s">
        <v>39</v>
      </c>
      <c r="C11" s="50"/>
    </row>
    <row r="12" spans="1:3" ht="27" customHeight="1" x14ac:dyDescent="0.25">
      <c r="A12" s="25" t="s">
        <v>46</v>
      </c>
      <c r="B12" s="56"/>
      <c r="C12" s="56"/>
    </row>
    <row r="13" spans="1:3" ht="19.899999999999999" customHeight="1" x14ac:dyDescent="0.25">
      <c r="A13" s="26" t="s">
        <v>47</v>
      </c>
      <c r="B13" s="53"/>
      <c r="C13" s="53"/>
    </row>
    <row r="14" spans="1:3" ht="19.899999999999999" customHeight="1" x14ac:dyDescent="0.25">
      <c r="A14" s="26" t="s">
        <v>48</v>
      </c>
      <c r="B14" s="53"/>
      <c r="C14" s="53"/>
    </row>
    <row r="15" spans="1:3" ht="27" customHeight="1" x14ac:dyDescent="0.25">
      <c r="A15" s="27" t="s">
        <v>49</v>
      </c>
      <c r="B15" s="54"/>
      <c r="C15" s="54"/>
    </row>
    <row r="16" spans="1:3" ht="30.6" customHeight="1" x14ac:dyDescent="0.25">
      <c r="A16" s="15" t="s">
        <v>90</v>
      </c>
      <c r="B16" s="50" t="s">
        <v>39</v>
      </c>
      <c r="C16" s="50"/>
    </row>
    <row r="17" spans="1:3" ht="19.899999999999999" customHeight="1" x14ac:dyDescent="0.25">
      <c r="A17" s="24" t="s">
        <v>50</v>
      </c>
      <c r="B17" s="55"/>
      <c r="C17" s="55"/>
    </row>
    <row r="18" spans="1:3" ht="30.6" customHeight="1" x14ac:dyDescent="0.25">
      <c r="A18" s="15" t="s">
        <v>51</v>
      </c>
      <c r="B18" s="50" t="s">
        <v>39</v>
      </c>
      <c r="C18" s="50"/>
    </row>
    <row r="19" spans="1:3" ht="19.899999999999999" customHeight="1" x14ac:dyDescent="0.25">
      <c r="A19" s="24" t="s">
        <v>52</v>
      </c>
      <c r="B19" s="55"/>
      <c r="C19" s="55"/>
    </row>
    <row r="20" spans="1:3" ht="30.6" customHeight="1" x14ac:dyDescent="0.25">
      <c r="A20" s="15" t="s">
        <v>53</v>
      </c>
      <c r="B20" s="50" t="s">
        <v>39</v>
      </c>
      <c r="C20" s="50"/>
    </row>
    <row r="21" spans="1:3" ht="19.899999999999999" customHeight="1" thickTop="1" thickBot="1" x14ac:dyDescent="0.3">
      <c r="A21" s="24" t="s">
        <v>54</v>
      </c>
      <c r="B21" s="55"/>
      <c r="C21" s="55"/>
    </row>
    <row r="22" spans="1:3" ht="19.899999999999999" customHeight="1" thickTop="1" thickBot="1" x14ac:dyDescent="0.3">
      <c r="A22" s="24" t="s">
        <v>44</v>
      </c>
      <c r="B22" s="57"/>
      <c r="C22" s="58"/>
    </row>
    <row r="23" spans="1:3" ht="30.6" customHeight="1" thickTop="1" thickBot="1" x14ac:dyDescent="0.3">
      <c r="A23" s="15" t="s">
        <v>55</v>
      </c>
      <c r="B23" s="50" t="s">
        <v>39</v>
      </c>
      <c r="C23" s="50"/>
    </row>
    <row r="24" spans="1:3" ht="48.75" customHeight="1" x14ac:dyDescent="0.25">
      <c r="A24" s="28" t="s">
        <v>56</v>
      </c>
      <c r="B24" s="55"/>
      <c r="C24" s="55"/>
    </row>
    <row r="25" spans="1:3" ht="30.6" customHeight="1" x14ac:dyDescent="0.25">
      <c r="A25" s="15" t="s">
        <v>57</v>
      </c>
      <c r="B25" s="50" t="s">
        <v>39</v>
      </c>
      <c r="C25" s="50"/>
    </row>
    <row r="26" spans="1:3" ht="28.9" customHeight="1" x14ac:dyDescent="0.25">
      <c r="A26" s="25" t="s">
        <v>58</v>
      </c>
      <c r="B26" s="56"/>
      <c r="C26" s="56"/>
    </row>
    <row r="27" spans="1:3" ht="28.9" customHeight="1" x14ac:dyDescent="0.25">
      <c r="A27" s="26" t="s">
        <v>59</v>
      </c>
      <c r="B27" s="53"/>
      <c r="C27" s="53"/>
    </row>
    <row r="28" spans="1:3" ht="28.9" customHeight="1" x14ac:dyDescent="0.25">
      <c r="A28" s="26" t="s">
        <v>60</v>
      </c>
      <c r="B28" s="53"/>
      <c r="C28" s="53"/>
    </row>
    <row r="29" spans="1:3" ht="28.9" customHeight="1" x14ac:dyDescent="0.25">
      <c r="A29" s="26" t="s">
        <v>61</v>
      </c>
      <c r="B29" s="53"/>
      <c r="C29" s="53"/>
    </row>
    <row r="30" spans="1:3" ht="28.9" customHeight="1" x14ac:dyDescent="0.25">
      <c r="A30" s="26" t="s">
        <v>62</v>
      </c>
      <c r="B30" s="53"/>
      <c r="C30" s="53"/>
    </row>
    <row r="31" spans="1:3" ht="28.9" customHeight="1" x14ac:dyDescent="0.25">
      <c r="A31" s="27" t="s">
        <v>63</v>
      </c>
      <c r="B31" s="54"/>
      <c r="C31" s="54"/>
    </row>
  </sheetData>
  <mergeCells count="29">
    <mergeCell ref="A1:C1"/>
    <mergeCell ref="A3:C3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3:C23"/>
    <mergeCell ref="B22:C22"/>
    <mergeCell ref="B29:C29"/>
    <mergeCell ref="B30:C30"/>
    <mergeCell ref="B31:C31"/>
    <mergeCell ref="B24:C24"/>
    <mergeCell ref="B25:C25"/>
    <mergeCell ref="B26:C26"/>
    <mergeCell ref="B27:C27"/>
    <mergeCell ref="B28:C28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1"/>
  <sheetViews>
    <sheetView showGridLines="0" view="pageBreakPreview" zoomScale="90" zoomScaleNormal="100" zoomScalePageLayoutView="90" workbookViewId="0">
      <selection activeCell="C14" sqref="C14"/>
    </sheetView>
  </sheetViews>
  <sheetFormatPr baseColWidth="10" defaultColWidth="9.140625" defaultRowHeight="13.5" x14ac:dyDescent="0.25"/>
  <cols>
    <col min="1" max="1" width="35.5703125" customWidth="1"/>
    <col min="2" max="2" width="17.7109375" customWidth="1"/>
    <col min="3" max="3" width="23.42578125" customWidth="1"/>
    <col min="4" max="1025" width="10.7109375" customWidth="1"/>
  </cols>
  <sheetData>
    <row r="1" spans="1:3" ht="34.15" customHeight="1" x14ac:dyDescent="0.25">
      <c r="A1" s="43" t="s">
        <v>15</v>
      </c>
      <c r="B1" s="43"/>
      <c r="C1" s="43"/>
    </row>
    <row r="3" spans="1:3" ht="21.6" customHeight="1" x14ac:dyDescent="0.25">
      <c r="A3" s="43" t="s">
        <v>64</v>
      </c>
      <c r="B3" s="43"/>
      <c r="C3" s="43"/>
    </row>
    <row r="5" spans="1:3" ht="45" x14ac:dyDescent="0.25">
      <c r="A5" s="15" t="s">
        <v>65</v>
      </c>
      <c r="B5" s="15" t="s">
        <v>66</v>
      </c>
      <c r="C5" s="15" t="s">
        <v>67</v>
      </c>
    </row>
    <row r="6" spans="1:3" ht="28.15" customHeight="1" x14ac:dyDescent="0.25">
      <c r="A6" s="17" t="s">
        <v>68</v>
      </c>
      <c r="B6" s="29" t="s">
        <v>69</v>
      </c>
      <c r="C6" s="30"/>
    </row>
    <row r="7" spans="1:3" ht="28.15" customHeight="1" x14ac:dyDescent="0.25">
      <c r="A7" s="17" t="s">
        <v>70</v>
      </c>
      <c r="B7" s="29" t="s">
        <v>69</v>
      </c>
      <c r="C7" s="30"/>
    </row>
    <row r="8" spans="1:3" ht="28.15" customHeight="1" x14ac:dyDescent="0.25">
      <c r="A8" s="17" t="s">
        <v>71</v>
      </c>
      <c r="B8" s="29" t="s">
        <v>69</v>
      </c>
      <c r="C8" s="30"/>
    </row>
    <row r="9" spans="1:3" ht="28.15" customHeight="1" x14ac:dyDescent="0.25">
      <c r="A9" s="17" t="s">
        <v>72</v>
      </c>
      <c r="B9" s="29" t="s">
        <v>69</v>
      </c>
      <c r="C9" s="30"/>
    </row>
    <row r="10" spans="1:3" ht="19.5" customHeight="1" x14ac:dyDescent="0.25">
      <c r="A10" s="17" t="s">
        <v>73</v>
      </c>
      <c r="B10" s="29" t="s">
        <v>69</v>
      </c>
      <c r="C10" s="30"/>
    </row>
    <row r="11" spans="1:3" ht="22.9" customHeight="1" x14ac:dyDescent="0.25">
      <c r="A11" s="31" t="s">
        <v>74</v>
      </c>
      <c r="B11" s="29" t="s">
        <v>69</v>
      </c>
      <c r="C11" s="32"/>
    </row>
  </sheetData>
  <mergeCells count="2">
    <mergeCell ref="A1:C1"/>
    <mergeCell ref="A3:C3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3"/>
  <sheetViews>
    <sheetView showGridLines="0" view="pageBreakPreview" zoomScale="90" zoomScaleNormal="100" zoomScalePageLayoutView="90" workbookViewId="0">
      <selection activeCell="C26" sqref="C25:C26"/>
    </sheetView>
  </sheetViews>
  <sheetFormatPr baseColWidth="10" defaultColWidth="9.140625" defaultRowHeight="13.5" x14ac:dyDescent="0.25"/>
  <cols>
    <col min="1" max="1" width="31.7109375" customWidth="1"/>
    <col min="2" max="2" width="11" customWidth="1"/>
    <col min="3" max="3" width="34" customWidth="1"/>
    <col min="4" max="4" width="20.28515625" customWidth="1"/>
    <col min="5" max="1025" width="10.7109375" customWidth="1"/>
  </cols>
  <sheetData>
    <row r="1" spans="1:4" ht="34.15" customHeight="1" x14ac:dyDescent="0.25">
      <c r="A1" s="43" t="s">
        <v>15</v>
      </c>
      <c r="B1" s="43"/>
      <c r="C1" s="43"/>
      <c r="D1" s="43"/>
    </row>
    <row r="3" spans="1:4" ht="21.6" customHeight="1" x14ac:dyDescent="0.25">
      <c r="A3" s="43" t="s">
        <v>75</v>
      </c>
      <c r="B3" s="43"/>
      <c r="C3" s="43"/>
      <c r="D3" s="43"/>
    </row>
    <row r="5" spans="1:4" ht="30" x14ac:dyDescent="0.25">
      <c r="A5" s="15" t="s">
        <v>76</v>
      </c>
      <c r="B5" s="15" t="s">
        <v>66</v>
      </c>
      <c r="C5" s="15" t="s">
        <v>77</v>
      </c>
      <c r="D5" s="15" t="s">
        <v>78</v>
      </c>
    </row>
    <row r="6" spans="1:4" ht="28.15" customHeight="1" x14ac:dyDescent="0.25">
      <c r="A6" s="16" t="s">
        <v>79</v>
      </c>
      <c r="B6" s="33" t="s">
        <v>80</v>
      </c>
      <c r="C6" s="34"/>
      <c r="D6" s="35"/>
    </row>
    <row r="7" spans="1:4" ht="28.15" customHeight="1" x14ac:dyDescent="0.25">
      <c r="A7" s="17" t="s">
        <v>81</v>
      </c>
      <c r="B7" s="36" t="s">
        <v>82</v>
      </c>
      <c r="C7" s="37"/>
      <c r="D7" s="30"/>
    </row>
    <row r="8" spans="1:4" ht="28.15" customHeight="1" x14ac:dyDescent="0.25">
      <c r="A8" s="17" t="s">
        <v>83</v>
      </c>
      <c r="B8" s="36" t="s">
        <v>80</v>
      </c>
      <c r="C8" s="37"/>
      <c r="D8" s="30"/>
    </row>
    <row r="9" spans="1:4" ht="28.15" customHeight="1" x14ac:dyDescent="0.25">
      <c r="A9" s="17" t="s">
        <v>84</v>
      </c>
      <c r="B9" s="36" t="s">
        <v>80</v>
      </c>
      <c r="C9" s="37"/>
      <c r="D9" s="30"/>
    </row>
    <row r="10" spans="1:4" ht="28.15" customHeight="1" x14ac:dyDescent="0.25">
      <c r="A10" s="17" t="s">
        <v>85</v>
      </c>
      <c r="B10" s="36" t="s">
        <v>80</v>
      </c>
      <c r="C10" s="37"/>
      <c r="D10" s="30"/>
    </row>
    <row r="11" spans="1:4" ht="28.15" customHeight="1" x14ac:dyDescent="0.25">
      <c r="A11" s="17" t="s">
        <v>86</v>
      </c>
      <c r="B11" s="36" t="s">
        <v>80</v>
      </c>
      <c r="C11" s="37"/>
      <c r="D11" s="30"/>
    </row>
    <row r="12" spans="1:4" ht="28.15" customHeight="1" x14ac:dyDescent="0.25">
      <c r="A12" s="17" t="s">
        <v>87</v>
      </c>
      <c r="B12" s="29" t="s">
        <v>80</v>
      </c>
      <c r="C12" s="37"/>
      <c r="D12" s="30"/>
    </row>
    <row r="13" spans="1:4" ht="75" customHeight="1" x14ac:dyDescent="0.25">
      <c r="A13" s="17" t="s">
        <v>88</v>
      </c>
      <c r="B13" s="36" t="s">
        <v>89</v>
      </c>
      <c r="C13" s="37"/>
      <c r="D13" s="30"/>
    </row>
  </sheetData>
  <mergeCells count="2">
    <mergeCell ref="A1:D1"/>
    <mergeCell ref="A3:D3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DPGF</vt:lpstr>
      <vt:lpstr>BPU_Taux horaires</vt:lpstr>
      <vt:lpstr>BPU_Coefficients</vt:lpstr>
      <vt:lpstr>BPU_Coûts m²</vt:lpstr>
      <vt:lpstr>BPU_Couts moyens d'accès</vt:lpstr>
      <vt:lpstr>BPU_Fourniture</vt:lpstr>
      <vt:lpstr>'BPU_Coûts m²'!Zone_d_impression</vt:lpstr>
      <vt:lpstr>'BPU_Couts moyens d''accès'!Zone_d_impression</vt:lpstr>
      <vt:lpstr>BPU_Fourniture!Zone_d_impression</vt:lpstr>
      <vt:lpstr>'BPU_Taux horaires'!Zone_d_impression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MARGUERITTE Thomas</dc:creator>
  <dc:description/>
  <cp:lastModifiedBy>AZEMA Thomas</cp:lastModifiedBy>
  <cp:revision>1</cp:revision>
  <dcterms:created xsi:type="dcterms:W3CDTF">2020-12-04T13:05:06Z</dcterms:created>
  <dcterms:modified xsi:type="dcterms:W3CDTF">2025-01-17T15:58:59Z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