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T:\_Service AMA\3-S4\6-MARCHES DEL\EDT-2024_PGSSûreté\MARCHE TRAVAUX\02 - DCE\Menuiserie exterieure\"/>
    </mc:Choice>
  </mc:AlternateContent>
  <xr:revisionPtr revIDLastSave="0" documentId="13_ncr:1_{1F5453EC-3A0D-440E-A2A3-3EC5045922AD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BPU" sheetId="1" r:id="rId1"/>
    <sheet name="DQE" sheetId="2" r:id="rId2"/>
  </sheets>
  <definedNames>
    <definedName name="_Toc141275891" localSheetId="0">BPU!#REF!</definedName>
    <definedName name="_Toc141275891" localSheetId="1">DQE!#REF!</definedName>
    <definedName name="_xlnm.Print_Titles" localSheetId="0">BPU!$11:$11</definedName>
    <definedName name="_xlnm.Print_Titles" localSheetId="1">DQE!$22:$22</definedName>
    <definedName name="_xlnm.Print_Area" localSheetId="0">BPU!$A$11:$F$30</definedName>
    <definedName name="_xlnm.Print_Area" localSheetId="1">DQE!$A$22:$G$41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3" i="1" l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52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33" i="1"/>
  <c r="J51" i="1"/>
  <c r="L61" i="2"/>
  <c r="L43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J32" i="1"/>
  <c r="L38" i="2" l="1"/>
  <c r="L31" i="2"/>
  <c r="L30" i="2"/>
  <c r="L29" i="2"/>
  <c r="L28" i="2"/>
  <c r="I32" i="2"/>
  <c r="I40" i="2"/>
  <c r="I39" i="2"/>
  <c r="I36" i="2"/>
  <c r="I33" i="2"/>
  <c r="I26" i="2"/>
  <c r="J78" i="1"/>
  <c r="H78" i="1"/>
  <c r="J77" i="1"/>
  <c r="H77" i="1"/>
  <c r="J76" i="1"/>
  <c r="H76" i="1"/>
  <c r="H28" i="1"/>
  <c r="J27" i="1"/>
  <c r="H22" i="1"/>
  <c r="J17" i="1"/>
  <c r="J18" i="1"/>
  <c r="J19" i="1"/>
  <c r="H29" i="1"/>
  <c r="H25" i="1"/>
  <c r="H21" i="1"/>
  <c r="J20" i="1"/>
  <c r="H15" i="1"/>
  <c r="C6" i="2" l="1"/>
  <c r="C7" i="2"/>
  <c r="C5" i="2"/>
  <c r="M61" i="2" l="1"/>
  <c r="J66" i="2"/>
  <c r="J67" i="2"/>
  <c r="J36" i="2"/>
  <c r="J26" i="2"/>
  <c r="J33" i="2"/>
  <c r="J80" i="2"/>
  <c r="J77" i="2"/>
  <c r="J79" i="2"/>
  <c r="M43" i="2"/>
  <c r="J75" i="2"/>
  <c r="J65" i="2"/>
  <c r="J81" i="2"/>
  <c r="J72" i="2"/>
  <c r="J70" i="2"/>
  <c r="J64" i="2"/>
  <c r="J69" i="2"/>
  <c r="J63" i="2"/>
  <c r="J76" i="2"/>
  <c r="J74" i="2"/>
  <c r="J68" i="2"/>
  <c r="J73" i="2"/>
  <c r="J71" i="2"/>
  <c r="J62" i="2"/>
  <c r="J78" i="2"/>
  <c r="J59" i="2"/>
  <c r="J55" i="2"/>
  <c r="J51" i="2"/>
  <c r="J47" i="2"/>
  <c r="J53" i="2"/>
  <c r="J45" i="2"/>
  <c r="J52" i="2"/>
  <c r="J44" i="2"/>
  <c r="J58" i="2"/>
  <c r="J54" i="2"/>
  <c r="J50" i="2"/>
  <c r="J46" i="2"/>
  <c r="J57" i="2"/>
  <c r="J49" i="2"/>
  <c r="J56" i="2"/>
  <c r="J48" i="2"/>
  <c r="J32" i="2"/>
  <c r="M29" i="2"/>
  <c r="M30" i="2"/>
  <c r="M31" i="2"/>
  <c r="M28" i="2"/>
  <c r="J40" i="2"/>
  <c r="M38" i="2"/>
  <c r="J39" i="2"/>
</calcChain>
</file>

<file path=xl/sharedStrings.xml><?xml version="1.0" encoding="utf-8"?>
<sst xmlns="http://schemas.openxmlformats.org/spreadsheetml/2006/main" count="289" uniqueCount="101">
  <si>
    <t>Raison ou dénomination sociale</t>
  </si>
  <si>
    <t xml:space="preserve">Siret </t>
  </si>
  <si>
    <t xml:space="preserve">Les prix sont exprimés en € hors taxes. </t>
  </si>
  <si>
    <t xml:space="preserve">S'y ajoute la TVA au taux en vigueur </t>
  </si>
  <si>
    <t>Les prix comprennent les prestations telles que décrites au CCFT et au contrat</t>
  </si>
  <si>
    <t xml:space="preserve">Sous peine d'irrecevabilité de l'offre, le candidat ne modifie ni les intitulés ni les unités  prévus. Seules les cellules bleues doivent être complétées. </t>
  </si>
  <si>
    <t>Prix unitaires</t>
  </si>
  <si>
    <t>Désignation</t>
  </si>
  <si>
    <t>Unité</t>
  </si>
  <si>
    <t>2.3.</t>
  </si>
  <si>
    <t>CONTENU DES PRESTATIONS</t>
  </si>
  <si>
    <t>U</t>
  </si>
  <si>
    <t>2.3.2</t>
  </si>
  <si>
    <t>2.3.2.1</t>
  </si>
  <si>
    <t>2.3.4</t>
  </si>
  <si>
    <t>Réducteurs d'ouverture sur ouvrages existants</t>
  </si>
  <si>
    <t>Fourniture et pose de réducteurs d'ouverture sur ouvrants existants</t>
  </si>
  <si>
    <t>Éléments de sécurité des portes extérieures en site existant</t>
  </si>
  <si>
    <t>Fourniture, pose et adaptation de serrures motorisées</t>
  </si>
  <si>
    <t>Dépose de serrure électrique pour mise en décharge</t>
  </si>
  <si>
    <t>Dépose de serrure mécanique pour mise en décharge</t>
  </si>
  <si>
    <t>Dépose de bandeaux ventouses pour mise en décharge</t>
  </si>
  <si>
    <t>Dépose de ventouses électromagnétiques pour mise en décharge</t>
  </si>
  <si>
    <t>Passe-câbles</t>
  </si>
  <si>
    <t>Fourniture et pose de passe-câbles</t>
  </si>
  <si>
    <t>Rideaux métalliques en sites existants et neufs</t>
  </si>
  <si>
    <t>Dépose du rideau métallique existant pour mise en décharge</t>
  </si>
  <si>
    <t>AUTRES PRESTATIONS</t>
  </si>
  <si>
    <t xml:space="preserve">Intervenant </t>
  </si>
  <si>
    <t>heure</t>
  </si>
  <si>
    <t>Encadrant</t>
  </si>
  <si>
    <t xml:space="preserve">Forfait frais de déplacement </t>
  </si>
  <si>
    <t>jr</t>
  </si>
  <si>
    <t xml:space="preserve">Pour mémoire, les prix unitaires comprennent les prestations suivantes :
- La préservation du mobilier
- Le tri et le traitement des déchets de chantier
- La propreté et nettoyage extérieur
- Les matériaux et procédés
- Les épreuves et essais
- Les échantillons
- Les prestations annexes
- Les frais de déplacement
- Le nettoyage de fin de chantier
- La fourniture des notices, PV et DOE
- La sécurité sur le chantier
- Les prestations du CCFT
Par ailleurs, le prix de la pose correspond à la pose et/ou également la dépose des éléments existants pour réemploi éventuel et mise en décharge.
</t>
  </si>
  <si>
    <t>2.3.1</t>
  </si>
  <si>
    <t>2.3.2.2</t>
  </si>
  <si>
    <t>2.3.3.</t>
  </si>
  <si>
    <t>2.3.4.4</t>
  </si>
  <si>
    <t>Fourniture et pose de bandeaux ventouses électromagnétiques 600kg nécessitant un raccordement électrique associé</t>
  </si>
  <si>
    <t>Fourniture et pose d'un rideau métallique de 2,25 m sur 2,6 m</t>
  </si>
  <si>
    <t>Fourniture et pose d'un rideau métallique de 2,41 m sur 4,46 m</t>
  </si>
  <si>
    <t>TVA</t>
  </si>
  <si>
    <t>Fourniture et pose</t>
  </si>
  <si>
    <t>Dépose dont mise en décharge</t>
  </si>
  <si>
    <t>HT</t>
  </si>
  <si>
    <t>TTC</t>
  </si>
  <si>
    <t>QTE</t>
  </si>
  <si>
    <t>Baies vitrées : en site existant</t>
  </si>
  <si>
    <t>Dépose de fenêtre pour mise en décharge</t>
  </si>
  <si>
    <t>Fourniture et pose de fenêtres battante avec profil en acier thermolaqué et vitrage P6B</t>
  </si>
  <si>
    <t>m2</t>
  </si>
  <si>
    <t>Fourniture et pose de fenêtres battante avec profil en acier thermolaqué et vitrage SP10</t>
  </si>
  <si>
    <t>Fourniture et pose de fenêtres fixe avec profil en acier thermolaqué et vitrage P6B</t>
  </si>
  <si>
    <t>Fourniture et pose de fenêtres fixe avec profil en acier thermolaqué et vitrage SP10</t>
  </si>
  <si>
    <t>Fourniture et pose de porte-fenêtres avec profil en acier thermolaqué et vitrage P6B</t>
  </si>
  <si>
    <t>Fourniture et pose de porte-fenêtres avec profil en acier thermolaqué et vitrage SP10</t>
  </si>
  <si>
    <t>Fourniture et pose de fenêtres oscillo-battantes avec profil en acier thermolaqué et vitrage P6B</t>
  </si>
  <si>
    <t>Fourniture et pose de fenêtres oscillo-battantes avec profil en acier thermolaqué et vitrage SP10</t>
  </si>
  <si>
    <t>Fourniture et pose de fenêtres battantes avec profil en aluminium et vitrage P6B</t>
  </si>
  <si>
    <t>Fourniture et pose de fenêtres battantes avec profil en aluminium et vitrage SP10</t>
  </si>
  <si>
    <t>Fourniture et pose de fenêtres fixes avec profil en aluminium et vitrage P6B</t>
  </si>
  <si>
    <t>Fourniture et pose de fenêtres fixes avec profil en aluminium et vitrage SP10</t>
  </si>
  <si>
    <t>Fourniture et pose de porte-fenêtres avec profil en aluminium et vitrage P6B</t>
  </si>
  <si>
    <t>Fourniture et pose de porte-fenêtres avec profil en aluminium et vitrage SP10</t>
  </si>
  <si>
    <t>Fourniture et pose de fenêtres oscillo-battantes avec profil en aluminium et vitrage P6B</t>
  </si>
  <si>
    <t>Fourniture et pose de fenêtres oscillo-battantes avec profil en aluminium et vitrage SP10</t>
  </si>
  <si>
    <t>Blocs portes</t>
  </si>
  <si>
    <t>Fourniture et pose de blocs portes profil en acier thermolaqué - serrure 3 pts</t>
  </si>
  <si>
    <t>Fourniture et pose de blocs portes profil en acier thermolaqué - serrure 5 pts</t>
  </si>
  <si>
    <t>Fourniture et pose de blocs portes profil en aluminium - serrure 3 pts</t>
  </si>
  <si>
    <t>Fourniture et pose de blocs portes profil en aluminium - serrure 5 pts</t>
  </si>
  <si>
    <t>Fourniture, pose et raccordement de serrure multipoint automatique et motorisée</t>
  </si>
  <si>
    <t>Crémone pour porte à deux vantaux</t>
  </si>
  <si>
    <t xml:space="preserve">Fourniture et pose d’une porte extérieure issue de secours de 2,15 m sur 0,90 m </t>
  </si>
  <si>
    <t xml:space="preserve">Fourniture et pose d’une porte extérieure issue de secours de 2,15 m sur 0,80 m </t>
  </si>
  <si>
    <t xml:space="preserve">Fourniture et pose d’une porte extérieure issue de secours de 2 m sur 0,90 m </t>
  </si>
  <si>
    <t>Fourniture et pose d’une porte extérieure issue de secours de 2 m  sur 0,80 m</t>
  </si>
  <si>
    <t>Fourniture et pose d’une porte extérieure sous contrôle d’accès de 2,15 m sur 0,90 m</t>
  </si>
  <si>
    <t xml:space="preserve">Fourniture et pose d’une porte extérieure sous contrôle d’accès de 2,15 m sur 0,80 m </t>
  </si>
  <si>
    <t xml:space="preserve">Fourniture et pose d’une porte extérieure sous contrôle d’accès de 2 m sur 0,90 m </t>
  </si>
  <si>
    <t xml:space="preserve">Fourniture et pose d’une porte extérieure sous contrôle d’accès de 2 m sur 0,80 m </t>
  </si>
  <si>
    <t>Fourniture et pose d’une porte extérieure sans contrôle d’accès qui ne sont pas des issues de secours de 2,15 m sur 0,90 m</t>
  </si>
  <si>
    <t xml:space="preserve">Fourniture et pose d’une porte extérieure sans contrôle d’accès qui ne sont pas des issues de secours de 2,15 m sur 0,80 m </t>
  </si>
  <si>
    <t xml:space="preserve">Fourniture et pose d’une porte extérieure sans contrôle d’accès qui ne sont pas des issues de secours de 2 m sur 0,90 m </t>
  </si>
  <si>
    <t xml:space="preserve">Fourniture et pose d’une porte extérieure sans contrôle d’accès qui ne sont pas des issues de secours de 2 m sur 0,80 m </t>
  </si>
  <si>
    <t>2.3.5.</t>
  </si>
  <si>
    <t>2.3.5.2.</t>
  </si>
  <si>
    <t>2.3.6.</t>
  </si>
  <si>
    <t>2.3.6.3.</t>
  </si>
  <si>
    <t>2.3.6.4.</t>
  </si>
  <si>
    <t>2.3.6.5.</t>
  </si>
  <si>
    <t>2.3.6.6.</t>
  </si>
  <si>
    <t xml:space="preserve">Fourniture et pose d’une porte extérieure sous contrôle d’accès deux vantaux de 2,15 m sur 1,80 m </t>
  </si>
  <si>
    <t xml:space="preserve">Fourniture et pose d’une porte extérieure sous contrôle d’accès deux vantaux de 2,15 m sur 1,4 m </t>
  </si>
  <si>
    <t xml:space="preserve">Dépose de blocs portes </t>
  </si>
  <si>
    <r>
      <t xml:space="preserve">N°027.23
MARCHE DE TRAVAUX DE MISE A NIVEAU SURETE BATIMENTAIRE
</t>
    </r>
    <r>
      <rPr>
        <b/>
        <sz val="16"/>
        <color rgb="FFFFFFFF"/>
        <rFont val="Arial"/>
        <family val="2"/>
      </rPr>
      <t xml:space="preserve">LOT  : MENUISERIES EXTERIEURES 
</t>
    </r>
    <r>
      <rPr>
        <b/>
        <sz val="14"/>
        <color indexed="9"/>
        <rFont val="Arial"/>
        <family val="2"/>
      </rPr>
      <t xml:space="preserve">
Bordereau de prix </t>
    </r>
  </si>
  <si>
    <r>
      <t xml:space="preserve">N°027.23
MARCHE DE TRAVAUX DE MISE A NIVEAU SURETE BATIMENTAIRE
</t>
    </r>
    <r>
      <rPr>
        <b/>
        <sz val="16"/>
        <color rgb="FFFFFFFF"/>
        <rFont val="Arial"/>
        <family val="2"/>
      </rPr>
      <t xml:space="preserve">LOT : MENUISERIES EXTERIEURES 
</t>
    </r>
    <r>
      <rPr>
        <b/>
        <sz val="14"/>
        <color indexed="9"/>
        <rFont val="Arial"/>
        <family val="2"/>
      </rPr>
      <t xml:space="preserve">
DQE</t>
    </r>
  </si>
  <si>
    <t>Inutile de compléter le DQE, il se renseigne automatiquement à l'aide des données renseignées au BPU. Les quantités sont purement estimatives</t>
  </si>
  <si>
    <t>Lot</t>
  </si>
  <si>
    <t>Les prix sont exprimés en € hors taxes. S'y ajoute la TVA au taux en vigueur. Les prix comprennent les prestations telles que décrites au CCFT et au contrat</t>
  </si>
  <si>
    <t>Préciser le n° du lot (5 et/ou 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</si>
</sst>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_ ;\-#,##0\ 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indexed="9"/>
      <name val="Arial"/>
      <family val="2"/>
    </font>
    <font>
      <b/>
      <sz val="14"/>
      <color indexed="9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2"/>
      <color indexed="8"/>
      <name val="Arial"/>
      <family val="2"/>
    </font>
    <font>
      <b/>
      <u/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Calibri"/>
      <family val="2"/>
      <scheme val="minor"/>
    </font>
    <font>
      <b/>
      <sz val="16"/>
      <color rgb="FFFFFFFF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u/>
      <sz val="12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FF0000"/>
      <name val="Arial"/>
      <family val="2"/>
    </font>
    <font>
      <b/>
      <sz val="10"/>
      <color indexed="8"/>
      <name val="Verdana"/>
      <family val="2"/>
    </font>
    <font>
      <i/>
      <sz val="11"/>
      <color indexed="8"/>
      <name val="Arial"/>
      <family val="2"/>
    </font>
    <font>
      <i/>
      <sz val="10"/>
      <color indexed="8"/>
      <name val="Verdana"/>
      <family val="2"/>
    </font>
    <font>
      <b/>
      <sz val="1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dotted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medium">
        <color indexed="64"/>
      </right>
      <top style="dotted">
        <color auto="1"/>
      </top>
      <bottom/>
      <diagonal/>
    </border>
  </borders>
  <cellStyleXfs count="3">
    <xf numFmtId="0" fontId="0" fillId="0" borderId="0"/>
    <xf numFmtId="0" fontId="8" fillId="0" borderId="0"/>
    <xf numFmtId="44" fontId="17" fillId="0" borderId="0" applyFont="0" applyFill="0" applyBorder="0" applyAlignment="0" applyProtection="0"/>
  </cellStyleXfs>
  <cellXfs count="151">
    <xf numFmtId="0" fontId="0" fillId="0" borderId="0" xfId="0"/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1" applyFont="1" applyAlignment="1">
      <alignment vertical="center" wrapText="1"/>
    </xf>
    <xf numFmtId="0" fontId="0" fillId="0" borderId="0" xfId="0" applyAlignment="1">
      <alignment vertical="center" wrapText="1"/>
    </xf>
    <xf numFmtId="0" fontId="1" fillId="2" borderId="5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0" fillId="5" borderId="10" xfId="0" applyFill="1" applyBorder="1" applyAlignment="1">
      <alignment vertical="center" wrapText="1"/>
    </xf>
    <xf numFmtId="0" fontId="0" fillId="5" borderId="15" xfId="0" applyFill="1" applyBorder="1" applyAlignment="1">
      <alignment vertical="center"/>
    </xf>
    <xf numFmtId="0" fontId="9" fillId="5" borderId="8" xfId="0" applyFont="1" applyFill="1" applyBorder="1" applyAlignment="1">
      <alignment horizontal="center" vertical="center"/>
    </xf>
    <xf numFmtId="0" fontId="0" fillId="5" borderId="1" xfId="0" applyFill="1" applyBorder="1" applyAlignment="1">
      <alignment vertical="center"/>
    </xf>
    <xf numFmtId="0" fontId="0" fillId="5" borderId="1" xfId="0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5" borderId="1" xfId="0" applyFont="1" applyFill="1" applyBorder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left" vertical="center" wrapText="1"/>
    </xf>
    <xf numFmtId="0" fontId="0" fillId="2" borderId="18" xfId="0" applyFill="1" applyBorder="1" applyAlignment="1">
      <alignment horizontal="left" vertical="center" wrapText="1"/>
    </xf>
    <xf numFmtId="0" fontId="0" fillId="2" borderId="19" xfId="0" applyFill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3" fillId="3" borderId="0" xfId="0" applyFont="1" applyFill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8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49" fontId="19" fillId="0" borderId="0" xfId="0" applyNumberFormat="1" applyFont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24" xfId="0" applyFont="1" applyFill="1" applyBorder="1" applyAlignment="1">
      <alignment horizontal="center" vertical="center" wrapText="1"/>
    </xf>
    <xf numFmtId="44" fontId="20" fillId="5" borderId="1" xfId="2" applyFont="1" applyFill="1" applyBorder="1" applyAlignment="1">
      <alignment horizontal="center" vertical="center"/>
    </xf>
    <xf numFmtId="44" fontId="0" fillId="5" borderId="1" xfId="2" applyFont="1" applyFill="1" applyBorder="1" applyAlignment="1">
      <alignment vertical="center"/>
    </xf>
    <xf numFmtId="44" fontId="0" fillId="5" borderId="25" xfId="2" applyFont="1" applyFill="1" applyBorder="1" applyAlignment="1">
      <alignment vertical="center"/>
    </xf>
    <xf numFmtId="44" fontId="20" fillId="8" borderId="1" xfId="2" applyFont="1" applyFill="1" applyBorder="1" applyAlignment="1">
      <alignment horizontal="center" vertical="center"/>
    </xf>
    <xf numFmtId="44" fontId="0" fillId="0" borderId="1" xfId="2" applyFont="1" applyFill="1" applyBorder="1" applyAlignment="1">
      <alignment vertical="center"/>
    </xf>
    <xf numFmtId="44" fontId="0" fillId="0" borderId="25" xfId="2" applyFont="1" applyFill="1" applyBorder="1" applyAlignment="1">
      <alignment vertical="center"/>
    </xf>
    <xf numFmtId="44" fontId="20" fillId="5" borderId="26" xfId="2" applyFont="1" applyFill="1" applyBorder="1" applyAlignment="1">
      <alignment horizontal="center" vertical="center"/>
    </xf>
    <xf numFmtId="44" fontId="20" fillId="8" borderId="26" xfId="2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44" fontId="20" fillId="8" borderId="10" xfId="2" applyFont="1" applyFill="1" applyBorder="1" applyAlignment="1">
      <alignment horizontal="center" vertical="center"/>
    </xf>
    <xf numFmtId="44" fontId="20" fillId="0" borderId="28" xfId="2" applyFont="1" applyFill="1" applyBorder="1" applyAlignment="1">
      <alignment horizontal="center" vertical="center"/>
    </xf>
    <xf numFmtId="44" fontId="20" fillId="0" borderId="29" xfId="2" applyFont="1" applyFill="1" applyBorder="1" applyAlignment="1">
      <alignment horizontal="center" vertical="center"/>
    </xf>
    <xf numFmtId="44" fontId="20" fillId="0" borderId="30" xfId="2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44" fontId="20" fillId="5" borderId="14" xfId="2" applyFont="1" applyFill="1" applyBorder="1" applyAlignment="1">
      <alignment horizontal="center" vertical="center"/>
    </xf>
    <xf numFmtId="44" fontId="0" fillId="5" borderId="27" xfId="2" applyFont="1" applyFill="1" applyBorder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1" fillId="0" borderId="33" xfId="0" applyFont="1" applyBorder="1" applyAlignment="1">
      <alignment horizontal="left" vertical="center"/>
    </xf>
    <xf numFmtId="0" fontId="13" fillId="0" borderId="34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 wrapText="1"/>
    </xf>
    <xf numFmtId="0" fontId="9" fillId="5" borderId="24" xfId="0" applyFont="1" applyFill="1" applyBorder="1" applyAlignment="1">
      <alignment horizontal="center" vertical="center"/>
    </xf>
    <xf numFmtId="0" fontId="11" fillId="0" borderId="14" xfId="0" applyFont="1" applyBorder="1" applyAlignment="1">
      <alignment vertical="center" wrapText="1"/>
    </xf>
    <xf numFmtId="0" fontId="10" fillId="5" borderId="25" xfId="0" applyFont="1" applyFill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1" fillId="0" borderId="14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22" fillId="0" borderId="1" xfId="0" applyFont="1" applyBorder="1" applyAlignment="1">
      <alignment vertical="center" wrapText="1"/>
    </xf>
    <xf numFmtId="0" fontId="11" fillId="0" borderId="36" xfId="0" applyFont="1" applyBorder="1" applyAlignment="1">
      <alignment vertical="center" wrapText="1"/>
    </xf>
    <xf numFmtId="0" fontId="1" fillId="0" borderId="37" xfId="0" applyFont="1" applyBorder="1" applyAlignment="1">
      <alignment vertical="center"/>
    </xf>
    <xf numFmtId="0" fontId="21" fillId="0" borderId="37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21" fillId="0" borderId="38" xfId="0" applyFont="1" applyBorder="1" applyAlignment="1">
      <alignment horizontal="center" vertical="center"/>
    </xf>
    <xf numFmtId="44" fontId="20" fillId="5" borderId="37" xfId="2" applyFont="1" applyFill="1" applyBorder="1" applyAlignment="1">
      <alignment horizontal="center" vertical="center"/>
    </xf>
    <xf numFmtId="44" fontId="0" fillId="5" borderId="38" xfId="2" applyFont="1" applyFill="1" applyBorder="1" applyAlignment="1">
      <alignment vertical="center"/>
    </xf>
    <xf numFmtId="44" fontId="20" fillId="5" borderId="25" xfId="2" applyFont="1" applyFill="1" applyBorder="1" applyAlignment="1">
      <alignment horizontal="center" vertical="center"/>
    </xf>
    <xf numFmtId="44" fontId="0" fillId="0" borderId="27" xfId="2" applyFont="1" applyFill="1" applyBorder="1" applyAlignment="1">
      <alignment vertical="center"/>
    </xf>
    <xf numFmtId="0" fontId="1" fillId="0" borderId="32" xfId="0" applyFont="1" applyBorder="1" applyAlignment="1">
      <alignment horizontal="left" vertical="center"/>
    </xf>
    <xf numFmtId="0" fontId="0" fillId="0" borderId="26" xfId="0" applyBorder="1" applyAlignment="1">
      <alignment vertical="center"/>
    </xf>
    <xf numFmtId="0" fontId="10" fillId="0" borderId="27" xfId="0" applyFont="1" applyBorder="1" applyAlignment="1">
      <alignment horizontal="center" vertical="center"/>
    </xf>
    <xf numFmtId="164" fontId="20" fillId="8" borderId="14" xfId="2" applyNumberFormat="1" applyFont="1" applyFill="1" applyBorder="1" applyAlignment="1">
      <alignment horizontal="center" vertical="center"/>
    </xf>
    <xf numFmtId="164" fontId="20" fillId="5" borderId="14" xfId="2" applyNumberFormat="1" applyFont="1" applyFill="1" applyBorder="1" applyAlignment="1">
      <alignment horizontal="center" vertical="center"/>
    </xf>
    <xf numFmtId="164" fontId="20" fillId="5" borderId="36" xfId="2" applyNumberFormat="1" applyFont="1" applyFill="1" applyBorder="1" applyAlignment="1">
      <alignment horizontal="center" vertical="center"/>
    </xf>
    <xf numFmtId="1" fontId="0" fillId="5" borderId="14" xfId="2" applyNumberFormat="1" applyFont="1" applyFill="1" applyBorder="1" applyAlignment="1">
      <alignment vertical="center"/>
    </xf>
    <xf numFmtId="1" fontId="20" fillId="8" borderId="14" xfId="2" applyNumberFormat="1" applyFont="1" applyFill="1" applyBorder="1" applyAlignment="1">
      <alignment horizontal="center" vertical="center"/>
    </xf>
    <xf numFmtId="1" fontId="20" fillId="5" borderId="14" xfId="2" applyNumberFormat="1" applyFont="1" applyFill="1" applyBorder="1" applyAlignment="1">
      <alignment horizontal="center" vertical="center"/>
    </xf>
    <xf numFmtId="1" fontId="20" fillId="5" borderId="36" xfId="2" applyNumberFormat="1" applyFont="1" applyFill="1" applyBorder="1" applyAlignment="1">
      <alignment horizontal="center" vertical="center"/>
    </xf>
    <xf numFmtId="1" fontId="20" fillId="5" borderId="32" xfId="2" applyNumberFormat="1" applyFont="1" applyFill="1" applyBorder="1" applyAlignment="1">
      <alignment horizontal="center" vertical="center"/>
    </xf>
    <xf numFmtId="164" fontId="21" fillId="8" borderId="14" xfId="2" applyNumberFormat="1" applyFont="1" applyFill="1" applyBorder="1" applyAlignment="1">
      <alignment horizontal="center" vertical="center"/>
    </xf>
    <xf numFmtId="1" fontId="21" fillId="8" borderId="14" xfId="2" applyNumberFormat="1" applyFont="1" applyFill="1" applyBorder="1" applyAlignment="1">
      <alignment horizontal="center" vertical="center"/>
    </xf>
    <xf numFmtId="164" fontId="21" fillId="8" borderId="32" xfId="2" applyNumberFormat="1" applyFont="1" applyFill="1" applyBorder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vertical="center" wrapText="1"/>
    </xf>
    <xf numFmtId="0" fontId="6" fillId="9" borderId="0" xfId="0" applyFont="1" applyFill="1" applyAlignment="1">
      <alignment vertical="center" wrapText="1"/>
    </xf>
    <xf numFmtId="0" fontId="26" fillId="0" borderId="0" xfId="0" applyFont="1" applyAlignment="1">
      <alignment horizontal="left" vertical="center"/>
    </xf>
    <xf numFmtId="0" fontId="1" fillId="7" borderId="22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7" borderId="22" xfId="0" applyFont="1" applyFill="1" applyBorder="1" applyAlignment="1">
      <alignment horizontal="center" vertical="center" wrapText="1"/>
    </xf>
    <xf numFmtId="0" fontId="1" fillId="7" borderId="7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 wrapText="1"/>
    </xf>
    <xf numFmtId="0" fontId="23" fillId="4" borderId="3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3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10" borderId="0" xfId="0" applyFont="1" applyFill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6" borderId="0" xfId="0" applyFont="1" applyFill="1" applyAlignment="1">
      <alignment horizontal="center" vertical="center"/>
    </xf>
    <xf numFmtId="0" fontId="27" fillId="4" borderId="35" xfId="0" applyFont="1" applyFill="1" applyBorder="1" applyAlignment="1">
      <alignment horizontal="center" vertical="center" wrapText="1"/>
    </xf>
    <xf numFmtId="0" fontId="27" fillId="4" borderId="0" xfId="0" applyFont="1" applyFill="1" applyAlignment="1">
      <alignment horizontal="center" vertical="center" wrapText="1"/>
    </xf>
  </cellXfs>
  <cellStyles count="3">
    <cellStyle name="Monétaire" xfId="2" builtinId="4"/>
    <cellStyle name="Normal" xfId="0" builtinId="0"/>
    <cellStyle name="Normal_BP MOE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81"/>
  <sheetViews>
    <sheetView zoomScale="70" zoomScaleNormal="70" zoomScaleSheetLayoutView="78" workbookViewId="0">
      <selection activeCell="D75" sqref="D75"/>
    </sheetView>
  </sheetViews>
  <sheetFormatPr baseColWidth="10" defaultColWidth="11.44140625" defaultRowHeight="25.2" customHeight="1" x14ac:dyDescent="0.3"/>
  <cols>
    <col min="1" max="1" width="15.33203125" style="37" customWidth="1"/>
    <col min="2" max="2" width="25.21875" style="9" customWidth="1"/>
    <col min="3" max="3" width="10.6640625" style="11" customWidth="1"/>
    <col min="4" max="4" width="118.21875" style="9" customWidth="1"/>
    <col min="5" max="5" width="37.5546875" style="9" customWidth="1"/>
    <col min="6" max="6" width="6.109375" style="1" customWidth="1"/>
    <col min="7" max="16384" width="11.44140625" style="11"/>
  </cols>
  <sheetData>
    <row r="1" spans="1:10" s="2" customFormat="1" ht="117" customHeight="1" x14ac:dyDescent="0.3">
      <c r="A1" s="134" t="s">
        <v>95</v>
      </c>
      <c r="B1" s="134"/>
      <c r="C1" s="134"/>
      <c r="D1" s="134"/>
      <c r="E1" s="134"/>
      <c r="F1" s="134"/>
    </row>
    <row r="2" spans="1:10" ht="25.2" customHeight="1" x14ac:dyDescent="0.3">
      <c r="A2" s="57" t="s">
        <v>0</v>
      </c>
      <c r="B2" s="3"/>
      <c r="C2" s="138"/>
      <c r="D2" s="138"/>
    </row>
    <row r="3" spans="1:10" ht="25.2" customHeight="1" x14ac:dyDescent="0.3">
      <c r="A3" s="57" t="s">
        <v>1</v>
      </c>
      <c r="B3" s="3"/>
      <c r="C3" s="138"/>
      <c r="D3" s="138"/>
    </row>
    <row r="4" spans="1:10" ht="25.2" customHeight="1" x14ac:dyDescent="0.3">
      <c r="A4" s="57" t="s">
        <v>41</v>
      </c>
      <c r="B4" s="4"/>
      <c r="C4" s="138"/>
      <c r="D4" s="138"/>
    </row>
    <row r="5" spans="1:10" ht="25.2" customHeight="1" x14ac:dyDescent="0.3">
      <c r="A5" s="120" t="s">
        <v>98</v>
      </c>
      <c r="B5" s="121" t="s">
        <v>100</v>
      </c>
      <c r="C5" s="122"/>
      <c r="D5" s="5"/>
      <c r="F5" s="9"/>
      <c r="G5" s="1"/>
    </row>
    <row r="6" spans="1:10" ht="25.2" customHeight="1" x14ac:dyDescent="0.3">
      <c r="A6" s="57"/>
      <c r="B6" s="4"/>
      <c r="C6" s="58"/>
      <c r="D6" s="4"/>
    </row>
    <row r="7" spans="1:10" ht="25.2" customHeight="1" thickBot="1" x14ac:dyDescent="0.35">
      <c r="A7" s="123" t="s">
        <v>99</v>
      </c>
      <c r="B7" s="5"/>
      <c r="C7" s="5"/>
      <c r="D7" s="5"/>
      <c r="F7" s="9"/>
      <c r="G7" s="1"/>
    </row>
    <row r="8" spans="1:10" ht="25.2" customHeight="1" thickBot="1" x14ac:dyDescent="0.35">
      <c r="A8" s="130" t="s">
        <v>5</v>
      </c>
      <c r="B8" s="131"/>
      <c r="C8" s="131"/>
      <c r="D8" s="131"/>
      <c r="E8" s="131"/>
      <c r="F8" s="131"/>
    </row>
    <row r="9" spans="1:10" ht="25.2" customHeight="1" thickBot="1" x14ac:dyDescent="0.35">
      <c r="A9" s="132" t="s">
        <v>6</v>
      </c>
      <c r="B9" s="133"/>
      <c r="C9" s="133"/>
      <c r="D9" s="133"/>
      <c r="E9" s="133"/>
      <c r="F9" s="133"/>
    </row>
    <row r="10" spans="1:10" ht="13.2" customHeight="1" thickBot="1" x14ac:dyDescent="0.35"/>
    <row r="11" spans="1:10" ht="45" customHeight="1" thickBot="1" x14ac:dyDescent="0.35">
      <c r="A11" s="135" t="s">
        <v>7</v>
      </c>
      <c r="B11" s="136"/>
      <c r="C11" s="136"/>
      <c r="D11" s="136"/>
      <c r="E11" s="137"/>
      <c r="F11" s="27" t="s">
        <v>8</v>
      </c>
      <c r="G11" s="124" t="s">
        <v>42</v>
      </c>
      <c r="H11" s="125"/>
      <c r="I11" s="126" t="s">
        <v>43</v>
      </c>
      <c r="J11" s="127"/>
    </row>
    <row r="12" spans="1:10" ht="25.2" customHeight="1" thickBot="1" x14ac:dyDescent="0.35">
      <c r="A12" s="50"/>
      <c r="B12" s="51"/>
      <c r="C12" s="51"/>
      <c r="D12" s="51"/>
      <c r="E12" s="51"/>
      <c r="F12" s="52"/>
      <c r="G12" s="60" t="s">
        <v>44</v>
      </c>
      <c r="H12" s="60" t="s">
        <v>45</v>
      </c>
      <c r="I12" s="60" t="s">
        <v>44</v>
      </c>
      <c r="J12" s="60" t="s">
        <v>45</v>
      </c>
    </row>
    <row r="13" spans="1:10" ht="25.2" customHeight="1" x14ac:dyDescent="0.3">
      <c r="A13" s="40" t="s">
        <v>9</v>
      </c>
      <c r="B13" s="25" t="s">
        <v>10</v>
      </c>
      <c r="C13" s="28"/>
      <c r="D13" s="29"/>
      <c r="E13" s="29"/>
      <c r="F13" s="31"/>
      <c r="G13" s="62"/>
      <c r="H13" s="62"/>
      <c r="I13" s="62"/>
      <c r="J13" s="62"/>
    </row>
    <row r="14" spans="1:10" ht="38.1" customHeight="1" x14ac:dyDescent="0.3">
      <c r="A14" s="41" t="s">
        <v>34</v>
      </c>
      <c r="B14" s="23" t="s">
        <v>15</v>
      </c>
      <c r="C14" s="44"/>
      <c r="D14" s="33"/>
      <c r="E14" s="33"/>
      <c r="F14" s="34"/>
      <c r="G14" s="64"/>
      <c r="H14" s="65"/>
      <c r="I14" s="64"/>
      <c r="J14" s="65"/>
    </row>
    <row r="15" spans="1:10" ht="37.5" customHeight="1" x14ac:dyDescent="0.3">
      <c r="A15" s="41"/>
      <c r="B15" s="23"/>
      <c r="C15" s="35"/>
      <c r="D15" s="21" t="s">
        <v>16</v>
      </c>
      <c r="E15" s="21"/>
      <c r="F15" s="13" t="s">
        <v>11</v>
      </c>
      <c r="G15" s="67"/>
      <c r="H15" s="68">
        <f t="shared" ref="H15" si="0">G15*1.2</f>
        <v>0</v>
      </c>
      <c r="I15" s="64"/>
      <c r="J15" s="65"/>
    </row>
    <row r="16" spans="1:10" ht="46.8" customHeight="1" x14ac:dyDescent="0.3">
      <c r="A16" s="41" t="s">
        <v>12</v>
      </c>
      <c r="B16" s="23" t="s">
        <v>17</v>
      </c>
      <c r="C16" s="44"/>
      <c r="D16" s="33"/>
      <c r="E16" s="33"/>
      <c r="F16" s="34"/>
      <c r="G16" s="64"/>
      <c r="H16" s="65"/>
      <c r="I16" s="64"/>
      <c r="J16" s="65"/>
    </row>
    <row r="17" spans="1:10" ht="37.5" customHeight="1" x14ac:dyDescent="0.3">
      <c r="A17" s="41"/>
      <c r="B17" s="23"/>
      <c r="C17" s="35" t="s">
        <v>13</v>
      </c>
      <c r="D17" s="21" t="s">
        <v>19</v>
      </c>
      <c r="E17" s="21"/>
      <c r="F17" s="13" t="s">
        <v>11</v>
      </c>
      <c r="G17" s="64"/>
      <c r="H17" s="65"/>
      <c r="I17" s="67"/>
      <c r="J17" s="68">
        <f t="shared" ref="J17" si="1">I17*1.2</f>
        <v>0</v>
      </c>
    </row>
    <row r="18" spans="1:10" ht="37.5" customHeight="1" x14ac:dyDescent="0.3">
      <c r="A18" s="41"/>
      <c r="B18" s="23"/>
      <c r="C18" s="21"/>
      <c r="D18" s="21" t="s">
        <v>20</v>
      </c>
      <c r="E18" s="21"/>
      <c r="F18" s="13" t="s">
        <v>11</v>
      </c>
      <c r="G18" s="64"/>
      <c r="H18" s="65"/>
      <c r="I18" s="67"/>
      <c r="J18" s="68">
        <f t="shared" ref="J18:J19" si="2">I18*1.2</f>
        <v>0</v>
      </c>
    </row>
    <row r="19" spans="1:10" ht="37.5" customHeight="1" x14ac:dyDescent="0.3">
      <c r="A19" s="41"/>
      <c r="B19" s="23"/>
      <c r="C19" s="21"/>
      <c r="D19" s="21" t="s">
        <v>21</v>
      </c>
      <c r="E19" s="21"/>
      <c r="F19" s="13" t="s">
        <v>11</v>
      </c>
      <c r="G19" s="64"/>
      <c r="H19" s="65"/>
      <c r="I19" s="67"/>
      <c r="J19" s="68">
        <f t="shared" si="2"/>
        <v>0</v>
      </c>
    </row>
    <row r="20" spans="1:10" ht="37.5" customHeight="1" x14ac:dyDescent="0.3">
      <c r="A20" s="41"/>
      <c r="B20" s="23"/>
      <c r="C20" s="21"/>
      <c r="D20" s="21" t="s">
        <v>22</v>
      </c>
      <c r="E20" s="21"/>
      <c r="F20" s="13" t="s">
        <v>11</v>
      </c>
      <c r="G20" s="64"/>
      <c r="H20" s="65"/>
      <c r="I20" s="67"/>
      <c r="J20" s="68">
        <f t="shared" ref="J20" si="3">I20*1.2</f>
        <v>0</v>
      </c>
    </row>
    <row r="21" spans="1:10" ht="37.5" customHeight="1" x14ac:dyDescent="0.3">
      <c r="A21" s="41"/>
      <c r="B21" s="23"/>
      <c r="C21" s="21"/>
      <c r="D21" s="21" t="s">
        <v>38</v>
      </c>
      <c r="E21" s="21"/>
      <c r="F21" s="13" t="s">
        <v>11</v>
      </c>
      <c r="G21" s="67"/>
      <c r="H21" s="68">
        <f t="shared" ref="H21" si="4">G21*1.2</f>
        <v>0</v>
      </c>
      <c r="I21" s="64"/>
      <c r="J21" s="65"/>
    </row>
    <row r="22" spans="1:10" ht="37.5" customHeight="1" x14ac:dyDescent="0.3">
      <c r="A22" s="41"/>
      <c r="B22" s="23"/>
      <c r="C22" s="35" t="s">
        <v>35</v>
      </c>
      <c r="D22" s="21" t="s">
        <v>18</v>
      </c>
      <c r="E22" s="21"/>
      <c r="F22" s="13" t="s">
        <v>11</v>
      </c>
      <c r="G22" s="67"/>
      <c r="H22" s="68">
        <f t="shared" ref="H22" si="5">G22*1.2</f>
        <v>0</v>
      </c>
      <c r="I22" s="64"/>
      <c r="J22" s="65"/>
    </row>
    <row r="23" spans="1:10" ht="37.5" customHeight="1" x14ac:dyDescent="0.3">
      <c r="A23" s="41"/>
      <c r="B23" s="23"/>
      <c r="C23" s="35"/>
      <c r="D23" s="93"/>
      <c r="E23" s="21"/>
      <c r="F23" s="94"/>
      <c r="G23" s="64"/>
      <c r="H23" s="65"/>
      <c r="I23" s="64"/>
      <c r="J23" s="65"/>
    </row>
    <row r="24" spans="1:10" ht="37.5" customHeight="1" x14ac:dyDescent="0.3">
      <c r="A24" s="41" t="s">
        <v>36</v>
      </c>
      <c r="B24" s="23" t="s">
        <v>23</v>
      </c>
      <c r="C24" s="44"/>
      <c r="D24" s="33"/>
      <c r="E24" s="33"/>
      <c r="F24" s="34"/>
      <c r="G24" s="64"/>
      <c r="H24" s="65"/>
      <c r="I24" s="64"/>
      <c r="J24" s="65"/>
    </row>
    <row r="25" spans="1:10" ht="37.5" customHeight="1" x14ac:dyDescent="0.3">
      <c r="A25" s="41"/>
      <c r="B25" s="23"/>
      <c r="C25" s="35"/>
      <c r="D25" s="21" t="s">
        <v>24</v>
      </c>
      <c r="E25" s="21"/>
      <c r="F25" s="13" t="s">
        <v>11</v>
      </c>
      <c r="G25" s="67"/>
      <c r="H25" s="68">
        <f t="shared" ref="H25" si="6">G25*1.2</f>
        <v>0</v>
      </c>
      <c r="I25" s="64"/>
      <c r="J25" s="65"/>
    </row>
    <row r="26" spans="1:10" ht="30" customHeight="1" x14ac:dyDescent="0.3">
      <c r="A26" s="41" t="s">
        <v>14</v>
      </c>
      <c r="B26" s="26" t="s">
        <v>25</v>
      </c>
      <c r="C26" s="32"/>
      <c r="D26" s="32"/>
      <c r="E26" s="32"/>
      <c r="F26" s="34"/>
      <c r="G26" s="64"/>
      <c r="H26" s="65"/>
      <c r="I26" s="64"/>
      <c r="J26" s="65"/>
    </row>
    <row r="27" spans="1:10" ht="30" customHeight="1" x14ac:dyDescent="0.3">
      <c r="A27" s="42"/>
      <c r="B27" s="22"/>
      <c r="C27" s="35" t="s">
        <v>37</v>
      </c>
      <c r="D27" s="22" t="s">
        <v>26</v>
      </c>
      <c r="E27" s="22"/>
      <c r="F27" s="13" t="s">
        <v>11</v>
      </c>
      <c r="G27" s="64"/>
      <c r="H27" s="65"/>
      <c r="I27" s="67"/>
      <c r="J27" s="68">
        <f t="shared" ref="J27" si="7">I27*1.2</f>
        <v>0</v>
      </c>
    </row>
    <row r="28" spans="1:10" ht="30" customHeight="1" x14ac:dyDescent="0.3">
      <c r="A28" s="42"/>
      <c r="B28" s="22"/>
      <c r="C28" s="22"/>
      <c r="D28" s="22" t="s">
        <v>39</v>
      </c>
      <c r="E28" s="22"/>
      <c r="F28" s="13" t="s">
        <v>11</v>
      </c>
      <c r="G28" s="67"/>
      <c r="H28" s="68">
        <f t="shared" ref="H28" si="8">G28*1.2</f>
        <v>0</v>
      </c>
      <c r="I28" s="64"/>
      <c r="J28" s="65"/>
    </row>
    <row r="29" spans="1:10" ht="30" customHeight="1" x14ac:dyDescent="0.3">
      <c r="A29" s="42"/>
      <c r="B29" s="22"/>
      <c r="C29" s="22"/>
      <c r="D29" s="22" t="s">
        <v>40</v>
      </c>
      <c r="E29" s="22"/>
      <c r="F29" s="13" t="s">
        <v>11</v>
      </c>
      <c r="G29" s="67"/>
      <c r="H29" s="68">
        <f t="shared" ref="H29" si="9">G29*1.2</f>
        <v>0</v>
      </c>
      <c r="I29" s="64"/>
      <c r="J29" s="65"/>
    </row>
    <row r="30" spans="1:10" ht="37.5" customHeight="1" x14ac:dyDescent="0.3">
      <c r="A30" s="41"/>
      <c r="B30" s="23"/>
      <c r="C30" s="35"/>
      <c r="D30" s="93"/>
      <c r="E30" s="21"/>
      <c r="F30" s="13"/>
      <c r="G30" s="64"/>
      <c r="H30" s="64"/>
      <c r="I30" s="64"/>
      <c r="J30" s="64"/>
    </row>
    <row r="31" spans="1:10" ht="30" customHeight="1" x14ac:dyDescent="0.3">
      <c r="A31" s="41" t="s">
        <v>85</v>
      </c>
      <c r="B31" s="26" t="s">
        <v>47</v>
      </c>
      <c r="C31" s="32"/>
      <c r="D31" s="32"/>
      <c r="E31" s="32"/>
      <c r="F31" s="32"/>
      <c r="G31" s="34"/>
      <c r="H31" s="64"/>
      <c r="I31" s="65"/>
      <c r="J31" s="64"/>
    </row>
    <row r="32" spans="1:10" ht="30" customHeight="1" x14ac:dyDescent="0.3">
      <c r="A32" s="41"/>
      <c r="B32" s="26"/>
      <c r="C32" s="35" t="s">
        <v>86</v>
      </c>
      <c r="D32" s="22" t="s">
        <v>48</v>
      </c>
      <c r="E32" s="22"/>
      <c r="F32" s="13" t="s">
        <v>11</v>
      </c>
      <c r="G32" s="34"/>
      <c r="H32" s="64"/>
      <c r="I32" s="67"/>
      <c r="J32" s="68">
        <f t="shared" ref="J32" si="10">I32*1.2</f>
        <v>0</v>
      </c>
    </row>
    <row r="33" spans="1:10" ht="37.5" customHeight="1" x14ac:dyDescent="0.3">
      <c r="A33" s="41"/>
      <c r="B33" s="23"/>
      <c r="C33" s="35"/>
      <c r="D33" s="96" t="s">
        <v>49</v>
      </c>
      <c r="E33" s="21"/>
      <c r="F33" s="13" t="s">
        <v>50</v>
      </c>
      <c r="G33" s="67"/>
      <c r="H33" s="68">
        <f>G33*1.2</f>
        <v>0</v>
      </c>
      <c r="I33" s="64"/>
      <c r="J33" s="64"/>
    </row>
    <row r="34" spans="1:10" ht="37.5" customHeight="1" x14ac:dyDescent="0.3">
      <c r="A34" s="41"/>
      <c r="B34" s="23"/>
      <c r="C34" s="35"/>
      <c r="D34" s="96" t="s">
        <v>51</v>
      </c>
      <c r="E34" s="21"/>
      <c r="F34" s="13" t="s">
        <v>50</v>
      </c>
      <c r="G34" s="67"/>
      <c r="H34" s="68">
        <f t="shared" ref="H34:H48" si="11">G34*1.2</f>
        <v>0</v>
      </c>
      <c r="I34" s="64"/>
      <c r="J34" s="64"/>
    </row>
    <row r="35" spans="1:10" ht="37.5" customHeight="1" x14ac:dyDescent="0.3">
      <c r="A35" s="41"/>
      <c r="B35" s="23"/>
      <c r="C35" s="35"/>
      <c r="D35" s="96" t="s">
        <v>52</v>
      </c>
      <c r="E35" s="21"/>
      <c r="F35" s="13" t="s">
        <v>50</v>
      </c>
      <c r="G35" s="67"/>
      <c r="H35" s="68">
        <f t="shared" si="11"/>
        <v>0</v>
      </c>
      <c r="I35" s="64"/>
      <c r="J35" s="64"/>
    </row>
    <row r="36" spans="1:10" ht="37.5" customHeight="1" x14ac:dyDescent="0.3">
      <c r="A36" s="41"/>
      <c r="B36" s="23"/>
      <c r="C36" s="35"/>
      <c r="D36" s="96" t="s">
        <v>53</v>
      </c>
      <c r="E36" s="21"/>
      <c r="F36" s="13" t="s">
        <v>50</v>
      </c>
      <c r="G36" s="67"/>
      <c r="H36" s="68">
        <f t="shared" si="11"/>
        <v>0</v>
      </c>
      <c r="I36" s="64"/>
      <c r="J36" s="64"/>
    </row>
    <row r="37" spans="1:10" ht="37.5" customHeight="1" x14ac:dyDescent="0.3">
      <c r="A37" s="41"/>
      <c r="B37" s="23"/>
      <c r="C37" s="35"/>
      <c r="D37" s="96" t="s">
        <v>54</v>
      </c>
      <c r="E37" s="21"/>
      <c r="F37" s="13" t="s">
        <v>50</v>
      </c>
      <c r="G37" s="67"/>
      <c r="H37" s="68">
        <f t="shared" si="11"/>
        <v>0</v>
      </c>
      <c r="I37" s="64"/>
      <c r="J37" s="64"/>
    </row>
    <row r="38" spans="1:10" ht="37.5" customHeight="1" x14ac:dyDescent="0.3">
      <c r="A38" s="41"/>
      <c r="B38" s="23"/>
      <c r="C38" s="35"/>
      <c r="D38" s="96" t="s">
        <v>55</v>
      </c>
      <c r="E38" s="21"/>
      <c r="F38" s="13" t="s">
        <v>50</v>
      </c>
      <c r="G38" s="67"/>
      <c r="H38" s="68">
        <f t="shared" si="11"/>
        <v>0</v>
      </c>
      <c r="I38" s="64"/>
      <c r="J38" s="64"/>
    </row>
    <row r="39" spans="1:10" ht="37.5" customHeight="1" x14ac:dyDescent="0.3">
      <c r="A39" s="41"/>
      <c r="B39" s="23"/>
      <c r="C39" s="35"/>
      <c r="D39" s="96" t="s">
        <v>56</v>
      </c>
      <c r="E39" s="21"/>
      <c r="F39" s="13" t="s">
        <v>50</v>
      </c>
      <c r="G39" s="67"/>
      <c r="H39" s="68">
        <f t="shared" si="11"/>
        <v>0</v>
      </c>
      <c r="I39" s="64"/>
      <c r="J39" s="64"/>
    </row>
    <row r="40" spans="1:10" ht="37.5" customHeight="1" x14ac:dyDescent="0.3">
      <c r="A40" s="41"/>
      <c r="B40" s="23"/>
      <c r="C40" s="35"/>
      <c r="D40" s="96" t="s">
        <v>57</v>
      </c>
      <c r="E40" s="21"/>
      <c r="F40" s="13" t="s">
        <v>50</v>
      </c>
      <c r="G40" s="67"/>
      <c r="H40" s="68">
        <f t="shared" si="11"/>
        <v>0</v>
      </c>
      <c r="I40" s="64"/>
      <c r="J40" s="64"/>
    </row>
    <row r="41" spans="1:10" ht="37.5" customHeight="1" x14ac:dyDescent="0.3">
      <c r="A41" s="41"/>
      <c r="B41" s="23"/>
      <c r="C41" s="35"/>
      <c r="D41" s="96" t="s">
        <v>58</v>
      </c>
      <c r="E41" s="21"/>
      <c r="F41" s="13" t="s">
        <v>50</v>
      </c>
      <c r="G41" s="67"/>
      <c r="H41" s="68">
        <f t="shared" si="11"/>
        <v>0</v>
      </c>
      <c r="I41" s="64"/>
      <c r="J41" s="64"/>
    </row>
    <row r="42" spans="1:10" ht="37.5" customHeight="1" x14ac:dyDescent="0.3">
      <c r="A42" s="41"/>
      <c r="B42" s="23"/>
      <c r="C42" s="35"/>
      <c r="D42" s="96" t="s">
        <v>59</v>
      </c>
      <c r="E42" s="21"/>
      <c r="F42" s="13" t="s">
        <v>50</v>
      </c>
      <c r="G42" s="67"/>
      <c r="H42" s="68">
        <f t="shared" si="11"/>
        <v>0</v>
      </c>
      <c r="I42" s="64"/>
      <c r="J42" s="64"/>
    </row>
    <row r="43" spans="1:10" ht="37.5" customHeight="1" x14ac:dyDescent="0.3">
      <c r="A43" s="41"/>
      <c r="B43" s="23"/>
      <c r="C43" s="35"/>
      <c r="D43" s="96" t="s">
        <v>60</v>
      </c>
      <c r="E43" s="21"/>
      <c r="F43" s="13" t="s">
        <v>50</v>
      </c>
      <c r="G43" s="67"/>
      <c r="H43" s="68">
        <f t="shared" si="11"/>
        <v>0</v>
      </c>
      <c r="I43" s="64"/>
      <c r="J43" s="64"/>
    </row>
    <row r="44" spans="1:10" ht="37.5" customHeight="1" x14ac:dyDescent="0.3">
      <c r="A44" s="41"/>
      <c r="B44" s="23"/>
      <c r="C44" s="35"/>
      <c r="D44" s="96" t="s">
        <v>61</v>
      </c>
      <c r="E44" s="21"/>
      <c r="F44" s="13" t="s">
        <v>50</v>
      </c>
      <c r="G44" s="67"/>
      <c r="H44" s="68">
        <f t="shared" si="11"/>
        <v>0</v>
      </c>
      <c r="I44" s="64"/>
      <c r="J44" s="64"/>
    </row>
    <row r="45" spans="1:10" ht="37.5" customHeight="1" x14ac:dyDescent="0.3">
      <c r="A45" s="41"/>
      <c r="B45" s="23"/>
      <c r="C45" s="35"/>
      <c r="D45" s="96" t="s">
        <v>62</v>
      </c>
      <c r="E45" s="21"/>
      <c r="F45" s="13" t="s">
        <v>50</v>
      </c>
      <c r="G45" s="67"/>
      <c r="H45" s="68">
        <f t="shared" si="11"/>
        <v>0</v>
      </c>
      <c r="I45" s="64"/>
      <c r="J45" s="64"/>
    </row>
    <row r="46" spans="1:10" ht="37.5" customHeight="1" x14ac:dyDescent="0.3">
      <c r="A46" s="41"/>
      <c r="B46" s="23"/>
      <c r="C46" s="35"/>
      <c r="D46" s="96" t="s">
        <v>63</v>
      </c>
      <c r="E46" s="21"/>
      <c r="F46" s="13" t="s">
        <v>50</v>
      </c>
      <c r="G46" s="67"/>
      <c r="H46" s="68">
        <f t="shared" si="11"/>
        <v>0</v>
      </c>
      <c r="I46" s="64"/>
      <c r="J46" s="64"/>
    </row>
    <row r="47" spans="1:10" ht="37.5" customHeight="1" x14ac:dyDescent="0.3">
      <c r="A47" s="41"/>
      <c r="B47" s="23"/>
      <c r="C47" s="35"/>
      <c r="D47" s="96" t="s">
        <v>64</v>
      </c>
      <c r="E47" s="21"/>
      <c r="F47" s="13" t="s">
        <v>50</v>
      </c>
      <c r="G47" s="67"/>
      <c r="H47" s="68">
        <f t="shared" si="11"/>
        <v>0</v>
      </c>
      <c r="I47" s="64"/>
      <c r="J47" s="64"/>
    </row>
    <row r="48" spans="1:10" ht="37.5" customHeight="1" x14ac:dyDescent="0.3">
      <c r="A48" s="41"/>
      <c r="B48" s="23"/>
      <c r="C48" s="35"/>
      <c r="D48" s="96" t="s">
        <v>65</v>
      </c>
      <c r="E48" s="21"/>
      <c r="F48" s="13" t="s">
        <v>50</v>
      </c>
      <c r="G48" s="67"/>
      <c r="H48" s="68">
        <f t="shared" si="11"/>
        <v>0</v>
      </c>
      <c r="I48" s="64"/>
      <c r="J48" s="64"/>
    </row>
    <row r="49" spans="1:10" ht="37.5" customHeight="1" x14ac:dyDescent="0.3">
      <c r="A49" s="41" t="s">
        <v>87</v>
      </c>
      <c r="B49" s="23" t="s">
        <v>66</v>
      </c>
      <c r="C49" s="44"/>
      <c r="D49" s="33"/>
      <c r="E49" s="33"/>
      <c r="F49" s="33"/>
      <c r="G49" s="34"/>
      <c r="H49" s="64"/>
      <c r="I49" s="64"/>
      <c r="J49" s="64"/>
    </row>
    <row r="50" spans="1:10" ht="37.5" customHeight="1" x14ac:dyDescent="0.3">
      <c r="A50" s="41"/>
      <c r="B50" s="23"/>
      <c r="C50" s="44"/>
      <c r="D50" s="33"/>
      <c r="E50" s="33"/>
      <c r="F50" s="33"/>
      <c r="G50" s="34"/>
      <c r="H50" s="64"/>
      <c r="I50" s="64"/>
      <c r="J50" s="64"/>
    </row>
    <row r="51" spans="1:10" ht="37.5" customHeight="1" x14ac:dyDescent="0.3">
      <c r="A51" s="41"/>
      <c r="B51" s="23"/>
      <c r="C51" s="35" t="s">
        <v>88</v>
      </c>
      <c r="D51" s="21" t="s">
        <v>94</v>
      </c>
      <c r="E51" s="21"/>
      <c r="F51" s="13" t="s">
        <v>11</v>
      </c>
      <c r="G51" s="34"/>
      <c r="H51" s="64"/>
      <c r="I51" s="67"/>
      <c r="J51" s="68">
        <f t="shared" ref="J51" si="12">I51*1.2</f>
        <v>0</v>
      </c>
    </row>
    <row r="52" spans="1:10" ht="37.5" customHeight="1" x14ac:dyDescent="0.3">
      <c r="A52" s="41"/>
      <c r="B52" s="23"/>
      <c r="C52" s="35"/>
      <c r="D52" s="21" t="s">
        <v>68</v>
      </c>
      <c r="E52" s="21"/>
      <c r="F52" s="13" t="s">
        <v>11</v>
      </c>
      <c r="G52" s="67"/>
      <c r="H52" s="68">
        <f>G52*1.2</f>
        <v>0</v>
      </c>
      <c r="I52" s="64"/>
      <c r="J52" s="64"/>
    </row>
    <row r="53" spans="1:10" ht="37.5" customHeight="1" x14ac:dyDescent="0.3">
      <c r="A53" s="41"/>
      <c r="B53" s="23"/>
      <c r="C53" s="35"/>
      <c r="D53" s="21" t="s">
        <v>69</v>
      </c>
      <c r="E53" s="21"/>
      <c r="F53" s="13" t="s">
        <v>11</v>
      </c>
      <c r="G53" s="67"/>
      <c r="H53" s="68">
        <f t="shared" ref="H53:H70" si="13">G53*1.2</f>
        <v>0</v>
      </c>
      <c r="I53" s="64"/>
      <c r="J53" s="64"/>
    </row>
    <row r="54" spans="1:10" ht="37.5" customHeight="1" x14ac:dyDescent="0.3">
      <c r="A54" s="41"/>
      <c r="B54" s="23"/>
      <c r="C54" s="35"/>
      <c r="D54" s="21" t="s">
        <v>70</v>
      </c>
      <c r="E54" s="21"/>
      <c r="F54" s="13" t="s">
        <v>11</v>
      </c>
      <c r="G54" s="67"/>
      <c r="H54" s="68">
        <f t="shared" si="13"/>
        <v>0</v>
      </c>
      <c r="I54" s="64"/>
      <c r="J54" s="64"/>
    </row>
    <row r="55" spans="1:10" ht="37.5" customHeight="1" x14ac:dyDescent="0.3">
      <c r="A55" s="41"/>
      <c r="B55" s="23"/>
      <c r="C55" s="35" t="s">
        <v>89</v>
      </c>
      <c r="D55" s="21" t="s">
        <v>71</v>
      </c>
      <c r="E55" s="21"/>
      <c r="F55" s="13" t="s">
        <v>11</v>
      </c>
      <c r="G55" s="67"/>
      <c r="H55" s="68">
        <f t="shared" si="13"/>
        <v>0</v>
      </c>
      <c r="I55" s="64"/>
      <c r="J55" s="64"/>
    </row>
    <row r="56" spans="1:10" ht="37.5" customHeight="1" x14ac:dyDescent="0.3">
      <c r="A56" s="41"/>
      <c r="B56" s="23"/>
      <c r="C56" s="35" t="s">
        <v>90</v>
      </c>
      <c r="D56" s="21" t="s">
        <v>72</v>
      </c>
      <c r="E56" s="21"/>
      <c r="F56" s="13" t="s">
        <v>11</v>
      </c>
      <c r="G56" s="67"/>
      <c r="H56" s="68">
        <f t="shared" si="13"/>
        <v>0</v>
      </c>
      <c r="I56" s="64"/>
      <c r="J56" s="64"/>
    </row>
    <row r="57" spans="1:10" ht="37.5" customHeight="1" x14ac:dyDescent="0.3">
      <c r="A57" s="41"/>
      <c r="B57" s="23"/>
      <c r="C57" s="35" t="s">
        <v>91</v>
      </c>
      <c r="D57" s="22" t="s">
        <v>73</v>
      </c>
      <c r="E57" s="22"/>
      <c r="F57" s="13" t="s">
        <v>11</v>
      </c>
      <c r="G57" s="67"/>
      <c r="H57" s="68">
        <f t="shared" si="13"/>
        <v>0</v>
      </c>
      <c r="I57" s="64"/>
      <c r="J57" s="64"/>
    </row>
    <row r="58" spans="1:10" ht="30" customHeight="1" x14ac:dyDescent="0.3">
      <c r="A58" s="41"/>
      <c r="B58" s="26"/>
      <c r="C58" s="22"/>
      <c r="D58" s="22" t="s">
        <v>74</v>
      </c>
      <c r="E58" s="22"/>
      <c r="F58" s="13" t="s">
        <v>11</v>
      </c>
      <c r="G58" s="67"/>
      <c r="H58" s="68">
        <f t="shared" si="13"/>
        <v>0</v>
      </c>
      <c r="I58" s="64"/>
      <c r="J58" s="64"/>
    </row>
    <row r="59" spans="1:10" ht="30" customHeight="1" x14ac:dyDescent="0.3">
      <c r="A59" s="41"/>
      <c r="B59" s="26"/>
      <c r="C59" s="22"/>
      <c r="D59" s="22" t="s">
        <v>75</v>
      </c>
      <c r="E59" s="22"/>
      <c r="F59" s="13" t="s">
        <v>11</v>
      </c>
      <c r="G59" s="67"/>
      <c r="H59" s="68">
        <f t="shared" si="13"/>
        <v>0</v>
      </c>
      <c r="I59" s="64"/>
      <c r="J59" s="64"/>
    </row>
    <row r="60" spans="1:10" ht="30" customHeight="1" x14ac:dyDescent="0.3">
      <c r="A60" s="42"/>
      <c r="B60" s="22"/>
      <c r="C60" s="22"/>
      <c r="D60" s="22" t="s">
        <v>76</v>
      </c>
      <c r="E60" s="22"/>
      <c r="F60" s="13" t="s">
        <v>11</v>
      </c>
      <c r="G60" s="67"/>
      <c r="H60" s="68">
        <f t="shared" si="13"/>
        <v>0</v>
      </c>
      <c r="I60" s="64"/>
      <c r="J60" s="64"/>
    </row>
    <row r="61" spans="1:10" ht="30" customHeight="1" x14ac:dyDescent="0.3">
      <c r="A61" s="42"/>
      <c r="B61" s="22"/>
      <c r="C61" s="22"/>
      <c r="D61" s="22" t="s">
        <v>77</v>
      </c>
      <c r="E61" s="22"/>
      <c r="F61" s="13" t="s">
        <v>11</v>
      </c>
      <c r="G61" s="67"/>
      <c r="H61" s="68">
        <f t="shared" si="13"/>
        <v>0</v>
      </c>
      <c r="I61" s="64"/>
      <c r="J61" s="64"/>
    </row>
    <row r="62" spans="1:10" ht="30" customHeight="1" x14ac:dyDescent="0.3">
      <c r="A62" s="42"/>
      <c r="B62" s="22"/>
      <c r="C62" s="22"/>
      <c r="D62" s="22" t="s">
        <v>78</v>
      </c>
      <c r="E62" s="22"/>
      <c r="F62" s="13" t="s">
        <v>11</v>
      </c>
      <c r="G62" s="67"/>
      <c r="H62" s="68">
        <f t="shared" si="13"/>
        <v>0</v>
      </c>
      <c r="I62" s="64"/>
      <c r="J62" s="64"/>
    </row>
    <row r="63" spans="1:10" ht="30" customHeight="1" x14ac:dyDescent="0.3">
      <c r="A63" s="42"/>
      <c r="B63" s="22"/>
      <c r="C63" s="22"/>
      <c r="D63" s="22" t="s">
        <v>79</v>
      </c>
      <c r="E63" s="22"/>
      <c r="F63" s="13" t="s">
        <v>11</v>
      </c>
      <c r="G63" s="67"/>
      <c r="H63" s="68">
        <f t="shared" si="13"/>
        <v>0</v>
      </c>
      <c r="I63" s="64"/>
      <c r="J63" s="64"/>
    </row>
    <row r="64" spans="1:10" ht="30" customHeight="1" x14ac:dyDescent="0.3">
      <c r="A64" s="42"/>
      <c r="B64" s="22"/>
      <c r="C64" s="22"/>
      <c r="D64" s="22" t="s">
        <v>80</v>
      </c>
      <c r="E64" s="22"/>
      <c r="F64" s="13" t="s">
        <v>11</v>
      </c>
      <c r="G64" s="67"/>
      <c r="H64" s="68">
        <f t="shared" si="13"/>
        <v>0</v>
      </c>
      <c r="I64" s="64"/>
      <c r="J64" s="64"/>
    </row>
    <row r="65" spans="1:12" ht="30" customHeight="1" x14ac:dyDescent="0.3">
      <c r="A65" s="42"/>
      <c r="B65" s="22"/>
      <c r="C65" s="22"/>
      <c r="D65" s="22" t="s">
        <v>93</v>
      </c>
      <c r="E65" s="22"/>
      <c r="F65" s="13" t="s">
        <v>11</v>
      </c>
      <c r="G65" s="67"/>
      <c r="H65" s="68">
        <f t="shared" si="13"/>
        <v>0</v>
      </c>
      <c r="I65" s="64"/>
      <c r="J65" s="64"/>
    </row>
    <row r="66" spans="1:12" ht="30" customHeight="1" x14ac:dyDescent="0.3">
      <c r="A66" s="42"/>
      <c r="B66" s="22"/>
      <c r="C66" s="22"/>
      <c r="D66" s="22" t="s">
        <v>92</v>
      </c>
      <c r="E66" s="22"/>
      <c r="F66" s="13" t="s">
        <v>11</v>
      </c>
      <c r="G66" s="67"/>
      <c r="H66" s="68">
        <f t="shared" si="13"/>
        <v>0</v>
      </c>
      <c r="I66" s="64"/>
      <c r="J66" s="64"/>
    </row>
    <row r="67" spans="1:12" ht="30" customHeight="1" x14ac:dyDescent="0.3">
      <c r="A67" s="42"/>
      <c r="B67" s="22"/>
      <c r="C67" s="22"/>
      <c r="D67" s="22" t="s">
        <v>81</v>
      </c>
      <c r="E67" s="22"/>
      <c r="F67" s="13" t="s">
        <v>11</v>
      </c>
      <c r="G67" s="67"/>
      <c r="H67" s="68">
        <f t="shared" si="13"/>
        <v>0</v>
      </c>
      <c r="I67" s="64"/>
      <c r="J67" s="64"/>
    </row>
    <row r="68" spans="1:12" ht="30" customHeight="1" x14ac:dyDescent="0.3">
      <c r="A68" s="42"/>
      <c r="B68" s="22"/>
      <c r="C68" s="22"/>
      <c r="D68" s="22" t="s">
        <v>82</v>
      </c>
      <c r="E68" s="22"/>
      <c r="F68" s="13" t="s">
        <v>11</v>
      </c>
      <c r="G68" s="67"/>
      <c r="H68" s="68">
        <f t="shared" si="13"/>
        <v>0</v>
      </c>
      <c r="I68" s="64"/>
      <c r="J68" s="64"/>
    </row>
    <row r="69" spans="1:12" ht="30" customHeight="1" x14ac:dyDescent="0.3">
      <c r="A69" s="42"/>
      <c r="B69" s="22"/>
      <c r="C69" s="22"/>
      <c r="D69" s="22" t="s">
        <v>83</v>
      </c>
      <c r="E69" s="22"/>
      <c r="F69" s="13" t="s">
        <v>11</v>
      </c>
      <c r="G69" s="67"/>
      <c r="H69" s="68">
        <f t="shared" si="13"/>
        <v>0</v>
      </c>
      <c r="I69" s="64"/>
      <c r="J69" s="64"/>
    </row>
    <row r="70" spans="1:12" ht="30" customHeight="1" x14ac:dyDescent="0.3">
      <c r="A70" s="42"/>
      <c r="B70" s="22"/>
      <c r="C70" s="22"/>
      <c r="D70" s="22" t="s">
        <v>84</v>
      </c>
      <c r="E70" s="22"/>
      <c r="F70" s="13" t="s">
        <v>11</v>
      </c>
      <c r="G70" s="67"/>
      <c r="H70" s="68">
        <f t="shared" si="13"/>
        <v>0</v>
      </c>
      <c r="I70" s="64"/>
      <c r="J70" s="64"/>
    </row>
    <row r="71" spans="1:12" ht="30" customHeight="1" x14ac:dyDescent="0.3">
      <c r="A71" s="11"/>
      <c r="B71" s="11"/>
      <c r="D71" s="11"/>
      <c r="E71" s="11"/>
      <c r="F71" s="11"/>
    </row>
    <row r="73" spans="1:12" ht="25.2" customHeight="1" thickBot="1" x14ac:dyDescent="0.35">
      <c r="B73" s="20"/>
      <c r="C73" s="19"/>
      <c r="D73" s="20"/>
      <c r="E73" s="20"/>
      <c r="F73" s="19"/>
      <c r="G73" s="19"/>
      <c r="H73" s="19"/>
      <c r="I73" s="19"/>
      <c r="J73" s="19"/>
    </row>
    <row r="74" spans="1:12" ht="25.2" customHeight="1" thickBot="1" x14ac:dyDescent="0.35">
      <c r="B74" s="20"/>
      <c r="C74" s="19"/>
      <c r="D74" s="20"/>
      <c r="E74" s="45" t="s">
        <v>27</v>
      </c>
    </row>
    <row r="75" spans="1:12" ht="25.2" customHeight="1" thickBot="1" x14ac:dyDescent="0.35">
      <c r="B75" s="20"/>
      <c r="C75" s="19"/>
      <c r="D75" s="20"/>
      <c r="E75" s="46" t="s">
        <v>7</v>
      </c>
      <c r="F75" s="10" t="s">
        <v>8</v>
      </c>
      <c r="G75" s="10" t="s">
        <v>44</v>
      </c>
      <c r="H75" s="72" t="s">
        <v>45</v>
      </c>
      <c r="I75" s="10" t="s">
        <v>44</v>
      </c>
      <c r="J75" s="72" t="s">
        <v>45</v>
      </c>
    </row>
    <row r="76" spans="1:12" ht="25.2" customHeight="1" x14ac:dyDescent="0.3">
      <c r="E76" s="47" t="s">
        <v>28</v>
      </c>
      <c r="F76" s="14" t="s">
        <v>29</v>
      </c>
      <c r="G76" s="73"/>
      <c r="H76" s="74">
        <f>G76*1.2</f>
        <v>0</v>
      </c>
      <c r="I76" s="73"/>
      <c r="J76" s="74">
        <f>I76*1.2</f>
        <v>0</v>
      </c>
      <c r="L76" s="12"/>
    </row>
    <row r="77" spans="1:12" ht="25.2" customHeight="1" x14ac:dyDescent="0.3">
      <c r="E77" s="48" t="s">
        <v>30</v>
      </c>
      <c r="F77" s="15" t="s">
        <v>29</v>
      </c>
      <c r="G77" s="67"/>
      <c r="H77" s="75">
        <f>G77*1.2</f>
        <v>0</v>
      </c>
      <c r="I77" s="67"/>
      <c r="J77" s="75">
        <f>I77*1.2</f>
        <v>0</v>
      </c>
    </row>
    <row r="78" spans="1:12" ht="25.2" customHeight="1" thickBot="1" x14ac:dyDescent="0.35">
      <c r="E78" s="49" t="s">
        <v>31</v>
      </c>
      <c r="F78" s="16" t="s">
        <v>32</v>
      </c>
      <c r="G78" s="71"/>
      <c r="H78" s="76">
        <f>G78*1.2</f>
        <v>0</v>
      </c>
      <c r="I78" s="71"/>
      <c r="J78" s="76">
        <f>I78*1.2</f>
        <v>0</v>
      </c>
    </row>
    <row r="80" spans="1:12" ht="25.2" customHeight="1" thickBot="1" x14ac:dyDescent="0.35"/>
    <row r="81" spans="1:12" ht="206.4" customHeight="1" thickBot="1" x14ac:dyDescent="0.35">
      <c r="A81" s="128" t="s">
        <v>33</v>
      </c>
      <c r="B81" s="129"/>
      <c r="C81" s="129"/>
      <c r="D81" s="129"/>
      <c r="E81" s="129"/>
      <c r="F81" s="129"/>
      <c r="G81" s="129"/>
      <c r="H81" s="129"/>
      <c r="I81" s="129"/>
      <c r="J81" s="129"/>
      <c r="K81" s="12"/>
      <c r="L81" s="12"/>
    </row>
  </sheetData>
  <mergeCells count="10">
    <mergeCell ref="A1:F1"/>
    <mergeCell ref="A11:E11"/>
    <mergeCell ref="C2:D2"/>
    <mergeCell ref="C3:D3"/>
    <mergeCell ref="C4:D4"/>
    <mergeCell ref="G11:H11"/>
    <mergeCell ref="I11:J11"/>
    <mergeCell ref="A81:J81"/>
    <mergeCell ref="A8:F8"/>
    <mergeCell ref="A9:F9"/>
  </mergeCells>
  <phoneticPr fontId="15" type="noConversion"/>
  <pageMargins left="0.23622047244094491" right="0.23622047244094491" top="0.74803149606299213" bottom="0.74803149606299213" header="0.31496062992125984" footer="0.31496062992125984"/>
  <pageSetup paperSize="9" scale="2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48CA7-834F-4E2A-852F-BAC03F5B276B}">
  <sheetPr>
    <pageSetUpPr fitToPage="1"/>
  </sheetPr>
  <dimension ref="A2:P86"/>
  <sheetViews>
    <sheetView tabSelected="1" zoomScale="55" zoomScaleNormal="55" zoomScaleSheetLayoutView="78" workbookViewId="0">
      <selection activeCell="D13" sqref="D13"/>
    </sheetView>
  </sheetViews>
  <sheetFormatPr baseColWidth="10" defaultColWidth="11.44140625" defaultRowHeight="25.2" customHeight="1" x14ac:dyDescent="0.3"/>
  <cols>
    <col min="1" max="1" width="8.6640625" style="37" customWidth="1"/>
    <col min="2" max="2" width="54.6640625" style="9" customWidth="1"/>
    <col min="3" max="3" width="10.6640625" style="11" customWidth="1"/>
    <col min="4" max="4" width="116.109375" style="9" bestFit="1" customWidth="1"/>
    <col min="5" max="5" width="11.6640625" style="9" customWidth="1"/>
    <col min="6" max="6" width="47.21875" style="9" customWidth="1"/>
    <col min="7" max="9" width="9.44140625" style="1" customWidth="1"/>
    <col min="10" max="10" width="12.88671875" style="1" customWidth="1"/>
    <col min="11" max="13" width="9.44140625" style="1" customWidth="1"/>
    <col min="14" max="16384" width="11.44140625" style="11"/>
  </cols>
  <sheetData>
    <row r="2" spans="1:16" s="2" customFormat="1" ht="153.6" customHeight="1" x14ac:dyDescent="0.3">
      <c r="A2" s="134" t="s">
        <v>96</v>
      </c>
      <c r="B2" s="134"/>
      <c r="C2" s="134"/>
      <c r="D2" s="134"/>
      <c r="E2" s="134"/>
      <c r="F2" s="134"/>
      <c r="G2" s="134"/>
      <c r="H2" s="53"/>
      <c r="I2" s="53"/>
      <c r="J2" s="53"/>
      <c r="K2" s="53"/>
      <c r="L2" s="53"/>
      <c r="M2" s="53"/>
    </row>
    <row r="3" spans="1:16" ht="25.2" customHeight="1" x14ac:dyDescent="0.3">
      <c r="A3" s="55"/>
      <c r="C3" s="56"/>
    </row>
    <row r="4" spans="1:16" ht="25.2" customHeight="1" x14ac:dyDescent="0.3">
      <c r="A4" s="55"/>
      <c r="C4" s="56"/>
    </row>
    <row r="5" spans="1:16" ht="25.2" customHeight="1" x14ac:dyDescent="0.3">
      <c r="A5" s="57" t="s">
        <v>0</v>
      </c>
      <c r="B5" s="3"/>
      <c r="C5" s="148">
        <f>BPU!C2</f>
        <v>0</v>
      </c>
      <c r="D5" s="148"/>
    </row>
    <row r="6" spans="1:16" ht="25.2" customHeight="1" x14ac:dyDescent="0.3">
      <c r="A6" s="57" t="s">
        <v>1</v>
      </c>
      <c r="B6" s="3"/>
      <c r="C6" s="148">
        <f>BPU!C3</f>
        <v>0</v>
      </c>
      <c r="D6" s="148"/>
    </row>
    <row r="7" spans="1:16" ht="25.2" customHeight="1" x14ac:dyDescent="0.3">
      <c r="A7" s="57" t="s">
        <v>41</v>
      </c>
      <c r="B7" s="4"/>
      <c r="C7" s="148">
        <f>BPU!C4</f>
        <v>0</v>
      </c>
      <c r="D7" s="148"/>
    </row>
    <row r="8" spans="1:16" ht="25.2" customHeight="1" x14ac:dyDescent="0.3">
      <c r="A8" s="57" t="s">
        <v>2</v>
      </c>
      <c r="B8" s="5"/>
      <c r="C8" s="5"/>
      <c r="D8" s="5"/>
    </row>
    <row r="9" spans="1:16" ht="25.2" customHeight="1" x14ac:dyDescent="0.3">
      <c r="A9" s="57" t="s">
        <v>3</v>
      </c>
      <c r="B9" s="4"/>
      <c r="C9" s="58"/>
      <c r="D9" s="4"/>
    </row>
    <row r="10" spans="1:16" ht="25.2" customHeight="1" x14ac:dyDescent="0.3">
      <c r="A10" s="55"/>
      <c r="B10" s="5"/>
      <c r="C10" s="5"/>
      <c r="D10" s="5"/>
    </row>
    <row r="11" spans="1:16" ht="25.2" customHeight="1" x14ac:dyDescent="0.3">
      <c r="A11" s="59"/>
      <c r="B11" s="4"/>
      <c r="C11" s="58"/>
      <c r="D11" s="4"/>
    </row>
    <row r="12" spans="1:16" ht="25.2" customHeight="1" x14ac:dyDescent="0.3">
      <c r="A12" s="57" t="s">
        <v>4</v>
      </c>
      <c r="B12" s="5"/>
      <c r="C12" s="5"/>
      <c r="D12" s="5"/>
    </row>
    <row r="13" spans="1:16" s="3" customFormat="1" ht="25.2" customHeight="1" x14ac:dyDescent="0.3">
      <c r="A13" s="36"/>
      <c r="B13" s="5"/>
      <c r="C13" s="5"/>
      <c r="D13" s="5"/>
      <c r="E13" s="5"/>
      <c r="F13" s="5"/>
      <c r="G13" s="6"/>
      <c r="H13" s="6"/>
      <c r="I13" s="6"/>
      <c r="J13" s="6"/>
      <c r="K13" s="6"/>
      <c r="L13" s="6"/>
      <c r="M13" s="6"/>
      <c r="N13" s="17"/>
    </row>
    <row r="14" spans="1:16" ht="25.2" customHeight="1" x14ac:dyDescent="0.3">
      <c r="A14" s="38"/>
      <c r="B14" s="18"/>
      <c r="C14" s="7"/>
      <c r="D14" s="18"/>
      <c r="E14" s="18"/>
      <c r="F14" s="18"/>
      <c r="G14" s="7"/>
      <c r="H14" s="7"/>
      <c r="I14" s="7"/>
      <c r="J14" s="7"/>
      <c r="K14" s="7"/>
      <c r="L14" s="7"/>
      <c r="M14" s="7"/>
    </row>
    <row r="15" spans="1:16" ht="25.2" customHeight="1" x14ac:dyDescent="0.3">
      <c r="A15" s="38"/>
      <c r="B15" s="18"/>
      <c r="C15" s="7"/>
      <c r="D15" s="18"/>
      <c r="E15" s="18"/>
      <c r="F15" s="18"/>
      <c r="G15" s="7"/>
      <c r="H15" s="7"/>
      <c r="I15" s="7"/>
      <c r="J15" s="7"/>
      <c r="K15" s="7"/>
      <c r="L15" s="7"/>
      <c r="M15" s="7"/>
    </row>
    <row r="16" spans="1:16" ht="25.2" customHeight="1" x14ac:dyDescent="0.3">
      <c r="A16" s="149" t="s">
        <v>97</v>
      </c>
      <c r="B16" s="150"/>
      <c r="C16" s="150"/>
      <c r="D16" s="150"/>
      <c r="E16" s="150"/>
      <c r="F16" s="150"/>
      <c r="G16" s="150"/>
      <c r="H16" s="150"/>
      <c r="I16" s="150"/>
      <c r="J16" s="150"/>
      <c r="K16" s="150"/>
      <c r="L16" s="150"/>
      <c r="M16" s="150"/>
      <c r="N16" s="150"/>
      <c r="O16" s="150"/>
      <c r="P16" s="150"/>
    </row>
    <row r="17" spans="1:13" ht="25.2" customHeight="1" x14ac:dyDescent="0.3">
      <c r="A17" s="38"/>
      <c r="B17" s="18"/>
      <c r="C17" s="7"/>
      <c r="D17" s="18"/>
      <c r="E17" s="18"/>
      <c r="F17" s="18"/>
      <c r="G17" s="7"/>
      <c r="H17" s="7"/>
      <c r="I17" s="7"/>
      <c r="J17" s="7"/>
      <c r="K17" s="7"/>
      <c r="L17" s="7"/>
      <c r="M17" s="7"/>
    </row>
    <row r="18" spans="1:13" s="3" customFormat="1" ht="25.2" customHeight="1" x14ac:dyDescent="0.3">
      <c r="A18" s="39"/>
      <c r="B18" s="8"/>
      <c r="C18" s="8"/>
      <c r="D18" s="8"/>
      <c r="E18" s="8"/>
      <c r="F18" s="8"/>
      <c r="G18" s="6"/>
      <c r="H18" s="6"/>
      <c r="I18" s="6"/>
      <c r="J18" s="6"/>
      <c r="K18" s="6"/>
      <c r="L18" s="6"/>
      <c r="M18" s="6"/>
    </row>
    <row r="19" spans="1:13" ht="25.2" customHeight="1" x14ac:dyDescent="0.3">
      <c r="A19" s="146" t="s">
        <v>6</v>
      </c>
      <c r="B19" s="147"/>
      <c r="C19" s="147"/>
      <c r="D19" s="147"/>
      <c r="E19" s="147"/>
      <c r="F19" s="147"/>
      <c r="G19" s="147"/>
      <c r="H19" s="147"/>
      <c r="I19" s="147"/>
      <c r="J19" s="147"/>
      <c r="K19" s="147"/>
      <c r="L19" s="147"/>
      <c r="M19" s="147"/>
    </row>
    <row r="20" spans="1:13" ht="25.2" customHeight="1" x14ac:dyDescent="0.3">
      <c r="C20" s="9"/>
    </row>
    <row r="21" spans="1:13" ht="25.2" customHeight="1" thickBot="1" x14ac:dyDescent="0.35"/>
    <row r="22" spans="1:13" ht="69.75" customHeight="1" thickBot="1" x14ac:dyDescent="0.35">
      <c r="A22" s="135" t="s">
        <v>7</v>
      </c>
      <c r="B22" s="136"/>
      <c r="C22" s="136"/>
      <c r="D22" s="136"/>
      <c r="E22" s="136"/>
      <c r="F22" s="137"/>
      <c r="G22" s="54" t="s">
        <v>8</v>
      </c>
      <c r="H22" s="140" t="s">
        <v>42</v>
      </c>
      <c r="I22" s="141"/>
      <c r="J22" s="142"/>
      <c r="K22" s="143" t="s">
        <v>43</v>
      </c>
      <c r="L22" s="144"/>
      <c r="M22" s="145"/>
    </row>
    <row r="23" spans="1:13" ht="25.2" customHeight="1" thickBot="1" x14ac:dyDescent="0.35">
      <c r="A23" s="50"/>
      <c r="B23" s="51"/>
      <c r="C23" s="51"/>
      <c r="D23" s="51"/>
      <c r="E23" s="51"/>
      <c r="F23" s="51"/>
      <c r="G23" s="81"/>
      <c r="H23" s="82" t="s">
        <v>46</v>
      </c>
      <c r="I23" s="60" t="s">
        <v>44</v>
      </c>
      <c r="J23" s="61" t="s">
        <v>45</v>
      </c>
      <c r="K23" s="77" t="s">
        <v>46</v>
      </c>
      <c r="L23" s="60" t="s">
        <v>44</v>
      </c>
      <c r="M23" s="61" t="s">
        <v>45</v>
      </c>
    </row>
    <row r="24" spans="1:13" ht="25.2" customHeight="1" x14ac:dyDescent="0.3">
      <c r="A24" s="83" t="s">
        <v>9</v>
      </c>
      <c r="B24" s="86" t="s">
        <v>10</v>
      </c>
      <c r="C24" s="28"/>
      <c r="D24" s="29"/>
      <c r="E24" s="30"/>
      <c r="F24" s="29"/>
      <c r="G24" s="87"/>
      <c r="H24" s="78"/>
      <c r="I24" s="62"/>
      <c r="J24" s="63"/>
      <c r="K24" s="78"/>
      <c r="L24" s="62"/>
      <c r="M24" s="63"/>
    </row>
    <row r="25" spans="1:13" ht="38.1" customHeight="1" x14ac:dyDescent="0.3">
      <c r="A25" s="84" t="s">
        <v>34</v>
      </c>
      <c r="B25" s="88" t="s">
        <v>15</v>
      </c>
      <c r="C25" s="44"/>
      <c r="D25" s="33"/>
      <c r="E25" s="33"/>
      <c r="F25" s="33"/>
      <c r="G25" s="89"/>
      <c r="H25" s="79"/>
      <c r="I25" s="64"/>
      <c r="J25" s="66"/>
      <c r="K25" s="112"/>
      <c r="L25" s="64"/>
      <c r="M25" s="66"/>
    </row>
    <row r="26" spans="1:13" ht="37.5" customHeight="1" x14ac:dyDescent="0.3">
      <c r="A26" s="84"/>
      <c r="B26" s="88"/>
      <c r="C26" s="35"/>
      <c r="D26" s="21" t="s">
        <v>16</v>
      </c>
      <c r="E26" s="21"/>
      <c r="F26" s="21"/>
      <c r="G26" s="90" t="s">
        <v>11</v>
      </c>
      <c r="H26" s="109">
        <v>16</v>
      </c>
      <c r="I26" s="67">
        <f>BPU!G15</f>
        <v>0</v>
      </c>
      <c r="J26" s="69">
        <f>I26*$C$7*H26</f>
        <v>0</v>
      </c>
      <c r="K26" s="112"/>
      <c r="L26" s="64"/>
      <c r="M26" s="66"/>
    </row>
    <row r="27" spans="1:13" ht="37.5" customHeight="1" x14ac:dyDescent="0.3">
      <c r="A27" s="84" t="s">
        <v>12</v>
      </c>
      <c r="B27" s="88" t="s">
        <v>17</v>
      </c>
      <c r="C27" s="44"/>
      <c r="D27" s="33"/>
      <c r="E27" s="33"/>
      <c r="F27" s="33"/>
      <c r="G27" s="89"/>
      <c r="H27" s="110"/>
      <c r="I27" s="64"/>
      <c r="J27" s="66"/>
      <c r="K27" s="112"/>
      <c r="L27" s="64"/>
      <c r="M27" s="66"/>
    </row>
    <row r="28" spans="1:13" ht="37.5" customHeight="1" x14ac:dyDescent="0.3">
      <c r="A28" s="84"/>
      <c r="B28" s="88"/>
      <c r="C28" s="35" t="s">
        <v>13</v>
      </c>
      <c r="D28" s="21" t="s">
        <v>19</v>
      </c>
      <c r="E28" s="21"/>
      <c r="F28" s="21"/>
      <c r="G28" s="90" t="s">
        <v>11</v>
      </c>
      <c r="H28" s="110"/>
      <c r="I28" s="64"/>
      <c r="J28" s="66"/>
      <c r="K28" s="113">
        <v>1</v>
      </c>
      <c r="L28" s="67">
        <f>BPU!I17</f>
        <v>0</v>
      </c>
      <c r="M28" s="69">
        <f t="shared" ref="M28:M31" si="0">L28*$C$7</f>
        <v>0</v>
      </c>
    </row>
    <row r="29" spans="1:13" ht="37.5" customHeight="1" x14ac:dyDescent="0.3">
      <c r="A29" s="84"/>
      <c r="B29" s="88"/>
      <c r="C29" s="21"/>
      <c r="D29" s="21" t="s">
        <v>20</v>
      </c>
      <c r="E29" s="21"/>
      <c r="F29" s="21"/>
      <c r="G29" s="90" t="s">
        <v>11</v>
      </c>
      <c r="H29" s="110"/>
      <c r="I29" s="64"/>
      <c r="J29" s="66"/>
      <c r="K29" s="113">
        <v>1</v>
      </c>
      <c r="L29" s="67">
        <f>BPU!I18</f>
        <v>0</v>
      </c>
      <c r="M29" s="69">
        <f t="shared" si="0"/>
        <v>0</v>
      </c>
    </row>
    <row r="30" spans="1:13" ht="37.5" customHeight="1" x14ac:dyDescent="0.3">
      <c r="A30" s="84"/>
      <c r="B30" s="88"/>
      <c r="C30" s="21"/>
      <c r="D30" s="21" t="s">
        <v>21</v>
      </c>
      <c r="E30" s="21"/>
      <c r="F30" s="21"/>
      <c r="G30" s="90" t="s">
        <v>11</v>
      </c>
      <c r="H30" s="110"/>
      <c r="I30" s="64"/>
      <c r="J30" s="66"/>
      <c r="K30" s="113">
        <v>1</v>
      </c>
      <c r="L30" s="67">
        <f>BPU!I19</f>
        <v>0</v>
      </c>
      <c r="M30" s="69">
        <f t="shared" si="0"/>
        <v>0</v>
      </c>
    </row>
    <row r="31" spans="1:13" ht="37.5" customHeight="1" x14ac:dyDescent="0.3">
      <c r="A31" s="84"/>
      <c r="B31" s="88"/>
      <c r="C31" s="21"/>
      <c r="D31" s="21" t="s">
        <v>22</v>
      </c>
      <c r="E31" s="21"/>
      <c r="F31" s="21"/>
      <c r="G31" s="90" t="s">
        <v>11</v>
      </c>
      <c r="H31" s="110"/>
      <c r="I31" s="64"/>
      <c r="J31" s="66"/>
      <c r="K31" s="113">
        <v>1</v>
      </c>
      <c r="L31" s="67">
        <f>BPU!I20</f>
        <v>0</v>
      </c>
      <c r="M31" s="69">
        <f t="shared" si="0"/>
        <v>0</v>
      </c>
    </row>
    <row r="32" spans="1:13" ht="37.5" customHeight="1" x14ac:dyDescent="0.3">
      <c r="A32" s="84"/>
      <c r="B32" s="88"/>
      <c r="C32" s="21"/>
      <c r="D32" s="21" t="s">
        <v>38</v>
      </c>
      <c r="E32" s="21"/>
      <c r="F32" s="21"/>
      <c r="G32" s="90" t="s">
        <v>11</v>
      </c>
      <c r="H32" s="109">
        <v>1</v>
      </c>
      <c r="I32" s="67">
        <f>BPU!G21</f>
        <v>0</v>
      </c>
      <c r="J32" s="69">
        <f t="shared" ref="J32" si="1">I32*$C$7</f>
        <v>0</v>
      </c>
      <c r="K32" s="112"/>
      <c r="L32" s="64"/>
      <c r="M32" s="66"/>
    </row>
    <row r="33" spans="1:13" ht="37.5" customHeight="1" x14ac:dyDescent="0.3">
      <c r="A33" s="84"/>
      <c r="B33" s="88"/>
      <c r="C33" s="35" t="s">
        <v>35</v>
      </c>
      <c r="D33" s="21" t="s">
        <v>18</v>
      </c>
      <c r="E33" s="21"/>
      <c r="F33" s="21"/>
      <c r="G33" s="90" t="s">
        <v>11</v>
      </c>
      <c r="H33" s="109">
        <v>2</v>
      </c>
      <c r="I33" s="67">
        <f>BPU!G22</f>
        <v>0</v>
      </c>
      <c r="J33" s="69">
        <f>I33*$C$7*H33</f>
        <v>0</v>
      </c>
      <c r="K33" s="112"/>
      <c r="L33" s="64"/>
      <c r="M33" s="66"/>
    </row>
    <row r="34" spans="1:13" ht="37.5" customHeight="1" x14ac:dyDescent="0.3">
      <c r="A34" s="84"/>
      <c r="B34" s="88"/>
      <c r="C34" s="35"/>
      <c r="D34" s="93"/>
      <c r="E34" s="21"/>
      <c r="F34" s="21"/>
      <c r="G34" s="95"/>
      <c r="H34" s="110"/>
      <c r="I34" s="64"/>
      <c r="J34" s="66"/>
      <c r="K34" s="112"/>
      <c r="L34" s="64"/>
      <c r="M34" s="66"/>
    </row>
    <row r="35" spans="1:13" ht="37.5" customHeight="1" x14ac:dyDescent="0.3">
      <c r="A35" s="84" t="s">
        <v>36</v>
      </c>
      <c r="B35" s="88" t="s">
        <v>23</v>
      </c>
      <c r="C35" s="44"/>
      <c r="D35" s="33"/>
      <c r="E35" s="33"/>
      <c r="F35" s="33"/>
      <c r="G35" s="89"/>
      <c r="H35" s="110"/>
      <c r="I35" s="64"/>
      <c r="J35" s="66"/>
      <c r="K35" s="112"/>
      <c r="L35" s="64"/>
      <c r="M35" s="66"/>
    </row>
    <row r="36" spans="1:13" ht="37.5" customHeight="1" x14ac:dyDescent="0.3">
      <c r="A36" s="84"/>
      <c r="B36" s="88"/>
      <c r="C36" s="35"/>
      <c r="D36" s="21" t="s">
        <v>24</v>
      </c>
      <c r="E36" s="21"/>
      <c r="F36" s="21"/>
      <c r="G36" s="90" t="s">
        <v>11</v>
      </c>
      <c r="H36" s="109">
        <v>2</v>
      </c>
      <c r="I36" s="67">
        <f>BPU!G25</f>
        <v>0</v>
      </c>
      <c r="J36" s="69">
        <f>I36*$C$7*H36</f>
        <v>0</v>
      </c>
      <c r="K36" s="112"/>
      <c r="L36" s="64"/>
      <c r="M36" s="66"/>
    </row>
    <row r="37" spans="1:13" ht="30" customHeight="1" x14ac:dyDescent="0.3">
      <c r="A37" s="84" t="s">
        <v>14</v>
      </c>
      <c r="B37" s="91" t="s">
        <v>25</v>
      </c>
      <c r="C37" s="32"/>
      <c r="D37" s="32"/>
      <c r="E37" s="32"/>
      <c r="F37" s="32"/>
      <c r="G37" s="89"/>
      <c r="H37" s="110"/>
      <c r="I37" s="64"/>
      <c r="J37" s="66"/>
      <c r="K37" s="112"/>
      <c r="L37" s="64"/>
      <c r="M37" s="66"/>
    </row>
    <row r="38" spans="1:13" ht="30" customHeight="1" x14ac:dyDescent="0.3">
      <c r="A38" s="85"/>
      <c r="B38" s="92"/>
      <c r="C38" s="35" t="s">
        <v>37</v>
      </c>
      <c r="D38" s="22" t="s">
        <v>26</v>
      </c>
      <c r="E38" s="22"/>
      <c r="F38" s="22"/>
      <c r="G38" s="90" t="s">
        <v>11</v>
      </c>
      <c r="H38" s="110"/>
      <c r="I38" s="64"/>
      <c r="J38" s="66"/>
      <c r="K38" s="118">
        <v>1</v>
      </c>
      <c r="L38" s="67">
        <f>BPU!I27</f>
        <v>0</v>
      </c>
      <c r="M38" s="69">
        <f>L38*$C$7</f>
        <v>0</v>
      </c>
    </row>
    <row r="39" spans="1:13" ht="30" customHeight="1" x14ac:dyDescent="0.3">
      <c r="A39" s="85"/>
      <c r="B39" s="92"/>
      <c r="C39" s="22"/>
      <c r="D39" s="22" t="s">
        <v>39</v>
      </c>
      <c r="E39" s="22"/>
      <c r="F39" s="22"/>
      <c r="G39" s="90" t="s">
        <v>11</v>
      </c>
      <c r="H39" s="117">
        <v>1</v>
      </c>
      <c r="I39" s="67">
        <f>BPU!G28</f>
        <v>0</v>
      </c>
      <c r="J39" s="69">
        <f t="shared" ref="J39:J40" si="2">I39*$C$7</f>
        <v>0</v>
      </c>
      <c r="K39" s="114"/>
      <c r="L39" s="64"/>
      <c r="M39" s="66"/>
    </row>
    <row r="40" spans="1:13" ht="30" customHeight="1" x14ac:dyDescent="0.3">
      <c r="A40" s="85"/>
      <c r="B40" s="92"/>
      <c r="C40" s="22"/>
      <c r="D40" s="22" t="s">
        <v>40</v>
      </c>
      <c r="E40" s="22"/>
      <c r="F40" s="22"/>
      <c r="G40" s="90" t="s">
        <v>11</v>
      </c>
      <c r="H40" s="109">
        <v>1</v>
      </c>
      <c r="I40" s="67">
        <f>BPU!G29</f>
        <v>0</v>
      </c>
      <c r="J40" s="69">
        <f t="shared" si="2"/>
        <v>0</v>
      </c>
      <c r="K40" s="114"/>
      <c r="L40" s="64"/>
      <c r="M40" s="66"/>
    </row>
    <row r="41" spans="1:13" ht="37.5" customHeight="1" x14ac:dyDescent="0.3">
      <c r="A41" s="84"/>
      <c r="B41" s="97"/>
      <c r="C41" s="98"/>
      <c r="D41" s="99"/>
      <c r="E41" s="100"/>
      <c r="F41" s="100"/>
      <c r="G41" s="101"/>
      <c r="H41" s="111"/>
      <c r="I41" s="102"/>
      <c r="J41" s="103"/>
      <c r="K41" s="115"/>
      <c r="L41" s="102"/>
      <c r="M41" s="103"/>
    </row>
    <row r="42" spans="1:13" ht="30" customHeight="1" x14ac:dyDescent="0.3">
      <c r="A42" s="41" t="s">
        <v>85</v>
      </c>
      <c r="B42" s="26" t="s">
        <v>47</v>
      </c>
      <c r="C42" s="32"/>
      <c r="D42" s="32"/>
      <c r="E42" s="32"/>
      <c r="F42" s="32"/>
      <c r="G42" s="89"/>
      <c r="H42" s="110"/>
      <c r="I42" s="65"/>
      <c r="J42" s="104"/>
      <c r="K42" s="114"/>
      <c r="L42" s="64"/>
      <c r="M42" s="66"/>
    </row>
    <row r="43" spans="1:13" ht="30" customHeight="1" x14ac:dyDescent="0.3">
      <c r="A43" s="41"/>
      <c r="B43" s="26"/>
      <c r="C43" s="35" t="s">
        <v>86</v>
      </c>
      <c r="D43" s="22" t="s">
        <v>48</v>
      </c>
      <c r="E43" s="22"/>
      <c r="F43" s="22"/>
      <c r="G43" s="90" t="s">
        <v>11</v>
      </c>
      <c r="H43" s="110"/>
      <c r="I43" s="65"/>
      <c r="J43" s="104"/>
      <c r="K43" s="113">
        <v>1</v>
      </c>
      <c r="L43" s="67">
        <f>BPU!I32</f>
        <v>0</v>
      </c>
      <c r="M43" s="69">
        <f>L43*$C$7</f>
        <v>0</v>
      </c>
    </row>
    <row r="44" spans="1:13" ht="37.5" customHeight="1" x14ac:dyDescent="0.3">
      <c r="A44" s="41"/>
      <c r="B44" s="23"/>
      <c r="C44" s="35"/>
      <c r="D44" s="96" t="s">
        <v>49</v>
      </c>
      <c r="E44" s="21"/>
      <c r="F44" s="21"/>
      <c r="G44" s="90" t="s">
        <v>50</v>
      </c>
      <c r="H44" s="109">
        <v>1</v>
      </c>
      <c r="I44" s="67">
        <f>BPU!G33</f>
        <v>0</v>
      </c>
      <c r="J44" s="69">
        <f t="shared" ref="J44:J81" si="3">I44*$C$7</f>
        <v>0</v>
      </c>
      <c r="K44" s="114"/>
      <c r="L44" s="64"/>
      <c r="M44" s="66"/>
    </row>
    <row r="45" spans="1:13" ht="37.5" customHeight="1" x14ac:dyDescent="0.3">
      <c r="A45" s="41"/>
      <c r="B45" s="23"/>
      <c r="C45" s="35"/>
      <c r="D45" s="96" t="s">
        <v>51</v>
      </c>
      <c r="E45" s="21"/>
      <c r="F45" s="21"/>
      <c r="G45" s="90" t="s">
        <v>50</v>
      </c>
      <c r="H45" s="109">
        <v>1</v>
      </c>
      <c r="I45" s="67">
        <f>BPU!G34</f>
        <v>0</v>
      </c>
      <c r="J45" s="69">
        <f t="shared" si="3"/>
        <v>0</v>
      </c>
      <c r="K45" s="114"/>
      <c r="L45" s="64"/>
      <c r="M45" s="66"/>
    </row>
    <row r="46" spans="1:13" ht="37.5" customHeight="1" x14ac:dyDescent="0.3">
      <c r="A46" s="41"/>
      <c r="B46" s="23"/>
      <c r="C46" s="35"/>
      <c r="D46" s="96" t="s">
        <v>52</v>
      </c>
      <c r="E46" s="21"/>
      <c r="F46" s="21"/>
      <c r="G46" s="90" t="s">
        <v>50</v>
      </c>
      <c r="H46" s="109">
        <v>1</v>
      </c>
      <c r="I46" s="67">
        <f>BPU!G35</f>
        <v>0</v>
      </c>
      <c r="J46" s="69">
        <f t="shared" si="3"/>
        <v>0</v>
      </c>
      <c r="K46" s="114"/>
      <c r="L46" s="64"/>
      <c r="M46" s="66"/>
    </row>
    <row r="47" spans="1:13" ht="37.5" customHeight="1" x14ac:dyDescent="0.3">
      <c r="A47" s="41"/>
      <c r="B47" s="23"/>
      <c r="C47" s="35"/>
      <c r="D47" s="96" t="s">
        <v>53</v>
      </c>
      <c r="E47" s="21"/>
      <c r="F47" s="21"/>
      <c r="G47" s="90" t="s">
        <v>50</v>
      </c>
      <c r="H47" s="109">
        <v>1</v>
      </c>
      <c r="I47" s="67">
        <f>BPU!G36</f>
        <v>0</v>
      </c>
      <c r="J47" s="69">
        <f t="shared" si="3"/>
        <v>0</v>
      </c>
      <c r="K47" s="114"/>
      <c r="L47" s="64"/>
      <c r="M47" s="66"/>
    </row>
    <row r="48" spans="1:13" ht="37.5" customHeight="1" x14ac:dyDescent="0.3">
      <c r="A48" s="41"/>
      <c r="B48" s="23"/>
      <c r="C48" s="35"/>
      <c r="D48" s="96" t="s">
        <v>54</v>
      </c>
      <c r="E48" s="21"/>
      <c r="F48" s="21"/>
      <c r="G48" s="90" t="s">
        <v>50</v>
      </c>
      <c r="H48" s="117">
        <v>1</v>
      </c>
      <c r="I48" s="67">
        <f>BPU!G37</f>
        <v>0</v>
      </c>
      <c r="J48" s="69">
        <f t="shared" si="3"/>
        <v>0</v>
      </c>
      <c r="K48" s="114"/>
      <c r="L48" s="64"/>
      <c r="M48" s="66"/>
    </row>
    <row r="49" spans="1:13" ht="37.5" customHeight="1" x14ac:dyDescent="0.3">
      <c r="A49" s="41"/>
      <c r="B49" s="23"/>
      <c r="C49" s="35"/>
      <c r="D49" s="96" t="s">
        <v>55</v>
      </c>
      <c r="E49" s="21"/>
      <c r="F49" s="21"/>
      <c r="G49" s="90" t="s">
        <v>50</v>
      </c>
      <c r="H49" s="117">
        <v>1</v>
      </c>
      <c r="I49" s="67">
        <f>BPU!G38</f>
        <v>0</v>
      </c>
      <c r="J49" s="69">
        <f t="shared" si="3"/>
        <v>0</v>
      </c>
      <c r="K49" s="114"/>
      <c r="L49" s="64"/>
      <c r="M49" s="66"/>
    </row>
    <row r="50" spans="1:13" ht="37.5" customHeight="1" x14ac:dyDescent="0.3">
      <c r="A50" s="41"/>
      <c r="B50" s="23"/>
      <c r="C50" s="35"/>
      <c r="D50" s="96" t="s">
        <v>56</v>
      </c>
      <c r="E50" s="21"/>
      <c r="F50" s="21"/>
      <c r="G50" s="90" t="s">
        <v>50</v>
      </c>
      <c r="H50" s="109">
        <v>1</v>
      </c>
      <c r="I50" s="67">
        <f>BPU!G39</f>
        <v>0</v>
      </c>
      <c r="J50" s="69">
        <f t="shared" si="3"/>
        <v>0</v>
      </c>
      <c r="K50" s="114"/>
      <c r="L50" s="64"/>
      <c r="M50" s="66"/>
    </row>
    <row r="51" spans="1:13" ht="37.5" customHeight="1" x14ac:dyDescent="0.3">
      <c r="A51" s="41"/>
      <c r="B51" s="23"/>
      <c r="C51" s="35"/>
      <c r="D51" s="96" t="s">
        <v>57</v>
      </c>
      <c r="E51" s="21"/>
      <c r="F51" s="21"/>
      <c r="G51" s="90" t="s">
        <v>50</v>
      </c>
      <c r="H51" s="109">
        <v>1</v>
      </c>
      <c r="I51" s="67">
        <f>BPU!G40</f>
        <v>0</v>
      </c>
      <c r="J51" s="69">
        <f t="shared" si="3"/>
        <v>0</v>
      </c>
      <c r="K51" s="114"/>
      <c r="L51" s="64"/>
      <c r="M51" s="66"/>
    </row>
    <row r="52" spans="1:13" ht="37.5" customHeight="1" x14ac:dyDescent="0.3">
      <c r="A52" s="41"/>
      <c r="B52" s="23"/>
      <c r="C52" s="35"/>
      <c r="D52" s="96" t="s">
        <v>58</v>
      </c>
      <c r="E52" s="21"/>
      <c r="F52" s="21"/>
      <c r="G52" s="90" t="s">
        <v>50</v>
      </c>
      <c r="H52" s="109">
        <v>1</v>
      </c>
      <c r="I52" s="67">
        <f>BPU!G41</f>
        <v>0</v>
      </c>
      <c r="J52" s="69">
        <f t="shared" si="3"/>
        <v>0</v>
      </c>
      <c r="K52" s="114"/>
      <c r="L52" s="64"/>
      <c r="M52" s="66"/>
    </row>
    <row r="53" spans="1:13" ht="37.5" customHeight="1" x14ac:dyDescent="0.3">
      <c r="A53" s="41"/>
      <c r="B53" s="23"/>
      <c r="C53" s="35"/>
      <c r="D53" s="96" t="s">
        <v>59</v>
      </c>
      <c r="E53" s="21"/>
      <c r="F53" s="21"/>
      <c r="G53" s="90" t="s">
        <v>50</v>
      </c>
      <c r="H53" s="109">
        <v>1</v>
      </c>
      <c r="I53" s="67">
        <f>BPU!G42</f>
        <v>0</v>
      </c>
      <c r="J53" s="69">
        <f t="shared" si="3"/>
        <v>0</v>
      </c>
      <c r="K53" s="114"/>
      <c r="L53" s="64"/>
      <c r="M53" s="66"/>
    </row>
    <row r="54" spans="1:13" ht="37.5" customHeight="1" x14ac:dyDescent="0.3">
      <c r="A54" s="41"/>
      <c r="B54" s="23"/>
      <c r="C54" s="35"/>
      <c r="D54" s="96" t="s">
        <v>60</v>
      </c>
      <c r="E54" s="21"/>
      <c r="F54" s="21"/>
      <c r="G54" s="90" t="s">
        <v>50</v>
      </c>
      <c r="H54" s="109">
        <v>1</v>
      </c>
      <c r="I54" s="67">
        <f>BPU!G43</f>
        <v>0</v>
      </c>
      <c r="J54" s="69">
        <f t="shared" si="3"/>
        <v>0</v>
      </c>
      <c r="K54" s="114"/>
      <c r="L54" s="64"/>
      <c r="M54" s="66"/>
    </row>
    <row r="55" spans="1:13" ht="37.5" customHeight="1" x14ac:dyDescent="0.3">
      <c r="A55" s="41"/>
      <c r="B55" s="23"/>
      <c r="C55" s="35"/>
      <c r="D55" s="96" t="s">
        <v>61</v>
      </c>
      <c r="E55" s="21"/>
      <c r="F55" s="21"/>
      <c r="G55" s="90" t="s">
        <v>50</v>
      </c>
      <c r="H55" s="109">
        <v>1</v>
      </c>
      <c r="I55" s="67">
        <f>BPU!G44</f>
        <v>0</v>
      </c>
      <c r="J55" s="69">
        <f t="shared" si="3"/>
        <v>0</v>
      </c>
      <c r="K55" s="114"/>
      <c r="L55" s="64"/>
      <c r="M55" s="66"/>
    </row>
    <row r="56" spans="1:13" ht="37.5" customHeight="1" x14ac:dyDescent="0.3">
      <c r="A56" s="41"/>
      <c r="B56" s="23"/>
      <c r="C56" s="35"/>
      <c r="D56" s="96" t="s">
        <v>62</v>
      </c>
      <c r="E56" s="21"/>
      <c r="F56" s="21"/>
      <c r="G56" s="90" t="s">
        <v>50</v>
      </c>
      <c r="H56" s="117">
        <v>1</v>
      </c>
      <c r="I56" s="67">
        <f>BPU!G45</f>
        <v>0</v>
      </c>
      <c r="J56" s="69">
        <f t="shared" si="3"/>
        <v>0</v>
      </c>
      <c r="K56" s="114"/>
      <c r="L56" s="64"/>
      <c r="M56" s="66"/>
    </row>
    <row r="57" spans="1:13" ht="37.5" customHeight="1" x14ac:dyDescent="0.3">
      <c r="A57" s="41"/>
      <c r="B57" s="23"/>
      <c r="C57" s="35"/>
      <c r="D57" s="96" t="s">
        <v>63</v>
      </c>
      <c r="E57" s="21"/>
      <c r="F57" s="21"/>
      <c r="G57" s="90" t="s">
        <v>50</v>
      </c>
      <c r="H57" s="117">
        <v>1</v>
      </c>
      <c r="I57" s="67">
        <f>BPU!G46</f>
        <v>0</v>
      </c>
      <c r="J57" s="69">
        <f t="shared" si="3"/>
        <v>0</v>
      </c>
      <c r="K57" s="114"/>
      <c r="L57" s="64"/>
      <c r="M57" s="66"/>
    </row>
    <row r="58" spans="1:13" ht="37.5" customHeight="1" x14ac:dyDescent="0.3">
      <c r="A58" s="41"/>
      <c r="B58" s="23"/>
      <c r="C58" s="35"/>
      <c r="D58" s="96" t="s">
        <v>64</v>
      </c>
      <c r="E58" s="21"/>
      <c r="F58" s="21"/>
      <c r="G58" s="90" t="s">
        <v>50</v>
      </c>
      <c r="H58" s="109">
        <v>1</v>
      </c>
      <c r="I58" s="67">
        <f>BPU!G47</f>
        <v>0</v>
      </c>
      <c r="J58" s="69">
        <f t="shared" si="3"/>
        <v>0</v>
      </c>
      <c r="K58" s="114"/>
      <c r="L58" s="64"/>
      <c r="M58" s="66"/>
    </row>
    <row r="59" spans="1:13" ht="37.5" customHeight="1" x14ac:dyDescent="0.3">
      <c r="A59" s="41"/>
      <c r="B59" s="23"/>
      <c r="C59" s="35"/>
      <c r="D59" s="96" t="s">
        <v>65</v>
      </c>
      <c r="E59" s="21"/>
      <c r="F59" s="21"/>
      <c r="G59" s="90" t="s">
        <v>50</v>
      </c>
      <c r="H59" s="109">
        <v>1</v>
      </c>
      <c r="I59" s="67">
        <f>BPU!G48</f>
        <v>0</v>
      </c>
      <c r="J59" s="69">
        <f t="shared" si="3"/>
        <v>0</v>
      </c>
      <c r="K59" s="114"/>
      <c r="L59" s="64"/>
      <c r="M59" s="66"/>
    </row>
    <row r="60" spans="1:13" ht="37.5" customHeight="1" x14ac:dyDescent="0.3">
      <c r="A60" s="41" t="s">
        <v>87</v>
      </c>
      <c r="B60" s="23" t="s">
        <v>66</v>
      </c>
      <c r="C60" s="44"/>
      <c r="D60" s="33"/>
      <c r="E60" s="33"/>
      <c r="F60" s="33"/>
      <c r="G60" s="89"/>
      <c r="H60" s="110"/>
      <c r="I60" s="65"/>
      <c r="J60" s="104"/>
      <c r="K60" s="114"/>
      <c r="L60" s="64"/>
      <c r="M60" s="66"/>
    </row>
    <row r="61" spans="1:13" ht="37.5" customHeight="1" x14ac:dyDescent="0.3">
      <c r="A61" s="41"/>
      <c r="B61" s="23"/>
      <c r="C61" s="35" t="s">
        <v>88</v>
      </c>
      <c r="D61" s="21" t="s">
        <v>94</v>
      </c>
      <c r="E61" s="21"/>
      <c r="F61" s="21"/>
      <c r="G61" s="90" t="s">
        <v>11</v>
      </c>
      <c r="H61" s="110"/>
      <c r="I61" s="65"/>
      <c r="J61" s="104"/>
      <c r="K61" s="113">
        <v>1</v>
      </c>
      <c r="L61" s="67">
        <f>BPU!I50</f>
        <v>0</v>
      </c>
      <c r="M61" s="69">
        <f>L61*$C$7</f>
        <v>0</v>
      </c>
    </row>
    <row r="62" spans="1:13" ht="37.5" customHeight="1" x14ac:dyDescent="0.3">
      <c r="A62" s="41"/>
      <c r="B62" s="23"/>
      <c r="C62" s="35"/>
      <c r="D62" s="21" t="s">
        <v>67</v>
      </c>
      <c r="E62" s="21"/>
      <c r="F62" s="21"/>
      <c r="G62" s="90" t="s">
        <v>11</v>
      </c>
      <c r="H62" s="117">
        <v>1</v>
      </c>
      <c r="I62" s="67">
        <f>BPU!G51</f>
        <v>0</v>
      </c>
      <c r="J62" s="69">
        <f t="shared" si="3"/>
        <v>0</v>
      </c>
      <c r="K62" s="114"/>
      <c r="L62" s="64"/>
      <c r="M62" s="66"/>
    </row>
    <row r="63" spans="1:13" ht="37.5" customHeight="1" x14ac:dyDescent="0.3">
      <c r="A63" s="41"/>
      <c r="B63" s="23"/>
      <c r="C63" s="35"/>
      <c r="D63" s="21" t="s">
        <v>68</v>
      </c>
      <c r="E63" s="21"/>
      <c r="F63" s="21"/>
      <c r="G63" s="90" t="s">
        <v>11</v>
      </c>
      <c r="H63" s="117">
        <v>1</v>
      </c>
      <c r="I63" s="67">
        <f>BPU!G52</f>
        <v>0</v>
      </c>
      <c r="J63" s="69">
        <f t="shared" si="3"/>
        <v>0</v>
      </c>
      <c r="K63" s="114"/>
      <c r="L63" s="64"/>
      <c r="M63" s="66"/>
    </row>
    <row r="64" spans="1:13" ht="37.5" customHeight="1" x14ac:dyDescent="0.3">
      <c r="A64" s="41"/>
      <c r="B64" s="23"/>
      <c r="C64" s="35"/>
      <c r="D64" s="21" t="s">
        <v>69</v>
      </c>
      <c r="E64" s="21"/>
      <c r="F64" s="21"/>
      <c r="G64" s="90" t="s">
        <v>11</v>
      </c>
      <c r="H64" s="109">
        <v>1</v>
      </c>
      <c r="I64" s="67">
        <f>BPU!G53</f>
        <v>0</v>
      </c>
      <c r="J64" s="69">
        <f t="shared" si="3"/>
        <v>0</v>
      </c>
      <c r="K64" s="114"/>
      <c r="L64" s="64"/>
      <c r="M64" s="66"/>
    </row>
    <row r="65" spans="1:13" ht="37.5" customHeight="1" x14ac:dyDescent="0.3">
      <c r="A65" s="41"/>
      <c r="B65" s="23"/>
      <c r="C65" s="35"/>
      <c r="D65" s="21" t="s">
        <v>70</v>
      </c>
      <c r="E65" s="21"/>
      <c r="F65" s="21"/>
      <c r="G65" s="90" t="s">
        <v>11</v>
      </c>
      <c r="H65" s="117">
        <v>1</v>
      </c>
      <c r="I65" s="67">
        <f>BPU!G54</f>
        <v>0</v>
      </c>
      <c r="J65" s="69">
        <f t="shared" si="3"/>
        <v>0</v>
      </c>
      <c r="K65" s="114"/>
      <c r="L65" s="64"/>
      <c r="M65" s="66"/>
    </row>
    <row r="66" spans="1:13" ht="37.5" customHeight="1" x14ac:dyDescent="0.3">
      <c r="A66" s="41"/>
      <c r="B66" s="23"/>
      <c r="C66" s="35" t="s">
        <v>89</v>
      </c>
      <c r="D66" s="21" t="s">
        <v>71</v>
      </c>
      <c r="E66" s="21"/>
      <c r="F66" s="21"/>
      <c r="G66" s="90" t="s">
        <v>11</v>
      </c>
      <c r="H66" s="109">
        <v>2</v>
      </c>
      <c r="I66" s="67">
        <f>BPU!G55</f>
        <v>0</v>
      </c>
      <c r="J66" s="69">
        <f>I66*$C$7*H66</f>
        <v>0</v>
      </c>
      <c r="K66" s="114"/>
      <c r="L66" s="64"/>
      <c r="M66" s="66"/>
    </row>
    <row r="67" spans="1:13" ht="37.5" customHeight="1" x14ac:dyDescent="0.3">
      <c r="A67" s="41"/>
      <c r="B67" s="23"/>
      <c r="C67" s="35" t="s">
        <v>90</v>
      </c>
      <c r="D67" s="21" t="s">
        <v>72</v>
      </c>
      <c r="E67" s="21"/>
      <c r="F67" s="21"/>
      <c r="G67" s="90" t="s">
        <v>11</v>
      </c>
      <c r="H67" s="109">
        <v>2</v>
      </c>
      <c r="I67" s="67">
        <f>BPU!G56</f>
        <v>0</v>
      </c>
      <c r="J67" s="69">
        <f>I67*$C$7*H67</f>
        <v>0</v>
      </c>
      <c r="K67" s="114"/>
      <c r="L67" s="64"/>
      <c r="M67" s="66"/>
    </row>
    <row r="68" spans="1:13" ht="37.5" customHeight="1" x14ac:dyDescent="0.3">
      <c r="A68" s="41"/>
      <c r="B68" s="23"/>
      <c r="C68" s="35" t="s">
        <v>91</v>
      </c>
      <c r="D68" s="22" t="s">
        <v>73</v>
      </c>
      <c r="E68" s="22"/>
      <c r="F68" s="22"/>
      <c r="G68" s="90" t="s">
        <v>11</v>
      </c>
      <c r="H68" s="109">
        <v>1</v>
      </c>
      <c r="I68" s="67">
        <f>BPU!G57</f>
        <v>0</v>
      </c>
      <c r="J68" s="69">
        <f t="shared" si="3"/>
        <v>0</v>
      </c>
      <c r="K68" s="114"/>
      <c r="L68" s="64"/>
      <c r="M68" s="66"/>
    </row>
    <row r="69" spans="1:13" ht="30" customHeight="1" x14ac:dyDescent="0.3">
      <c r="A69" s="41"/>
      <c r="B69" s="26"/>
      <c r="C69" s="22"/>
      <c r="D69" s="22" t="s">
        <v>74</v>
      </c>
      <c r="E69" s="22"/>
      <c r="F69" s="22"/>
      <c r="G69" s="90" t="s">
        <v>11</v>
      </c>
      <c r="H69" s="117">
        <v>1</v>
      </c>
      <c r="I69" s="67">
        <f>BPU!G58</f>
        <v>0</v>
      </c>
      <c r="J69" s="69">
        <f t="shared" si="3"/>
        <v>0</v>
      </c>
      <c r="K69" s="114"/>
      <c r="L69" s="64"/>
      <c r="M69" s="66"/>
    </row>
    <row r="70" spans="1:13" ht="30" customHeight="1" x14ac:dyDescent="0.3">
      <c r="A70" s="41"/>
      <c r="B70" s="26"/>
      <c r="C70" s="22"/>
      <c r="D70" s="22" t="s">
        <v>75</v>
      </c>
      <c r="E70" s="22"/>
      <c r="F70" s="22"/>
      <c r="G70" s="90" t="s">
        <v>11</v>
      </c>
      <c r="H70" s="117">
        <v>1</v>
      </c>
      <c r="I70" s="67">
        <f>BPU!G59</f>
        <v>0</v>
      </c>
      <c r="J70" s="69">
        <f t="shared" si="3"/>
        <v>0</v>
      </c>
      <c r="K70" s="114"/>
      <c r="L70" s="64"/>
      <c r="M70" s="66"/>
    </row>
    <row r="71" spans="1:13" ht="30" customHeight="1" x14ac:dyDescent="0.3">
      <c r="A71" s="42"/>
      <c r="B71" s="22"/>
      <c r="C71" s="22"/>
      <c r="D71" s="22" t="s">
        <v>76</v>
      </c>
      <c r="E71" s="22"/>
      <c r="F71" s="22"/>
      <c r="G71" s="90" t="s">
        <v>11</v>
      </c>
      <c r="H71" s="117">
        <v>1</v>
      </c>
      <c r="I71" s="67">
        <f>BPU!G60</f>
        <v>0</v>
      </c>
      <c r="J71" s="69">
        <f t="shared" si="3"/>
        <v>0</v>
      </c>
      <c r="K71" s="114"/>
      <c r="L71" s="64"/>
      <c r="M71" s="66"/>
    </row>
    <row r="72" spans="1:13" ht="30" customHeight="1" x14ac:dyDescent="0.3">
      <c r="A72" s="42"/>
      <c r="B72" s="22"/>
      <c r="C72" s="22"/>
      <c r="D72" s="22" t="s">
        <v>77</v>
      </c>
      <c r="E72" s="22"/>
      <c r="F72" s="22"/>
      <c r="G72" s="90" t="s">
        <v>11</v>
      </c>
      <c r="H72" s="117">
        <v>1</v>
      </c>
      <c r="I72" s="67">
        <f>BPU!G61</f>
        <v>0</v>
      </c>
      <c r="J72" s="69">
        <f t="shared" si="3"/>
        <v>0</v>
      </c>
      <c r="K72" s="114"/>
      <c r="L72" s="64"/>
      <c r="M72" s="66"/>
    </row>
    <row r="73" spans="1:13" ht="30" customHeight="1" x14ac:dyDescent="0.3">
      <c r="A73" s="42"/>
      <c r="B73" s="22"/>
      <c r="C73" s="22"/>
      <c r="D73" s="22" t="s">
        <v>78</v>
      </c>
      <c r="E73" s="22"/>
      <c r="F73" s="22"/>
      <c r="G73" s="90" t="s">
        <v>11</v>
      </c>
      <c r="H73" s="117">
        <v>1</v>
      </c>
      <c r="I73" s="67">
        <f>BPU!G62</f>
        <v>0</v>
      </c>
      <c r="J73" s="69">
        <f t="shared" si="3"/>
        <v>0</v>
      </c>
      <c r="K73" s="114"/>
      <c r="L73" s="64"/>
      <c r="M73" s="66"/>
    </row>
    <row r="74" spans="1:13" ht="30" customHeight="1" x14ac:dyDescent="0.3">
      <c r="A74" s="42"/>
      <c r="B74" s="22"/>
      <c r="C74" s="22"/>
      <c r="D74" s="22" t="s">
        <v>79</v>
      </c>
      <c r="E74" s="22"/>
      <c r="F74" s="22"/>
      <c r="G74" s="90" t="s">
        <v>11</v>
      </c>
      <c r="H74" s="117">
        <v>1</v>
      </c>
      <c r="I74" s="67">
        <f>BPU!G63</f>
        <v>0</v>
      </c>
      <c r="J74" s="69">
        <f t="shared" si="3"/>
        <v>0</v>
      </c>
      <c r="K74" s="114"/>
      <c r="L74" s="64"/>
      <c r="M74" s="66"/>
    </row>
    <row r="75" spans="1:13" ht="30" customHeight="1" x14ac:dyDescent="0.3">
      <c r="A75" s="42"/>
      <c r="B75" s="22"/>
      <c r="C75" s="22"/>
      <c r="D75" s="22" t="s">
        <v>80</v>
      </c>
      <c r="E75" s="22"/>
      <c r="F75" s="22"/>
      <c r="G75" s="90" t="s">
        <v>11</v>
      </c>
      <c r="H75" s="117">
        <v>1</v>
      </c>
      <c r="I75" s="67">
        <f>BPU!G64</f>
        <v>0</v>
      </c>
      <c r="J75" s="69">
        <f t="shared" si="3"/>
        <v>0</v>
      </c>
      <c r="K75" s="114"/>
      <c r="L75" s="64"/>
      <c r="M75" s="66"/>
    </row>
    <row r="76" spans="1:13" ht="30" customHeight="1" x14ac:dyDescent="0.3">
      <c r="A76" s="42"/>
      <c r="B76" s="22"/>
      <c r="C76" s="22"/>
      <c r="D76" s="22" t="s">
        <v>93</v>
      </c>
      <c r="E76" s="22"/>
      <c r="F76" s="22"/>
      <c r="G76" s="90" t="s">
        <v>11</v>
      </c>
      <c r="H76" s="109">
        <v>1</v>
      </c>
      <c r="I76" s="67">
        <f>BPU!G65</f>
        <v>0</v>
      </c>
      <c r="J76" s="69">
        <f t="shared" si="3"/>
        <v>0</v>
      </c>
      <c r="K76" s="114"/>
      <c r="L76" s="64"/>
      <c r="M76" s="66"/>
    </row>
    <row r="77" spans="1:13" ht="30" customHeight="1" x14ac:dyDescent="0.3">
      <c r="A77" s="42"/>
      <c r="B77" s="22"/>
      <c r="C77" s="22"/>
      <c r="D77" s="22" t="s">
        <v>92</v>
      </c>
      <c r="E77" s="22"/>
      <c r="F77" s="22"/>
      <c r="G77" s="90" t="s">
        <v>11</v>
      </c>
      <c r="H77" s="109">
        <v>1</v>
      </c>
      <c r="I77" s="67">
        <f>BPU!G66</f>
        <v>0</v>
      </c>
      <c r="J77" s="69">
        <f t="shared" si="3"/>
        <v>0</v>
      </c>
      <c r="K77" s="114"/>
      <c r="L77" s="64"/>
      <c r="M77" s="66"/>
    </row>
    <row r="78" spans="1:13" ht="30" customHeight="1" x14ac:dyDescent="0.3">
      <c r="A78" s="42"/>
      <c r="B78" s="22"/>
      <c r="C78" s="22"/>
      <c r="D78" s="22" t="s">
        <v>81</v>
      </c>
      <c r="E78" s="22"/>
      <c r="F78" s="22"/>
      <c r="G78" s="90" t="s">
        <v>11</v>
      </c>
      <c r="H78" s="117">
        <v>1</v>
      </c>
      <c r="I78" s="67">
        <f>BPU!G67</f>
        <v>0</v>
      </c>
      <c r="J78" s="69">
        <f t="shared" si="3"/>
        <v>0</v>
      </c>
      <c r="K78" s="114"/>
      <c r="L78" s="64"/>
      <c r="M78" s="66"/>
    </row>
    <row r="79" spans="1:13" ht="30" customHeight="1" x14ac:dyDescent="0.3">
      <c r="A79" s="42"/>
      <c r="B79" s="22"/>
      <c r="C79" s="22"/>
      <c r="D79" s="22" t="s">
        <v>82</v>
      </c>
      <c r="E79" s="22"/>
      <c r="F79" s="22"/>
      <c r="G79" s="90" t="s">
        <v>11</v>
      </c>
      <c r="H79" s="117">
        <v>1</v>
      </c>
      <c r="I79" s="67">
        <f>BPU!G68</f>
        <v>0</v>
      </c>
      <c r="J79" s="69">
        <f t="shared" si="3"/>
        <v>0</v>
      </c>
      <c r="K79" s="114"/>
      <c r="L79" s="64"/>
      <c r="M79" s="66"/>
    </row>
    <row r="80" spans="1:13" ht="30" customHeight="1" x14ac:dyDescent="0.3">
      <c r="A80" s="42"/>
      <c r="B80" s="22"/>
      <c r="C80" s="22"/>
      <c r="D80" s="22" t="s">
        <v>83</v>
      </c>
      <c r="E80" s="22"/>
      <c r="F80" s="22"/>
      <c r="G80" s="90" t="s">
        <v>11</v>
      </c>
      <c r="H80" s="117">
        <v>1</v>
      </c>
      <c r="I80" s="67">
        <f>BPU!G69</f>
        <v>0</v>
      </c>
      <c r="J80" s="69">
        <f t="shared" si="3"/>
        <v>0</v>
      </c>
      <c r="K80" s="114"/>
      <c r="L80" s="64"/>
      <c r="M80" s="66"/>
    </row>
    <row r="81" spans="1:13" ht="30" customHeight="1" thickBot="1" x14ac:dyDescent="0.35">
      <c r="A81" s="106"/>
      <c r="B81" s="107"/>
      <c r="C81" s="107"/>
      <c r="D81" s="107" t="s">
        <v>84</v>
      </c>
      <c r="E81" s="107"/>
      <c r="F81" s="107"/>
      <c r="G81" s="108" t="s">
        <v>11</v>
      </c>
      <c r="H81" s="119">
        <v>1</v>
      </c>
      <c r="I81" s="71">
        <f>BPU!G70</f>
        <v>0</v>
      </c>
      <c r="J81" s="105">
        <f t="shared" si="3"/>
        <v>0</v>
      </c>
      <c r="K81" s="116"/>
      <c r="L81" s="70"/>
      <c r="M81" s="80"/>
    </row>
    <row r="83" spans="1:13" ht="25.2" customHeight="1" x14ac:dyDescent="0.3">
      <c r="G83" s="24"/>
      <c r="H83" s="11"/>
      <c r="I83" s="11"/>
      <c r="J83" s="11"/>
      <c r="K83" s="11"/>
      <c r="L83" s="11"/>
      <c r="M83" s="11"/>
    </row>
    <row r="84" spans="1:13" ht="25.2" customHeight="1" x14ac:dyDescent="0.3">
      <c r="A84" s="43"/>
      <c r="B84" s="20"/>
      <c r="C84" s="19"/>
      <c r="D84" s="20"/>
      <c r="E84" s="20"/>
      <c r="F84" s="20"/>
      <c r="G84" s="24"/>
      <c r="H84" s="11"/>
      <c r="I84" s="11"/>
      <c r="J84" s="11"/>
      <c r="K84" s="11"/>
      <c r="L84" s="11"/>
      <c r="M84" s="11"/>
    </row>
    <row r="85" spans="1:13" ht="31.8" customHeight="1" thickBot="1" x14ac:dyDescent="0.35">
      <c r="H85" s="11"/>
      <c r="I85" s="11"/>
      <c r="J85" s="11"/>
      <c r="K85" s="11"/>
      <c r="L85" s="11"/>
      <c r="M85" s="11"/>
    </row>
    <row r="86" spans="1:13" ht="25.2" customHeight="1" thickBot="1" x14ac:dyDescent="0.35">
      <c r="A86" s="128" t="s">
        <v>33</v>
      </c>
      <c r="B86" s="129"/>
      <c r="C86" s="129"/>
      <c r="D86" s="129"/>
      <c r="E86" s="129"/>
      <c r="F86" s="129"/>
      <c r="G86" s="129"/>
      <c r="H86" s="129"/>
      <c r="I86" s="129"/>
      <c r="J86" s="129"/>
      <c r="K86" s="129"/>
      <c r="L86" s="129"/>
      <c r="M86" s="139"/>
    </row>
  </sheetData>
  <mergeCells count="10">
    <mergeCell ref="A2:G2"/>
    <mergeCell ref="C5:D5"/>
    <mergeCell ref="C6:D6"/>
    <mergeCell ref="C7:D7"/>
    <mergeCell ref="A16:P16"/>
    <mergeCell ref="A86:M86"/>
    <mergeCell ref="A22:F22"/>
    <mergeCell ref="H22:J22"/>
    <mergeCell ref="K22:M22"/>
    <mergeCell ref="A19:M19"/>
  </mergeCells>
  <pageMargins left="0.23622047244094491" right="0.23622047244094491" top="0.74803149606299213" bottom="0.74803149606299213" header="0.31496062992125984" footer="0.31496062992125984"/>
  <pageSetup paperSize="9" scale="2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1F52E6391AF145907F5C8BAF1F13BB" ma:contentTypeVersion="8" ma:contentTypeDescription="Crée un document." ma:contentTypeScope="" ma:versionID="494746a39e1c6f1ffc3310f581fd5d6c">
  <xsd:schema xmlns:xsd="http://www.w3.org/2001/XMLSchema" xmlns:xs="http://www.w3.org/2001/XMLSchema" xmlns:p="http://schemas.microsoft.com/office/2006/metadata/properties" xmlns:ns2="14cccd3e-e055-4291-9b9f-d9c2f066c491" targetNamespace="http://schemas.microsoft.com/office/2006/metadata/properties" ma:root="true" ma:fieldsID="76b4cfe3193fbc130dc8743e9333ac09" ns2:_="">
    <xsd:import namespace="14cccd3e-e055-4291-9b9f-d9c2f066c4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cccd3e-e055-4291-9b9f-d9c2f066c4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E3504D8-D714-42AA-8107-3AB1393C4F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cccd3e-e055-4291-9b9f-d9c2f066c4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8DCD29F-BB9B-4D2F-BE27-21263C22DEB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B52B409-B1F0-4717-AB91-F9865828BAD9}">
  <ds:schemaRefs>
    <ds:schemaRef ds:uri="http://schemas.microsoft.com/office/2006/metadata/properties"/>
    <ds:schemaRef ds:uri="http://purl.org/dc/dcmitype/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terms/"/>
    <ds:schemaRef ds:uri="14cccd3e-e055-4291-9b9f-d9c2f066c491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</vt:lpstr>
      <vt:lpstr>DQE</vt:lpstr>
      <vt:lpstr>BPU!Impression_des_titres</vt:lpstr>
      <vt:lpstr>DQE!Impression_des_titres</vt:lpstr>
      <vt:lpstr>BPU!Zone_d_impression</vt:lpstr>
      <vt:lpstr>DQE!Zone_d_impression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BOUCHU Hervé</dc:creator>
  <cp:keywords/>
  <dc:description/>
  <cp:lastModifiedBy>DEGUENOU Ashley</cp:lastModifiedBy>
  <cp:revision/>
  <dcterms:created xsi:type="dcterms:W3CDTF">2016-03-30T10:58:34Z</dcterms:created>
  <dcterms:modified xsi:type="dcterms:W3CDTF">2024-12-04T09:29:27Z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0x010100001F52E6391AF145907F5C8BAF1F13BB</vt:lpwstr>
  </property>
  <property fmtid="{D5CDD505-2E9C-101B-9397-08002B2CF9AE}" pid="3" name="MediaServiceImageTags">
    <vt:lpwstr/>
  </property>
</Properties>
</file>