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lav.mines-ales.fr\prive\SGC\51-MARCHES PUBLICS DOSSIERS ET PROCEDURES\2024_CHAUDIERES\"/>
    </mc:Choice>
  </mc:AlternateContent>
  <xr:revisionPtr revIDLastSave="0" documentId="8_{AF7EA400-C5FF-46C0-8C90-AFF2097657FD}" xr6:coauthVersionLast="47" xr6:coauthVersionMax="47" xr10:uidLastSave="{00000000-0000-0000-0000-000000000000}"/>
  <bookViews>
    <workbookView xWindow="-28920" yWindow="-120" windowWidth="29040" windowHeight="15720" tabRatio="500" xr2:uid="{00000000-000D-0000-FFFF-FFFF00000000}"/>
  </bookViews>
  <sheets>
    <sheet name="DPGF" sheetId="1" r:id="rId1"/>
  </sheets>
  <externalReferences>
    <externalReference r:id="rId2"/>
    <externalReference r:id="rId3"/>
    <externalReference r:id="rId4"/>
  </externalReferences>
  <definedNames>
    <definedName name="A">#REF!</definedName>
    <definedName name="COEF">#REF!</definedName>
    <definedName name="COEF02">#REF!</definedName>
    <definedName name="COEF03">#REF!</definedName>
    <definedName name="COEF05">#REF!</definedName>
    <definedName name="COEF06">#REF!</definedName>
    <definedName name="COEF07">#REF!</definedName>
    <definedName name="COEF08">#REF!</definedName>
    <definedName name="COEF1_1">[1]titre!#REF!</definedName>
    <definedName name="COEF10">#REF!</definedName>
    <definedName name="COEF11">#REF!</definedName>
    <definedName name="COEF2">#REF!</definedName>
    <definedName name="COEF3">#REF!</definedName>
    <definedName name="COEF4">#REF!</definedName>
    <definedName name="COEF5">#REF!</definedName>
    <definedName name="COEF6">#REF!</definedName>
    <definedName name="COEF6_5">[1]plom!#REF!</definedName>
    <definedName name="COEF7" localSheetId="0">DPGF!$G$3</definedName>
    <definedName name="COEF7">#REF!</definedName>
    <definedName name="COEF8">#REF!</definedName>
    <definedName name="COEF9">#REF!</definedName>
    <definedName name="EnEV_Anlage_Anlagenkonfiguration">#REF!</definedName>
    <definedName name="EnEV_Anlage_Energietraeger">#REF!</definedName>
    <definedName name="EnEV_Anlage_Solarer_Deckungsanteil">#REF!</definedName>
    <definedName name="EnEV_Anlage_Thermostatventile">#REF!</definedName>
    <definedName name="EnEV_Anlage_Waermebereitstellungsgrad">#REF!</definedName>
    <definedName name="EnEV_Anlage_Waermeuebergabe">#REF!</definedName>
    <definedName name="EnEV_Monatsv_Bauteilzuordnung5">#REF!</definedName>
    <definedName name="EnEV_Monatsv_Bauteilzuordnung6">#REF!</definedName>
    <definedName name="EnEV_Monatsv_Bauteilzuordnung7">#REF!</definedName>
    <definedName name="EnEV_Monatsv_Bodenplatte_Kellerdecke_Flaeche">#REF!</definedName>
    <definedName name="EnEV_Monatsv_Eigene_Angabe_Reduktionsfaktor">#REF!</definedName>
    <definedName name="EnEV_Monatsv_Flaeche_T_30">#REF!</definedName>
    <definedName name="EnEV_Monatsv_Innentemperatur">#REF!</definedName>
    <definedName name="EnEV_Monatsv_Innere_Waermequellen">#REF!</definedName>
    <definedName name="EnEV_Monatsv_Klimadaten">#REF!</definedName>
    <definedName name="EnEV_Monatsv_Minimierung_des_Waermebrueckeneinflusses">#REF!</definedName>
    <definedName name="EnEV_Monatsv_Oberste_Geschossdecke_Flaeche">#REF!</definedName>
    <definedName name="EnEV_Monatsv_Summe_Waermeverluste_Verglasungsanteil">#REF!</definedName>
    <definedName name="EnEV_Monatsv_Summe_Waermeverluste_Verschattung">#REF!</definedName>
    <definedName name="EnEV_Monatsv_Temperaturkorrekturfaktor">#REF!</definedName>
    <definedName name="EnEV_Monatsv_Transmissionswaermeverluste_Fensterlueftung">#REF!</definedName>
    <definedName name="EnEV_Monatsv_Transmissionswaermeverluste_Nachweis_Luftdichtheit">#REF!</definedName>
    <definedName name="EnEV_Monatsv_Unterer_Gebaeudeabschluss_Ausfuehrung_Fussboden_Auf_Erdreich">#REF!</definedName>
    <definedName name="EnEV_Monatsv_Unterer_Gebaeudeabschluss_Ausfuehrung_Kellerdecke">#REF!</definedName>
    <definedName name="EnEV_Monatsv_Unterer_Gebaeudeabschluss_UWert_Aufgestaenderter_Fussboden">#REF!</definedName>
    <definedName name="EnEV_Monatsv_Unterer_Gebaeudeabschluss_UWert_Fussboden_Auf_Erdreich">#REF!</definedName>
    <definedName name="EnEV_Monatsv_Unterer_Gebaeudeabschluss_UWert_Fussboden_Beheizter_Keller">#REF!</definedName>
    <definedName name="EnEV_Monatsv_Unterer_Gebaeudeabschluss_UWert_Kellerdecke">#REF!</definedName>
    <definedName name="EnEV_Monatsv_Unterer_Gebaeudeabschluss_UWert_Oberste_Geschossdecke">#REF!</definedName>
    <definedName name="EnEV_Nachweis_Aenderungsjahr">#REF!</definedName>
    <definedName name="EnEV_Nachweis_Alle_Anderen">#REF!</definedName>
    <definedName name="EnEV_Nachweis_Anzahl_Wohneinheiten">#REF!</definedName>
    <definedName name="EnEV_Nachweis_Bauherr">#REF!</definedName>
    <definedName name="EnEV_Nachweis_Baujahr_Anlage">#REF!</definedName>
    <definedName name="EnEV_Nachweis_Beschreibung_Lueftungskonzept">#REF!</definedName>
    <definedName name="EnEV_Nachweis_Einsatz_Erneuerbarer_Energien">#REF!</definedName>
    <definedName name="EnEV_Nachweis_Einseitig_Angebaut">#REF!</definedName>
    <definedName name="EnEV_Nachweis_Fensterlueftung">#REF!</definedName>
    <definedName name="EnEV_Nachweis_Freistehendes_Wohngebaeude">#REF!</definedName>
    <definedName name="EnEV_Nachweis_Gebaeude">#REF!</definedName>
    <definedName name="EnEV_Nachweis_Heizung">#REF!</definedName>
    <definedName name="EnEV_Nachweis_Kuehlung">#REF!</definedName>
    <definedName name="EnEV_Nachweis_Lueftung">#REF!</definedName>
    <definedName name="EnEV_Nachweis_Lueftungsanlage_Mit_WRG">#REF!</definedName>
    <definedName name="EnEV_Nachweis_Lueftungsanlage_ohne_WRG">#REF!</definedName>
    <definedName name="EnEV_Nachweis_Messprotokoll_Ist_Beigefuegt">#REF!</definedName>
    <definedName name="EnEV_Nachweis_Nachweis_Der_Begrenzung">#REF!</definedName>
    <definedName name="EnEV_Nachweis_Nachweis_Nicht_Erforderlich">#REF!</definedName>
    <definedName name="EnEV_Nachweis_Neubau">#REF!</definedName>
    <definedName name="EnEV_Nachweis_ohne_Nachweis">#REF!</definedName>
    <definedName name="EnEV_Nachweis_Ort">#REF!</definedName>
    <definedName name="EnEV_Nachweis_PLZ_Jahr">#REF!</definedName>
    <definedName name="EnEV_Nachweis_Schachtlueftung">#REF!</definedName>
    <definedName name="EnEV_Nachweis_Sonstiges">#REF!</definedName>
    <definedName name="EnEV_Nachweis_Spez._Waermespeicherfaehigkeit">#REF!</definedName>
    <definedName name="EnEV_Nachweis_Strasse">#REF!</definedName>
    <definedName name="EnEV_Nachweis_Verantwortlicher">#REF!</definedName>
    <definedName name="EnEV_Nachweis_Verantwortlicher_Erstellungsdatum">#REF!</definedName>
    <definedName name="EnEV_Nachweis_Verantwortlicher_Gueltig_bis">#REF!</definedName>
    <definedName name="EnEV_Nachweis_Verantwortlicher_Ort">#REF!</definedName>
    <definedName name="EnEV_Nachweis_Verantwortlicher_PLZ">#REF!</definedName>
    <definedName name="EnEV_Nachweis_vor_Baubeginn_Geprueft">#REF!</definedName>
    <definedName name="EnEV_Nachweis_Waermebruecken_Berechnungen_Sind_Beigefuegt">#REF!</definedName>
    <definedName name="EnEV_Nachweis_Waermeschutz_Berechnungen_Sind_Beigefuegt">#REF!</definedName>
    <definedName name="EnEV_Nachweis_Warmwasser">#REF!</definedName>
    <definedName name="EnEV_Straenge_Heizung">#REF!</definedName>
    <definedName name="EnEV_Straenge_Lueftung">#REF!</definedName>
    <definedName name="EnEV_Straenge_Trinkwassererwaermung">#REF!</definedName>
    <definedName name="Flaechen_Flaecheneingabe_U_Wert_Aussentuer">[2]Surfaces!$V$38</definedName>
    <definedName name="fod" localSheetId="0">'[3]Gra - Coût global - TR'!$J$17</definedName>
    <definedName name="Kessel_Bauart_Waermeerzeuger">[2]Chaudière!$I$19</definedName>
    <definedName name="Lueftung_Art_Auslegung">[2]Ventilation!$A$41:$A$42</definedName>
    <definedName name="Lueftung_Art_Der_Lueftungsanlage">[2]Ventilation!$A$11:$A$12</definedName>
    <definedName name="Lueftung_Effektiver_Waermebereitstellungsgrad_Laenge_Aussenluftkanal">[2]Ventilation!$G$87</definedName>
    <definedName name="Lueftung_Effektiver_Waermebereitstellungsgrad_Laenge_Fortluftkanal">[2]Ventilation!$G$89</definedName>
    <definedName name="Lueftung_Effektiver_Waermebereitstellungsgrad_T_Aufstellraum">[2]Ventilation!$G$90</definedName>
    <definedName name="Nachweis_Gebaeudeart">[2]Vérification!$V$16</definedName>
    <definedName name="Nachweis_Umbautes_Volumen">[2]Vérification!$C$24</definedName>
    <definedName name="Nachweis_Zertifizierungstyp">[2]Vérification!$V$59</definedName>
    <definedName name="Output_EBF">[2]Vérification!$F$30</definedName>
    <definedName name="Output_Effektiver_Waermebereitstellungsgrad">[2]Ventilation!$J$43</definedName>
    <definedName name="Output_Heizwaerme_Jahresverfahren">'[2]Besoin de chauffage'!$Q$68</definedName>
    <definedName name="Output_Heizwaerme_Monatsverfahren">'[2]Méthode mensuelle'!$Q$73</definedName>
    <definedName name="Output_Heizwaermeverteilung_Aufwandszahl">'[2]ECS+distribution'!$K$30</definedName>
    <definedName name="Output_Solar_WW">'[2]ECS solaire'!$H$24</definedName>
    <definedName name="Output_Solarer_Deckungsgrad">'[2]ECS solaire'!$F$23</definedName>
    <definedName name="Output_Summe_WW">'[2]ECS+distribution'!$M$73</definedName>
    <definedName name="Output_Warmwasser_Aufwandszahl">'[2]ECS+distribution'!$K$70</definedName>
    <definedName name="surface">#REF!</definedName>
    <definedName name="surfaceutile">#REF!</definedName>
    <definedName name="WW_Verteil_Speicher_Temperatur_Aufstellraum">'[2]ECS+distribution'!$S$68</definedName>
    <definedName name="_xlnm.Print_Area" localSheetId="0">DPGF!$A$1:$F$50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48" i="1" l="1"/>
  <c r="D49" i="1" l="1"/>
  <c r="D50" i="1" s="1"/>
</calcChain>
</file>

<file path=xl/sharedStrings.xml><?xml version="1.0" encoding="utf-8"?>
<sst xmlns="http://schemas.openxmlformats.org/spreadsheetml/2006/main" count="109" uniqueCount="57">
  <si>
    <t>Chaufferie bois granulés
IMT ALES</t>
  </si>
  <si>
    <t>LOT</t>
  </si>
  <si>
    <t>CVC</t>
  </si>
  <si>
    <t>Entreprise :</t>
  </si>
  <si>
    <t>Date :</t>
  </si>
  <si>
    <t>Chapitre 3.1 - Etudes - Préparation</t>
  </si>
  <si>
    <t>U</t>
  </si>
  <si>
    <t>Quantité</t>
  </si>
  <si>
    <t>Prix unitaire</t>
  </si>
  <si>
    <t>Produit</t>
  </si>
  <si>
    <t>Vidange partielle réseau, purge, remplissage, rinçage réseaux, adaptation réseau de chauffage au projet</t>
  </si>
  <si>
    <t>ens</t>
  </si>
  <si>
    <t>Dépose chaudières gaz existantes</t>
  </si>
  <si>
    <t>Dossier EXE, avec plans, notes de calcul, planning, …</t>
  </si>
  <si>
    <t>DOE - Plans de recollement</t>
  </si>
  <si>
    <t xml:space="preserve">Chapitre 3.2 - Chaufferie bois </t>
  </si>
  <si>
    <t>Trappes de protection du silo à créer. 
Dimensions indicatives : 2,6 x 0,9
Avec ouverture manuelle, joues latérales, grille anti-chute</t>
  </si>
  <si>
    <t xml:space="preserve">Construction d'un silo à granulés avec pans de bois.
Nettoyage préalable du silo existant.
Réalisation d'un silo avec trois points de chute du combustible. 
Mise en place de panneaux OSB sur murs périphériques et dans la trappe de déchargement. 
Fourniture et pose de deux bouches de soufflage / aspiration, avec raccords et bavette de protection adaptée. </t>
  </si>
  <si>
    <t xml:space="preserve">Fourniture et pose de trois vis d'extraction automatique des granulés en fond de silo. Fixation au sol. Alimentation pneumatique des moteurs vers les turbines des trois chaudières bois en tuyau flexible antistatique. </t>
  </si>
  <si>
    <t>F&amp;P : chaudières automatique à granulés 330 kW. Régulation intégrée, avec gestion des départs chauffage. Avec V3V réhausse température, soupapes sécurité, vanne d'équilibrage
Livraison, déchargement, installation sur socle béton existant en chaufferie. 
Mise en service par un représentant du fournisseur</t>
  </si>
  <si>
    <t xml:space="preserve">Vis de transfert des cendres des chaudières bois vers bac tampon. 
Fourniture de deux bacs tampons de 180 litres et d'une benne extérieure étanche de 1 000 litres. 
Fourniture d'un aspirateur industriel adaptée au transfert des cendres vers la benne extérieure étanche de 1 000 litres. 
Ensemble de raccords, gaines et tuyaux nécessaires au raccordement entre l'aspirateur et la benne extérieure. </t>
  </si>
  <si>
    <t xml:space="preserve">Chapitre 3.3 - Chaufferie </t>
  </si>
  <si>
    <t>Génie civil : travaux de démolition et ouverture (ccès sous-station / chaufferie et accès chaufferie / local pompes). 
Maçonnerie et rebouchage coupe-feu 1h. 
Réservations pour passage ventilation haute et conduit de fumée CH B3 vers extérieur. 
Y compris études structures justifiant la solidité des ouvrages.</t>
  </si>
  <si>
    <t xml:space="preserve">Trappe silo : 
Fourniture et pose d’une trappe d’accès coupe-feu 1h </t>
  </si>
  <si>
    <t xml:space="preserve">Bloc-porte CF 1h : Chaufferie / local pompes. 
-	Passage libre : 140 x 200 cm </t>
  </si>
  <si>
    <t xml:space="preserve">Bloc-porte CF 1h : Chaufferie / sous-station
-	Passage libre : 90 x 200 cm </t>
  </si>
  <si>
    <t xml:space="preserve">Bloc-porte CF 1h : Cheminée
-	Passage libre : 90 x 200 cm </t>
  </si>
  <si>
    <t xml:space="preserve">Création d'une ventilation haute en conduit circulaire galva 
Diam : 630 mm </t>
  </si>
  <si>
    <t>Mise aux normes ventilation basse (section utile &gt; 69 dm² à justifier)</t>
  </si>
  <si>
    <t>Alimentation gaz : 
- Reprise du réseau existant
- Dépose partielle du réseau gaz existant
- Mise en place de vanne, filtre, détendeur et manomètre sur chaudière gaz
- Coffret de coupure règlementaire, avec deux vannes automatiques, en série, asservies un capteur de détection de gaz et un pressostat
- Essais en pression et certificat de conformité gaz</t>
  </si>
  <si>
    <t>F&amp;P : chaudière gaz 900 kW, avec bruleur modulant bas NOx
Déchargement, installation sur socle béton
Mise en service par un représentant du fournisseur
Y compris pompe de charge, vanne deux voies motorisés et liaison sur automate de régulation</t>
  </si>
  <si>
    <t>Pompes principales à débit variable
Débit total à fournir : 126 m3/h
H : 34 mCE
Y compris raccordement et commande sur GTB
Inclus dépose pompes existantes et adaptations réseau</t>
  </si>
  <si>
    <t>Ballons tampon 4000 litres, raccordés aux chaudières
Y compris livraison et mise en place dans la chaufferie</t>
  </si>
  <si>
    <t>Conduit de cheminée chaudières : 
Double peau inox
Avec raccords, carneaux, plaque signalétique et régulateur de tirage sur conduits chaudières bois
Hauteur indicative : 30 m 
Y compris mise en œuvre soignée sur site et dépose des conduits existants</t>
  </si>
  <si>
    <t>Kit d'alimentation en eau, avec panoplie complète, y compris notamment :
- Disconnecteur
- Compteur
- Clapet anti-retour</t>
  </si>
  <si>
    <t>Traitement d'eau</t>
  </si>
  <si>
    <t>Vase d'expansion existants conservés</t>
  </si>
  <si>
    <t>PM</t>
  </si>
  <si>
    <t>Dégazeur et pot de décantation des boues
Filtre clarificateur magnétique monté en dérivation</t>
  </si>
  <si>
    <t xml:space="preserve">Compteur d'énergie à ultrasons
Avec mesure de débit et sondes de températures A/R
Communication sur GTC </t>
  </si>
  <si>
    <t>Matériel divers chaufferie, y compris adaptation réseau, vannes d'isolement</t>
  </si>
  <si>
    <t xml:space="preserve">Chapitre 3.4 - Electricité  </t>
  </si>
  <si>
    <t>Fourniture et pose d'une armoire éléctrique de commande
Avec protections des différents moteurs
Pupitre opérateur en façade</t>
  </si>
  <si>
    <t>Circuit de distribution prise de courant avec chemin de câble</t>
  </si>
  <si>
    <t>Fourniture et pose d'une prise de courant industrielle 3P+N+T</t>
  </si>
  <si>
    <t>Eclairage de sécurité</t>
  </si>
  <si>
    <t>Eclairage silo ATEX</t>
  </si>
  <si>
    <t>Plan de sécurité incendie</t>
  </si>
  <si>
    <t>Système de détection automatique d’incendie</t>
  </si>
  <si>
    <t>Exctincteurs</t>
  </si>
  <si>
    <t>Chapitre 3.5 - GTB et régulation</t>
  </si>
  <si>
    <t>Création d'une GTB avec 
Communication distante
Gestion d'alarmes
Programmation horaire
Archivage données
Traitement de données 
Automate de type JACE 8000 ou équivalent
PC de supervision 
Programmation d'une interface avec possibilité de connexion à distance pour lecture et commande programmes</t>
  </si>
  <si>
    <t>N.B. : Quantitées fournies à titre indicatif - A vérifier par l'entreprise</t>
  </si>
  <si>
    <t>TOTAL  H.T.</t>
  </si>
  <si>
    <t>€</t>
  </si>
  <si>
    <t>T.V.A. 20%</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</si>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</sst>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Calibri"/>
      <family val="2"/>
      <charset val="1"/>
    </font>
    <font>
      <sz val="10"/>
      <name val="Arial"/>
      <family val="2"/>
      <charset val="1"/>
    </font>
    <font>
      <b/>
      <sz val="11"/>
      <name val="Arial"/>
      <family val="2"/>
      <charset val="1"/>
    </font>
    <font>
      <sz val="11"/>
      <name val="Arial"/>
      <family val="2"/>
      <charset val="1"/>
    </font>
    <font>
      <sz val="10"/>
      <color rgb="FFFF0000"/>
      <name val="Arial"/>
      <family val="2"/>
      <charset val="1"/>
    </font>
    <font>
      <sz val="10"/>
      <color rgb="FF339966"/>
      <name val="Arial"/>
      <family val="2"/>
      <charset val="1"/>
    </font>
    <font>
      <i/>
      <sz val="11"/>
      <name val="Arial"/>
      <family val="2"/>
      <charset val="1"/>
    </font>
  </fonts>
  <fills count="3">
    <fill>
      <patternFill patternType="none"/>
    </fill>
    <fill>
      <patternFill patternType="gray125"/>
    </fill>
    <fill>
      <patternFill patternType="solid">
        <fgColor rgb="FFE7E6E6"/>
        <bgColor rgb="FFFFFFFF"/>
      </patternFill>
    </fill>
  </fills>
  <borders count="28">
    <border>
      <left/>
      <right/>
      <top/>
      <bottom/>
      <diagonal/>
    </border>
    <border>
      <left style="medium">
        <color auto="1"/>
      </left>
      <right style="medium">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s>
  <cellStyleXfs count="3">
    <xf numFmtId="0" fontId="0" fillId="0" borderId="0"/>
    <xf numFmtId="0" fontId="1" fillId="0" borderId="0" applyProtection="0"/>
    <xf numFmtId="0" fontId="1" fillId="0" borderId="0" applyProtection="0"/>
  </cellStyleXfs>
  <cellXfs count="80">
    <xf numFmtId="0" fontId="0" fillId="0" borderId="0" xfId="0"/>
    <xf numFmtId="0" fontId="1" fillId="0" borderId="0" xfId="1" applyAlignment="1" applyProtection="1">
      <alignment vertical="center"/>
    </xf>
    <xf numFmtId="0" fontId="1" fillId="0" borderId="0" xfId="1" applyProtection="1"/>
    <xf numFmtId="0" fontId="1" fillId="0" borderId="0" xfId="1" applyAlignment="1" applyProtection="1">
      <alignment horizontal="center"/>
    </xf>
    <xf numFmtId="0" fontId="2" fillId="0" borderId="2" xfId="1" applyFont="1" applyBorder="1" applyProtection="1"/>
    <xf numFmtId="0" fontId="2" fillId="0" borderId="3" xfId="1" applyFont="1" applyBorder="1" applyProtection="1"/>
    <xf numFmtId="0" fontId="1" fillId="0" borderId="4" xfId="1" applyBorder="1" applyProtection="1"/>
    <xf numFmtId="0" fontId="3" fillId="0" borderId="5" xfId="1" applyFont="1" applyBorder="1" applyProtection="1"/>
    <xf numFmtId="0" fontId="1" fillId="0" borderId="6" xfId="1" applyBorder="1" applyProtection="1"/>
    <xf numFmtId="0" fontId="3" fillId="0" borderId="7" xfId="1" applyFont="1" applyBorder="1" applyProtection="1"/>
    <xf numFmtId="0" fontId="4" fillId="0" borderId="0" xfId="1" applyFont="1" applyAlignment="1" applyProtection="1">
      <alignment horizontal="right"/>
    </xf>
    <xf numFmtId="0" fontId="3" fillId="0" borderId="8" xfId="1" applyFont="1" applyBorder="1" applyProtection="1"/>
    <xf numFmtId="0" fontId="1" fillId="0" borderId="9" xfId="1" applyBorder="1" applyProtection="1"/>
    <xf numFmtId="0" fontId="3" fillId="0" borderId="10" xfId="1" applyFont="1" applyBorder="1" applyProtection="1"/>
    <xf numFmtId="0" fontId="4" fillId="0" borderId="0" xfId="1" applyFont="1" applyProtection="1"/>
    <xf numFmtId="0" fontId="3" fillId="2" borderId="11" xfId="1" applyFont="1" applyFill="1" applyBorder="1" applyAlignment="1" applyProtection="1">
      <alignment vertical="center"/>
    </xf>
    <xf numFmtId="0" fontId="2" fillId="2" borderId="12" xfId="1" applyFont="1" applyFill="1" applyBorder="1" applyProtection="1"/>
    <xf numFmtId="0" fontId="3" fillId="2" borderId="12" xfId="1" applyFont="1" applyFill="1" applyBorder="1" applyAlignment="1" applyProtection="1">
      <alignment horizontal="center"/>
    </xf>
    <xf numFmtId="0" fontId="3" fillId="2" borderId="13" xfId="1" applyFont="1" applyFill="1" applyBorder="1" applyAlignment="1" applyProtection="1">
      <alignment horizontal="center"/>
    </xf>
    <xf numFmtId="0" fontId="3" fillId="0" borderId="14" xfId="1" applyFont="1" applyBorder="1" applyAlignment="1" applyProtection="1">
      <alignment horizontal="center" vertical="center"/>
    </xf>
    <xf numFmtId="0" fontId="3" fillId="0" borderId="15" xfId="1" applyFont="1" applyBorder="1" applyAlignment="1" applyProtection="1">
      <alignment vertical="center" wrapText="1"/>
    </xf>
    <xf numFmtId="0" fontId="3" fillId="0" borderId="15" xfId="1" applyFont="1" applyBorder="1" applyAlignment="1" applyProtection="1">
      <alignment horizontal="center"/>
    </xf>
    <xf numFmtId="4" fontId="3" fillId="0" borderId="15" xfId="1" applyNumberFormat="1" applyFont="1" applyBorder="1" applyProtection="1"/>
    <xf numFmtId="4" fontId="3" fillId="0" borderId="16" xfId="1" applyNumberFormat="1" applyFont="1" applyBorder="1" applyProtection="1"/>
    <xf numFmtId="0" fontId="5" fillId="0" borderId="0" xfId="1" applyFont="1" applyProtection="1"/>
    <xf numFmtId="0" fontId="3" fillId="0" borderId="17" xfId="1" applyFont="1" applyBorder="1" applyAlignment="1" applyProtection="1">
      <alignment horizontal="center" vertical="center" wrapText="1"/>
    </xf>
    <xf numFmtId="0" fontId="3" fillId="0" borderId="6" xfId="1" applyFont="1" applyBorder="1" applyAlignment="1" applyProtection="1">
      <alignment vertical="center"/>
    </xf>
    <xf numFmtId="0" fontId="3" fillId="0" borderId="6" xfId="1" applyFont="1" applyBorder="1" applyAlignment="1" applyProtection="1">
      <alignment horizontal="center"/>
    </xf>
    <xf numFmtId="4" fontId="3" fillId="0" borderId="6" xfId="1" applyNumberFormat="1" applyFont="1" applyBorder="1" applyProtection="1"/>
    <xf numFmtId="4" fontId="3" fillId="0" borderId="7" xfId="1" applyNumberFormat="1" applyFont="1" applyBorder="1" applyProtection="1"/>
    <xf numFmtId="0" fontId="3" fillId="0" borderId="6" xfId="1" applyFont="1" applyBorder="1" applyAlignment="1" applyProtection="1">
      <alignment vertical="center" wrapText="1"/>
    </xf>
    <xf numFmtId="0" fontId="3" fillId="0" borderId="18" xfId="1" applyFont="1" applyBorder="1" applyAlignment="1" applyProtection="1">
      <alignment horizontal="center" vertical="center" wrapText="1"/>
    </xf>
    <xf numFmtId="0" fontId="3" fillId="0" borderId="19" xfId="1" applyFont="1" applyBorder="1" applyAlignment="1" applyProtection="1">
      <alignment wrapText="1"/>
    </xf>
    <xf numFmtId="0" fontId="3" fillId="0" borderId="19" xfId="1" applyFont="1" applyBorder="1" applyAlignment="1" applyProtection="1">
      <alignment horizontal="center"/>
    </xf>
    <xf numFmtId="4" fontId="3" fillId="0" borderId="19" xfId="1" applyNumberFormat="1" applyFont="1" applyBorder="1" applyProtection="1"/>
    <xf numFmtId="4" fontId="3" fillId="0" borderId="20" xfId="1" applyNumberFormat="1" applyFont="1" applyBorder="1" applyProtection="1"/>
    <xf numFmtId="0" fontId="3" fillId="0" borderId="14" xfId="1" applyFont="1" applyBorder="1" applyAlignment="1" applyProtection="1">
      <alignment vertical="center"/>
    </xf>
    <xf numFmtId="0" fontId="3" fillId="0" borderId="15" xfId="1" applyFont="1" applyBorder="1" applyAlignment="1" applyProtection="1">
      <alignment wrapText="1"/>
    </xf>
    <xf numFmtId="0" fontId="3" fillId="0" borderId="15" xfId="1" applyFont="1" applyBorder="1" applyAlignment="1" applyProtection="1">
      <alignment horizontal="center" vertical="center"/>
    </xf>
    <xf numFmtId="4" fontId="3" fillId="0" borderId="15" xfId="1" applyNumberFormat="1" applyFont="1" applyBorder="1" applyAlignment="1" applyProtection="1">
      <alignment vertical="center"/>
    </xf>
    <xf numFmtId="4" fontId="3" fillId="0" borderId="16" xfId="1" applyNumberFormat="1" applyFont="1" applyBorder="1" applyAlignment="1" applyProtection="1">
      <alignment vertical="center"/>
    </xf>
    <xf numFmtId="0" fontId="3" fillId="0" borderId="17" xfId="1" applyFont="1" applyBorder="1" applyAlignment="1" applyProtection="1">
      <alignment vertical="center"/>
    </xf>
    <xf numFmtId="0" fontId="3" fillId="0" borderId="6" xfId="1" applyFont="1" applyBorder="1" applyAlignment="1" applyProtection="1">
      <alignment wrapText="1"/>
    </xf>
    <xf numFmtId="0" fontId="3" fillId="0" borderId="6" xfId="1" applyFont="1" applyBorder="1" applyAlignment="1" applyProtection="1">
      <alignment horizontal="center" vertical="center"/>
    </xf>
    <xf numFmtId="4" fontId="3" fillId="0" borderId="6" xfId="1" applyNumberFormat="1" applyFont="1" applyBorder="1" applyAlignment="1" applyProtection="1">
      <alignment vertical="center"/>
    </xf>
    <xf numFmtId="4" fontId="3" fillId="0" borderId="7" xfId="1" applyNumberFormat="1" applyFont="1" applyBorder="1" applyAlignment="1" applyProtection="1">
      <alignment vertical="center"/>
    </xf>
    <xf numFmtId="0" fontId="3" fillId="0" borderId="18" xfId="1" applyFont="1" applyBorder="1" applyAlignment="1" applyProtection="1">
      <alignment vertical="center"/>
    </xf>
    <xf numFmtId="0" fontId="3" fillId="0" borderId="19" xfId="1" applyFont="1" applyBorder="1" applyAlignment="1" applyProtection="1">
      <alignment vertical="center" wrapText="1"/>
    </xf>
    <xf numFmtId="0" fontId="3" fillId="0" borderId="19" xfId="1" applyFont="1" applyBorder="1" applyAlignment="1" applyProtection="1">
      <alignment horizontal="center" vertical="center"/>
    </xf>
    <xf numFmtId="4" fontId="3" fillId="0" borderId="19" xfId="1" applyNumberFormat="1" applyFont="1" applyBorder="1" applyAlignment="1" applyProtection="1">
      <alignment vertical="center"/>
    </xf>
    <xf numFmtId="4" fontId="3" fillId="0" borderId="20" xfId="1" applyNumberFormat="1" applyFont="1" applyBorder="1" applyAlignment="1" applyProtection="1">
      <alignment vertical="center"/>
    </xf>
    <xf numFmtId="0" fontId="3" fillId="0" borderId="21" xfId="1" applyFont="1" applyBorder="1" applyAlignment="1" applyProtection="1">
      <alignment vertical="center" wrapText="1"/>
    </xf>
    <xf numFmtId="0" fontId="3" fillId="0" borderId="21" xfId="1" applyFont="1" applyBorder="1" applyAlignment="1" applyProtection="1">
      <alignment horizontal="center" vertical="center"/>
    </xf>
    <xf numFmtId="4" fontId="3" fillId="0" borderId="21" xfId="1" applyNumberFormat="1" applyFont="1" applyBorder="1" applyAlignment="1" applyProtection="1">
      <alignment vertical="center"/>
    </xf>
    <xf numFmtId="4" fontId="3" fillId="0" borderId="22" xfId="1" applyNumberFormat="1" applyFont="1" applyBorder="1" applyAlignment="1" applyProtection="1">
      <alignment vertical="center"/>
    </xf>
    <xf numFmtId="0" fontId="3" fillId="0" borderId="23" xfId="1" applyFont="1" applyBorder="1" applyAlignment="1" applyProtection="1">
      <alignment vertical="center"/>
    </xf>
    <xf numFmtId="0" fontId="3" fillId="0" borderId="24" xfId="1" applyFont="1" applyBorder="1" applyAlignment="1" applyProtection="1">
      <alignment vertical="center" wrapText="1"/>
    </xf>
    <xf numFmtId="0" fontId="3" fillId="0" borderId="24" xfId="1" applyFont="1" applyBorder="1" applyAlignment="1" applyProtection="1">
      <alignment horizontal="center" vertical="center"/>
    </xf>
    <xf numFmtId="4" fontId="3" fillId="0" borderId="24" xfId="1" applyNumberFormat="1" applyFont="1" applyBorder="1" applyAlignment="1" applyProtection="1">
      <alignment vertical="center"/>
    </xf>
    <xf numFmtId="4" fontId="3" fillId="0" borderId="25" xfId="1" applyNumberFormat="1" applyFont="1" applyBorder="1" applyAlignment="1" applyProtection="1">
      <alignment vertical="center"/>
    </xf>
    <xf numFmtId="0" fontId="5" fillId="0" borderId="0" xfId="2" applyFont="1" applyProtection="1"/>
    <xf numFmtId="0" fontId="3" fillId="0" borderId="0" xfId="1" applyFont="1" applyAlignment="1" applyProtection="1">
      <alignment vertical="center"/>
    </xf>
    <xf numFmtId="0" fontId="3" fillId="0" borderId="0" xfId="1" applyFont="1" applyAlignment="1" applyProtection="1">
      <alignment vertical="center" wrapText="1"/>
    </xf>
    <xf numFmtId="0" fontId="3" fillId="0" borderId="0" xfId="1" applyFont="1" applyAlignment="1" applyProtection="1">
      <alignment horizontal="center" vertical="center"/>
    </xf>
    <xf numFmtId="4" fontId="3" fillId="0" borderId="0" xfId="1" applyNumberFormat="1" applyFont="1" applyAlignment="1" applyProtection="1">
      <alignment vertical="center"/>
    </xf>
    <xf numFmtId="0" fontId="3" fillId="0" borderId="0" xfId="1" applyFont="1" applyProtection="1"/>
    <xf numFmtId="0" fontId="3" fillId="0" borderId="0" xfId="1" applyFont="1" applyAlignment="1" applyProtection="1">
      <alignment horizontal="center"/>
    </xf>
    <xf numFmtId="4" fontId="3" fillId="0" borderId="0" xfId="1" applyNumberFormat="1" applyFont="1" applyProtection="1"/>
    <xf numFmtId="0" fontId="2" fillId="0" borderId="26" xfId="1" applyFont="1" applyBorder="1" applyAlignment="1" applyProtection="1">
      <alignment horizontal="right"/>
    </xf>
    <xf numFmtId="4" fontId="3" fillId="0" borderId="3" xfId="1" applyNumberFormat="1" applyFont="1" applyBorder="1" applyAlignment="1" applyProtection="1">
      <alignment horizontal="right"/>
    </xf>
    <xf numFmtId="2" fontId="4" fillId="0" borderId="0" xfId="1" applyNumberFormat="1" applyFont="1" applyProtection="1"/>
    <xf numFmtId="0" fontId="2" fillId="0" borderId="17" xfId="1" applyFont="1" applyBorder="1" applyAlignment="1" applyProtection="1">
      <alignment horizontal="right"/>
    </xf>
    <xf numFmtId="4" fontId="3" fillId="0" borderId="6" xfId="1" applyNumberFormat="1" applyFont="1" applyBorder="1" applyAlignment="1" applyProtection="1">
      <alignment horizontal="right"/>
    </xf>
    <xf numFmtId="0" fontId="2" fillId="0" borderId="27" xfId="1" applyFont="1" applyBorder="1" applyAlignment="1" applyProtection="1">
      <alignment horizontal="right"/>
    </xf>
    <xf numFmtId="4" fontId="3" fillId="0" borderId="9" xfId="1" applyNumberFormat="1" applyFont="1" applyBorder="1" applyAlignment="1" applyProtection="1">
      <alignment horizontal="right"/>
    </xf>
    <xf numFmtId="0" fontId="2" fillId="0" borderId="1" xfId="1" applyFont="1" applyBorder="1" applyAlignment="1" applyProtection="1">
      <alignment horizontal="center" vertical="center" wrapText="1"/>
    </xf>
    <xf numFmtId="0" fontId="6" fillId="0" borderId="0" xfId="1" applyFont="1" applyAlignment="1" applyProtection="1">
      <alignment horizontal="center" vertical="center" wrapText="1"/>
    </xf>
    <xf numFmtId="4" fontId="3" fillId="0" borderId="4" xfId="1" applyNumberFormat="1" applyFont="1" applyBorder="1" applyAlignment="1" applyProtection="1">
      <alignment horizontal="center"/>
    </xf>
    <xf numFmtId="4" fontId="3" fillId="0" borderId="7" xfId="1" applyNumberFormat="1" applyFont="1" applyBorder="1" applyAlignment="1" applyProtection="1">
      <alignment horizontal="center"/>
    </xf>
    <xf numFmtId="4" fontId="3" fillId="0" borderId="10" xfId="1" applyNumberFormat="1" applyFont="1" applyBorder="1" applyAlignment="1" applyProtection="1">
      <alignment horizontal="center"/>
    </xf>
  </cellXfs>
  <cellStyles count="3">
    <cellStyle name="Normal" xfId="0" builtinId="0"/>
    <cellStyle name="Normal 2" xfId="1" xr:uid="{00000000-0005-0000-0000-000006000000}"/>
    <cellStyle name="Normal 3" xfId="2" xr:uid="{00000000-0005-0000-0000-000007000000}"/>
  </cellStyles>
  <dxfs count="5">
    <dxf>
      <font>
        <color rgb="FFFFFFFF"/>
      </font>
    </dxf>
    <dxf>
      <font>
        <color rgb="FFFFFFFF"/>
      </font>
    </dxf>
    <dxf>
      <font>
        <color rgb="FFFFFFFF"/>
      </font>
    </dxf>
    <dxf>
      <font>
        <color rgb="FFFFFFFF"/>
      </font>
    </dxf>
    <dxf>
      <font>
        <color rgb="FFFFFFFF"/>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Users\PDV-PORTABLE\Downloads\PHPP_V7.1_FR_custimis&#233;%20S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tilisateurs\Documents\MPE%20LOCAL\Affaires\Public\01%20-%20Pezenas%20OGEC%20St%20Marthe%20-%20Pratviel\Chaufferie%20bois\EF%20Bois%20-%20Bonne%20Terre%20-%2021063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Utilisateurs\Documents\MPE%20LOCAL\Affaires\Public\01%20-%20Pezenas%20OGEC%20St%20Marthe%20-%20Pratviel\Chaufferie%20bois\EF%20Bois%20-%20Bonne%20Terre%20-%202106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d'emploi"/>
      <sheetName val="Vérification"/>
      <sheetName val="Scénarios"/>
      <sheetName val="Surfaces"/>
      <sheetName val="rt2005"/>
      <sheetName val="Ponts thermiques"/>
      <sheetName val="Mesure des surfaces"/>
      <sheetName val="Liste des valeurs U"/>
      <sheetName val="Valeurs U"/>
      <sheetName val="Sol"/>
      <sheetName val="Fenêtres"/>
      <sheetName val="Fenêtres types"/>
      <sheetName val="Ombrage"/>
      <sheetName val="Ventilation"/>
      <sheetName val="Ventilations supplémentaires"/>
      <sheetName val="Besoin de chauffage"/>
      <sheetName val="Méthode mensuelle"/>
      <sheetName val="Puissance de chauffage PHI"/>
      <sheetName val="Puissance de chauffage"/>
      <sheetName val="Eté"/>
      <sheetName val="Ombrage été"/>
      <sheetName val="Ventilation estivale"/>
      <sheetName val="Besoin frigorifique"/>
      <sheetName val="Appareils frigorifiques"/>
      <sheetName val="Puissance frigorifique"/>
      <sheetName val="ECS+distribution"/>
      <sheetName val="ECS solaire"/>
      <sheetName val="Electricité"/>
      <sheetName val="Electricité non résidentielle"/>
      <sheetName val="Electricité auxiliaire"/>
      <sheetName val="Calcul EP"/>
      <sheetName val="Système multiintégré"/>
      <sheetName val="PAC combi"/>
      <sheetName val="Chaudière"/>
      <sheetName val="Chauffage urbain"/>
      <sheetName val="Données climatiques"/>
      <sheetName val="Apports internes"/>
      <sheetName val="Apports internes non résident."/>
      <sheetName val="Usage non résidentiel"/>
      <sheetName val="EnEVSchnittstelle"/>
      <sheetName val="Données"/>
      <sheetName val="Surfaces et Volume"/>
      <sheetName val="Recap Rapport"/>
      <sheetName val="Conversion n50"/>
      <sheetName val="Rendements"/>
      <sheetName val="Gra - Coût global - TR"/>
      <sheetName val="titre"/>
      <sheetName val="pl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rfaces"/>
      <sheetName val="Chaudière"/>
      <sheetName val="Ventilation"/>
      <sheetName val="Vérification"/>
      <sheetName val="ECS+distribution"/>
      <sheetName val="Besoin de chauffage"/>
      <sheetName val="Méthode mensuelle"/>
      <sheetName val="ECS solai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ConsoDJU"/>
      <sheetName val="Appels P"/>
      <sheetName val="Synthèse P et Conso"/>
      <sheetName val="Dimensionnement"/>
      <sheetName val="Gra - Coût global - TR"/>
      <sheetName val="économie"/>
      <sheetName val="TRI et VAN"/>
      <sheetName val="simulation prêt"/>
      <sheetName val="rayon giration camion"/>
      <sheetName val="GES"/>
      <sheetName val="prix réseau de radiateurs"/>
      <sheetName val="devis radiateurs aimé césaire"/>
      <sheetName val="Coûts detaillés chaufferie bo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7"/>
  <sheetViews>
    <sheetView tabSelected="1" topLeftCell="A11" zoomScaleNormal="100" workbookViewId="0">
      <selection activeCell="J14" sqref="J14"/>
    </sheetView>
  </sheetViews>
  <sheetFormatPr baseColWidth="10" defaultColWidth="12" defaultRowHeight="13.2" x14ac:dyDescent="0.25"/>
  <cols>
    <col min="1" max="1" width="3.44140625" style="1" customWidth="1"/>
    <col min="2" max="2" width="63.77734375" style="2" customWidth="1"/>
    <col min="3" max="3" width="4.33203125" style="3" customWidth="1"/>
    <col min="4" max="4" width="10.44140625" style="2" customWidth="1"/>
    <col min="5" max="5" width="13.109375" style="2" customWidth="1"/>
    <col min="6" max="6" width="13.6640625" style="2" customWidth="1"/>
    <col min="7" max="16384" width="12" style="2"/>
  </cols>
  <sheetData>
    <row r="1" spans="1:7" ht="14.25" customHeight="1" x14ac:dyDescent="0.25">
      <c r="A1" s="75" t="s">
        <v>0</v>
      </c>
      <c r="B1" s="75"/>
      <c r="C1" s="75"/>
      <c r="D1" s="4" t="s">
        <v>1</v>
      </c>
      <c r="E1" s="5" t="s">
        <v>2</v>
      </c>
      <c r="F1" s="6"/>
    </row>
    <row r="2" spans="1:7" ht="13.5" customHeight="1" x14ac:dyDescent="0.25">
      <c r="A2" s="75"/>
      <c r="B2" s="75"/>
      <c r="C2" s="75"/>
      <c r="D2" s="7" t="s">
        <v>3</v>
      </c>
      <c r="E2" s="8"/>
      <c r="F2" s="9"/>
      <c r="G2" s="10"/>
    </row>
    <row r="3" spans="1:7" ht="15" customHeight="1" x14ac:dyDescent="0.25">
      <c r="A3" s="75"/>
      <c r="B3" s="75"/>
      <c r="C3" s="75"/>
      <c r="D3" s="11" t="s">
        <v>4</v>
      </c>
      <c r="E3" s="12"/>
      <c r="F3" s="13"/>
      <c r="G3" s="14"/>
    </row>
    <row r="4" spans="1:7" ht="13.8" x14ac:dyDescent="0.25">
      <c r="A4" s="15"/>
      <c r="B4" s="16" t="s">
        <v>5</v>
      </c>
      <c r="C4" s="17" t="s">
        <v>6</v>
      </c>
      <c r="D4" s="17" t="s">
        <v>7</v>
      </c>
      <c r="E4" s="17" t="s">
        <v>8</v>
      </c>
      <c r="F4" s="18" t="s">
        <v>9</v>
      </c>
    </row>
    <row r="5" spans="1:7" ht="30" customHeight="1" x14ac:dyDescent="0.25">
      <c r="A5" s="19">
        <v>1</v>
      </c>
      <c r="B5" s="20" t="s">
        <v>10</v>
      </c>
      <c r="C5" s="21" t="s">
        <v>11</v>
      </c>
      <c r="D5" s="22">
        <v>1</v>
      </c>
      <c r="E5" s="22"/>
      <c r="F5" s="23"/>
      <c r="G5" s="24"/>
    </row>
    <row r="6" spans="1:7" ht="21.75" customHeight="1" x14ac:dyDescent="0.25">
      <c r="A6" s="25">
        <v>2</v>
      </c>
      <c r="B6" s="26" t="s">
        <v>12</v>
      </c>
      <c r="C6" s="27" t="s">
        <v>11</v>
      </c>
      <c r="D6" s="28">
        <v>1</v>
      </c>
      <c r="E6" s="28"/>
      <c r="F6" s="29"/>
      <c r="G6" s="14"/>
    </row>
    <row r="7" spans="1:7" ht="13.8" x14ac:dyDescent="0.25">
      <c r="A7" s="25">
        <v>3</v>
      </c>
      <c r="B7" s="30" t="s">
        <v>13</v>
      </c>
      <c r="C7" s="27" t="s">
        <v>11</v>
      </c>
      <c r="D7" s="28">
        <v>1</v>
      </c>
      <c r="E7" s="28"/>
      <c r="F7" s="29"/>
      <c r="G7" s="14"/>
    </row>
    <row r="8" spans="1:7" ht="13.8" x14ac:dyDescent="0.25">
      <c r="A8" s="31"/>
      <c r="B8" s="32" t="s">
        <v>14</v>
      </c>
      <c r="C8" s="33" t="s">
        <v>11</v>
      </c>
      <c r="D8" s="34">
        <v>1</v>
      </c>
      <c r="E8" s="34"/>
      <c r="F8" s="35"/>
      <c r="G8" s="14"/>
    </row>
    <row r="9" spans="1:7" ht="13.8" x14ac:dyDescent="0.25">
      <c r="A9" s="15"/>
      <c r="B9" s="16" t="s">
        <v>15</v>
      </c>
      <c r="C9" s="17" t="s">
        <v>6</v>
      </c>
      <c r="D9" s="17" t="s">
        <v>7</v>
      </c>
      <c r="E9" s="17" t="s">
        <v>8</v>
      </c>
      <c r="F9" s="18" t="s">
        <v>9</v>
      </c>
    </row>
    <row r="10" spans="1:7" ht="41.4" x14ac:dyDescent="0.25">
      <c r="A10" s="36">
        <v>2</v>
      </c>
      <c r="B10" s="37" t="s">
        <v>16</v>
      </c>
      <c r="C10" s="38" t="s">
        <v>6</v>
      </c>
      <c r="D10" s="39">
        <v>2</v>
      </c>
      <c r="E10" s="39"/>
      <c r="F10" s="40"/>
    </row>
    <row r="11" spans="1:7" ht="96.6" x14ac:dyDescent="0.25">
      <c r="A11" s="41">
        <v>3</v>
      </c>
      <c r="B11" s="42" t="s">
        <v>17</v>
      </c>
      <c r="C11" s="43" t="s">
        <v>11</v>
      </c>
      <c r="D11" s="44">
        <v>1</v>
      </c>
      <c r="E11" s="44"/>
      <c r="F11" s="45"/>
    </row>
    <row r="12" spans="1:7" ht="55.2" x14ac:dyDescent="0.25">
      <c r="A12" s="41">
        <v>4</v>
      </c>
      <c r="B12" s="42" t="s">
        <v>18</v>
      </c>
      <c r="C12" s="43" t="s">
        <v>11</v>
      </c>
      <c r="D12" s="44">
        <v>1</v>
      </c>
      <c r="E12" s="44"/>
      <c r="F12" s="45"/>
    </row>
    <row r="13" spans="1:7" ht="84" customHeight="1" x14ac:dyDescent="0.25">
      <c r="A13" s="41">
        <v>5</v>
      </c>
      <c r="B13" s="30" t="s">
        <v>19</v>
      </c>
      <c r="C13" s="43" t="s">
        <v>6</v>
      </c>
      <c r="D13" s="44">
        <v>3</v>
      </c>
      <c r="E13" s="44"/>
      <c r="F13" s="45"/>
      <c r="G13" s="24"/>
    </row>
    <row r="14" spans="1:7" ht="111.75" customHeight="1" x14ac:dyDescent="0.25">
      <c r="A14" s="46">
        <v>7</v>
      </c>
      <c r="B14" s="47" t="s">
        <v>20</v>
      </c>
      <c r="C14" s="48" t="s">
        <v>11</v>
      </c>
      <c r="D14" s="49">
        <v>1</v>
      </c>
      <c r="E14" s="49"/>
      <c r="F14" s="50"/>
      <c r="G14" s="24"/>
    </row>
    <row r="15" spans="1:7" ht="13.8" x14ac:dyDescent="0.25">
      <c r="A15" s="15"/>
      <c r="B15" s="16" t="s">
        <v>21</v>
      </c>
      <c r="C15" s="17" t="s">
        <v>6</v>
      </c>
      <c r="D15" s="17" t="s">
        <v>7</v>
      </c>
      <c r="E15" s="17" t="s">
        <v>8</v>
      </c>
      <c r="F15" s="18" t="s">
        <v>9</v>
      </c>
    </row>
    <row r="16" spans="1:7" ht="94.5" customHeight="1" x14ac:dyDescent="0.25">
      <c r="A16" s="36">
        <v>1</v>
      </c>
      <c r="B16" s="20" t="s">
        <v>22</v>
      </c>
      <c r="C16" s="38" t="s">
        <v>11</v>
      </c>
      <c r="D16" s="39">
        <v>1</v>
      </c>
      <c r="E16" s="39"/>
      <c r="F16" s="40"/>
      <c r="G16" s="24"/>
    </row>
    <row r="17" spans="1:7" ht="27.6" x14ac:dyDescent="0.25">
      <c r="A17" s="36">
        <v>2</v>
      </c>
      <c r="B17" s="20" t="s">
        <v>23</v>
      </c>
      <c r="C17" s="38" t="s">
        <v>6</v>
      </c>
      <c r="D17" s="39">
        <v>1</v>
      </c>
      <c r="E17" s="39"/>
      <c r="F17" s="40"/>
      <c r="G17" s="24"/>
    </row>
    <row r="18" spans="1:7" ht="27.6" x14ac:dyDescent="0.25">
      <c r="A18" s="36">
        <v>3</v>
      </c>
      <c r="B18" s="20" t="s">
        <v>24</v>
      </c>
      <c r="C18" s="38" t="s">
        <v>6</v>
      </c>
      <c r="D18" s="39">
        <v>1</v>
      </c>
      <c r="E18" s="39"/>
      <c r="F18" s="40"/>
      <c r="G18" s="24"/>
    </row>
    <row r="19" spans="1:7" ht="27.6" x14ac:dyDescent="0.25">
      <c r="A19" s="36">
        <v>4</v>
      </c>
      <c r="B19" s="20" t="s">
        <v>25</v>
      </c>
      <c r="C19" s="38" t="s">
        <v>6</v>
      </c>
      <c r="D19" s="39">
        <v>3</v>
      </c>
      <c r="E19" s="39"/>
      <c r="F19" s="40"/>
      <c r="G19" s="24"/>
    </row>
    <row r="20" spans="1:7" ht="27.6" x14ac:dyDescent="0.25">
      <c r="A20" s="36">
        <v>5</v>
      </c>
      <c r="B20" s="20" t="s">
        <v>26</v>
      </c>
      <c r="C20" s="38" t="s">
        <v>6</v>
      </c>
      <c r="D20" s="39">
        <v>1</v>
      </c>
      <c r="E20" s="39"/>
      <c r="F20" s="40"/>
      <c r="G20" s="24"/>
    </row>
    <row r="21" spans="1:7" ht="27.6" x14ac:dyDescent="0.25">
      <c r="A21" s="36">
        <v>6</v>
      </c>
      <c r="B21" s="20" t="s">
        <v>27</v>
      </c>
      <c r="C21" s="38" t="s">
        <v>6</v>
      </c>
      <c r="D21" s="39">
        <v>1</v>
      </c>
      <c r="E21" s="39"/>
      <c r="F21" s="40"/>
      <c r="G21" s="24"/>
    </row>
    <row r="22" spans="1:7" ht="13.8" x14ac:dyDescent="0.25">
      <c r="A22" s="36">
        <v>7</v>
      </c>
      <c r="B22" s="20" t="s">
        <v>28</v>
      </c>
      <c r="C22" s="38" t="s">
        <v>6</v>
      </c>
      <c r="D22" s="39">
        <v>1</v>
      </c>
      <c r="E22" s="39"/>
      <c r="F22" s="40"/>
      <c r="G22" s="24"/>
    </row>
    <row r="23" spans="1:7" ht="110.4" x14ac:dyDescent="0.25">
      <c r="A23" s="36">
        <v>9</v>
      </c>
      <c r="B23" s="20" t="s">
        <v>29</v>
      </c>
      <c r="C23" s="38" t="s">
        <v>11</v>
      </c>
      <c r="D23" s="39">
        <v>1</v>
      </c>
      <c r="E23" s="39"/>
      <c r="F23" s="40"/>
      <c r="G23" s="24"/>
    </row>
    <row r="24" spans="1:7" ht="77.25" customHeight="1" x14ac:dyDescent="0.25">
      <c r="A24" s="41">
        <v>10</v>
      </c>
      <c r="B24" s="30" t="s">
        <v>30</v>
      </c>
      <c r="C24" s="43" t="s">
        <v>6</v>
      </c>
      <c r="D24" s="44">
        <v>1</v>
      </c>
      <c r="E24" s="44"/>
      <c r="F24" s="45"/>
      <c r="G24" s="24"/>
    </row>
    <row r="25" spans="1:7" ht="77.25" customHeight="1" x14ac:dyDescent="0.25">
      <c r="A25" s="41">
        <v>11</v>
      </c>
      <c r="B25" s="30" t="s">
        <v>31</v>
      </c>
      <c r="C25" s="43" t="s">
        <v>6</v>
      </c>
      <c r="D25" s="44">
        <v>3</v>
      </c>
      <c r="E25" s="44"/>
      <c r="F25" s="45"/>
      <c r="G25" s="24"/>
    </row>
    <row r="26" spans="1:7" ht="27.6" x14ac:dyDescent="0.25">
      <c r="A26" s="41">
        <v>12</v>
      </c>
      <c r="B26" s="30" t="s">
        <v>32</v>
      </c>
      <c r="C26" s="43" t="s">
        <v>6</v>
      </c>
      <c r="D26" s="44">
        <v>4</v>
      </c>
      <c r="E26" s="44"/>
      <c r="F26" s="45"/>
      <c r="G26" s="24"/>
    </row>
    <row r="27" spans="1:7" ht="96.6" x14ac:dyDescent="0.25">
      <c r="A27" s="41">
        <v>13</v>
      </c>
      <c r="B27" s="30" t="s">
        <v>33</v>
      </c>
      <c r="C27" s="43" t="s">
        <v>6</v>
      </c>
      <c r="D27" s="44">
        <v>4</v>
      </c>
      <c r="E27" s="44"/>
      <c r="F27" s="45"/>
      <c r="G27" s="24"/>
    </row>
    <row r="28" spans="1:7" ht="69" x14ac:dyDescent="0.25">
      <c r="A28" s="41">
        <v>14</v>
      </c>
      <c r="B28" s="30" t="s">
        <v>34</v>
      </c>
      <c r="C28" s="43" t="s">
        <v>11</v>
      </c>
      <c r="D28" s="44">
        <v>1</v>
      </c>
      <c r="E28" s="44"/>
      <c r="F28" s="45"/>
      <c r="G28" s="24"/>
    </row>
    <row r="29" spans="1:7" ht="13.8" x14ac:dyDescent="0.25">
      <c r="A29" s="41">
        <v>16</v>
      </c>
      <c r="B29" s="30" t="s">
        <v>35</v>
      </c>
      <c r="C29" s="43" t="s">
        <v>11</v>
      </c>
      <c r="D29" s="44">
        <v>1</v>
      </c>
      <c r="E29" s="44"/>
      <c r="F29" s="45"/>
      <c r="G29" s="24"/>
    </row>
    <row r="30" spans="1:7" ht="13.8" x14ac:dyDescent="0.25">
      <c r="A30" s="41">
        <v>17</v>
      </c>
      <c r="B30" s="30" t="s">
        <v>36</v>
      </c>
      <c r="C30" s="43" t="s">
        <v>37</v>
      </c>
      <c r="D30" s="44"/>
      <c r="E30" s="44"/>
      <c r="F30" s="45"/>
      <c r="G30" s="24"/>
    </row>
    <row r="31" spans="1:7" ht="27.6" x14ac:dyDescent="0.25">
      <c r="A31" s="41">
        <v>18</v>
      </c>
      <c r="B31" s="30" t="s">
        <v>38</v>
      </c>
      <c r="C31" s="43" t="s">
        <v>6</v>
      </c>
      <c r="D31" s="44">
        <v>2</v>
      </c>
      <c r="E31" s="44"/>
      <c r="F31" s="45"/>
      <c r="G31" s="24"/>
    </row>
    <row r="32" spans="1:7" ht="41.4" x14ac:dyDescent="0.25">
      <c r="A32" s="41">
        <v>19</v>
      </c>
      <c r="B32" s="30" t="s">
        <v>39</v>
      </c>
      <c r="C32" s="43" t="s">
        <v>6</v>
      </c>
      <c r="D32" s="44">
        <v>2</v>
      </c>
      <c r="E32" s="44"/>
      <c r="F32" s="45"/>
      <c r="G32" s="24"/>
    </row>
    <row r="33" spans="1:8" ht="27.6" x14ac:dyDescent="0.25">
      <c r="A33" s="46">
        <v>20</v>
      </c>
      <c r="B33" s="47" t="s">
        <v>40</v>
      </c>
      <c r="C33" s="48" t="s">
        <v>11</v>
      </c>
      <c r="D33" s="49">
        <v>1</v>
      </c>
      <c r="E33" s="49"/>
      <c r="F33" s="50"/>
      <c r="G33" s="24"/>
    </row>
    <row r="34" spans="1:8" ht="13.8" x14ac:dyDescent="0.25">
      <c r="A34" s="15"/>
      <c r="B34" s="16" t="s">
        <v>41</v>
      </c>
      <c r="C34" s="17" t="s">
        <v>6</v>
      </c>
      <c r="D34" s="17" t="s">
        <v>7</v>
      </c>
      <c r="E34" s="17" t="s">
        <v>8</v>
      </c>
      <c r="F34" s="18" t="s">
        <v>9</v>
      </c>
    </row>
    <row r="35" spans="1:8" ht="41.4" x14ac:dyDescent="0.25">
      <c r="A35" s="36">
        <v>2</v>
      </c>
      <c r="B35" s="20" t="s">
        <v>42</v>
      </c>
      <c r="C35" s="38" t="s">
        <v>6</v>
      </c>
      <c r="D35" s="39">
        <v>1</v>
      </c>
      <c r="E35" s="39"/>
      <c r="F35" s="40"/>
      <c r="G35" s="24"/>
    </row>
    <row r="36" spans="1:8" ht="13.8" x14ac:dyDescent="0.25">
      <c r="A36" s="41">
        <v>3</v>
      </c>
      <c r="B36" s="30" t="s">
        <v>43</v>
      </c>
      <c r="C36" s="43" t="s">
        <v>11</v>
      </c>
      <c r="D36" s="44">
        <v>1</v>
      </c>
      <c r="E36" s="44"/>
      <c r="F36" s="45"/>
      <c r="G36" s="24"/>
    </row>
    <row r="37" spans="1:8" ht="13.8" x14ac:dyDescent="0.25">
      <c r="A37" s="46">
        <v>4</v>
      </c>
      <c r="B37" s="47" t="s">
        <v>44</v>
      </c>
      <c r="C37" s="48" t="s">
        <v>6</v>
      </c>
      <c r="D37" s="49">
        <v>1</v>
      </c>
      <c r="E37" s="49"/>
      <c r="F37" s="50"/>
      <c r="G37" s="24"/>
    </row>
    <row r="38" spans="1:8" ht="13.8" x14ac:dyDescent="0.25">
      <c r="A38" s="36">
        <v>5</v>
      </c>
      <c r="B38" s="51" t="s">
        <v>45</v>
      </c>
      <c r="C38" s="52" t="s">
        <v>6</v>
      </c>
      <c r="D38" s="53">
        <v>4</v>
      </c>
      <c r="E38" s="53"/>
      <c r="F38" s="54"/>
      <c r="G38" s="24"/>
    </row>
    <row r="39" spans="1:8" ht="13.8" x14ac:dyDescent="0.25">
      <c r="A39" s="41">
        <v>6</v>
      </c>
      <c r="B39" s="51" t="s">
        <v>46</v>
      </c>
      <c r="C39" s="52" t="s">
        <v>11</v>
      </c>
      <c r="D39" s="53">
        <v>1</v>
      </c>
      <c r="E39" s="53"/>
      <c r="F39" s="54"/>
      <c r="G39" s="24"/>
    </row>
    <row r="40" spans="1:8" ht="13.8" x14ac:dyDescent="0.25">
      <c r="A40" s="46">
        <v>7</v>
      </c>
      <c r="B40" s="51" t="s">
        <v>47</v>
      </c>
      <c r="C40" s="52" t="s">
        <v>11</v>
      </c>
      <c r="D40" s="53">
        <v>1</v>
      </c>
      <c r="E40" s="53"/>
      <c r="F40" s="54"/>
      <c r="G40" s="24"/>
    </row>
    <row r="41" spans="1:8" ht="13.8" x14ac:dyDescent="0.25">
      <c r="A41" s="36">
        <v>8</v>
      </c>
      <c r="B41" s="51" t="s">
        <v>48</v>
      </c>
      <c r="C41" s="52" t="s">
        <v>11</v>
      </c>
      <c r="D41" s="53">
        <v>1</v>
      </c>
      <c r="E41" s="53"/>
      <c r="F41" s="54"/>
      <c r="G41" s="24"/>
    </row>
    <row r="42" spans="1:8" ht="13.8" x14ac:dyDescent="0.25">
      <c r="A42" s="41">
        <v>9</v>
      </c>
      <c r="B42" s="51" t="s">
        <v>49</v>
      </c>
      <c r="C42" s="52" t="s">
        <v>11</v>
      </c>
      <c r="D42" s="53">
        <v>1</v>
      </c>
      <c r="E42" s="53"/>
      <c r="F42" s="54"/>
      <c r="G42" s="24"/>
    </row>
    <row r="43" spans="1:8" ht="13.8" x14ac:dyDescent="0.25">
      <c r="A43" s="15"/>
      <c r="B43" s="16" t="s">
        <v>50</v>
      </c>
      <c r="C43" s="17" t="s">
        <v>6</v>
      </c>
      <c r="D43" s="17" t="s">
        <v>7</v>
      </c>
      <c r="E43" s="17" t="s">
        <v>8</v>
      </c>
      <c r="F43" s="18" t="s">
        <v>9</v>
      </c>
    </row>
    <row r="44" spans="1:8" ht="179.4" x14ac:dyDescent="0.25">
      <c r="A44" s="55">
        <v>1</v>
      </c>
      <c r="B44" s="56" t="s">
        <v>51</v>
      </c>
      <c r="C44" s="57" t="s">
        <v>11</v>
      </c>
      <c r="D44" s="58">
        <v>1</v>
      </c>
      <c r="E44" s="58"/>
      <c r="F44" s="59"/>
      <c r="G44" s="60"/>
    </row>
    <row r="45" spans="1:8" ht="13.8" x14ac:dyDescent="0.25">
      <c r="A45" s="61"/>
      <c r="B45" s="62"/>
      <c r="C45" s="63"/>
      <c r="D45" s="64"/>
      <c r="E45" s="64"/>
      <c r="F45" s="64"/>
      <c r="G45" s="60"/>
    </row>
    <row r="46" spans="1:8" ht="28.5" customHeight="1" x14ac:dyDescent="0.25">
      <c r="A46" s="61"/>
      <c r="B46" s="76" t="s">
        <v>52</v>
      </c>
      <c r="C46" s="76"/>
      <c r="D46" s="76"/>
      <c r="E46" s="76"/>
      <c r="F46" s="76"/>
      <c r="G46" s="24"/>
    </row>
    <row r="47" spans="1:8" ht="13.8" x14ac:dyDescent="0.25">
      <c r="A47" s="61"/>
      <c r="B47" s="65"/>
      <c r="C47" s="66"/>
      <c r="D47" s="67"/>
      <c r="E47" s="67"/>
      <c r="F47" s="67"/>
      <c r="G47" s="24"/>
    </row>
    <row r="48" spans="1:8" ht="14.25" customHeight="1" x14ac:dyDescent="0.25">
      <c r="A48" s="61"/>
      <c r="B48" s="68" t="s">
        <v>53</v>
      </c>
      <c r="C48" s="69" t="s">
        <v>54</v>
      </c>
      <c r="D48" s="77">
        <f>SUM(F5:F46)</f>
        <v>0</v>
      </c>
      <c r="E48" s="77"/>
      <c r="F48" s="77"/>
      <c r="G48" s="67"/>
      <c r="H48" s="70"/>
    </row>
    <row r="49" spans="1:7" ht="14.25" customHeight="1" x14ac:dyDescent="0.25">
      <c r="A49" s="61"/>
      <c r="B49" s="71" t="s">
        <v>55</v>
      </c>
      <c r="C49" s="72" t="s">
        <v>54</v>
      </c>
      <c r="D49" s="78">
        <f>D48*0.2</f>
        <v>0</v>
      </c>
      <c r="E49" s="78"/>
      <c r="F49" s="78"/>
      <c r="G49" s="65"/>
    </row>
    <row r="50" spans="1:7" ht="15" customHeight="1" x14ac:dyDescent="0.25">
      <c r="A50" s="61"/>
      <c r="B50" s="73" t="s">
        <v>56</v>
      </c>
      <c r="C50" s="74" t="s">
        <v>54</v>
      </c>
      <c r="D50" s="79">
        <f>D48+D49</f>
        <v>0</v>
      </c>
      <c r="E50" s="79"/>
      <c r="F50" s="79"/>
      <c r="G50" s="65"/>
    </row>
    <row r="55" spans="1:7" x14ac:dyDescent="0.25">
      <c r="B55" s="60"/>
    </row>
    <row r="56" spans="1:7" x14ac:dyDescent="0.25">
      <c r="B56" s="60"/>
    </row>
    <row r="57" spans="1:7" x14ac:dyDescent="0.25">
      <c r="B57" s="60"/>
    </row>
  </sheetData>
  <mergeCells count="5">
    <mergeCell ref="A1:C3"/>
    <mergeCell ref="B46:F46"/>
    <mergeCell ref="D48:F48"/>
    <mergeCell ref="D49:F49"/>
    <mergeCell ref="D50:F50"/>
  </mergeCells>
  <conditionalFormatting sqref="E6:E8 F16:F33 F47 D48:D50">
    <cfRule type="cellIs" dxfId="4" priority="2" operator="lessThanOrEqual">
      <formula>0</formula>
    </cfRule>
  </conditionalFormatting>
  <conditionalFormatting sqref="F5:F8">
    <cfRule type="cellIs" dxfId="3" priority="3" operator="lessThanOrEqual">
      <formula>0</formula>
    </cfRule>
  </conditionalFormatting>
  <conditionalFormatting sqref="F10:F14">
    <cfRule type="cellIs" dxfId="2" priority="4" operator="lessThanOrEqual">
      <formula>0</formula>
    </cfRule>
  </conditionalFormatting>
  <conditionalFormatting sqref="F35:F42">
    <cfRule type="cellIs" dxfId="1" priority="5" operator="lessThanOrEqual">
      <formula>0</formula>
    </cfRule>
  </conditionalFormatting>
  <conditionalFormatting sqref="F44:F45">
    <cfRule type="cellIs" dxfId="0" priority="6" operator="lessThanOrEqual">
      <formula>0</formula>
    </cfRule>
  </conditionalFormatting>
  <pageMargins left="0.59027777777777801" right="0.31527777777777799" top="0.97013888888888899" bottom="0.118055555555556" header="0.511811023622047" footer="0.511811023622047"/>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DPGF!COEF7</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Benjamin Karras</dc:creator>
  <dc:description/>
  <cp:lastModifiedBy>Antoine CHABAL</cp:lastModifiedBy>
  <cp:revision>0</cp:revision>
  <cp:lastPrinted>2024-11-05T15:06:00Z</cp:lastPrinted>
  <dcterms:created xsi:type="dcterms:W3CDTF">2022-03-18T10:47:03Z</dcterms:created>
  <dcterms:modified xsi:type="dcterms:W3CDTF">2024-11-29T13:56:16Z</dcterms:modified>
  <dc:language>fr-FR</dc:language>
</cp:coreProperties>
</file>