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340201mif\sami\SERVICE MARCHE ET CONTRATS\MARCHES 2024\CLIMATISATION REVERSIBLE FRONTIGNAN-LUNEL\PM\VERSION FINALE\"/>
    </mc:Choice>
  </mc:AlternateContent>
  <bookViews>
    <workbookView xWindow="0" yWindow="0" windowWidth="25200" windowHeight="11550"/>
  </bookViews>
  <sheets>
    <sheet name="DPGF Lunel" sheetId="12" r:id="rId1"/>
    <sheet name="Feuil1" sheetId="13" r:id="rId2"/>
  </sheets>
  <externalReferences>
    <externalReference r:id="rId3"/>
  </externalReferences>
  <definedNames>
    <definedName name="_PC2">#REF!</definedName>
    <definedName name="_PC3">#REF!</definedName>
    <definedName name="_RJ2">#REF!</definedName>
    <definedName name="_RJ3">#REF!</definedName>
    <definedName name="majo">[1]decomposition!$E$5</definedName>
    <definedName name="PCI">#REF!</definedName>
    <definedName name="PCT">#REF!</definedName>
    <definedName name="PCV">#REF!</definedName>
    <definedName name="PCX">#REF!</definedName>
    <definedName name="RJI">#REF!</definedName>
    <definedName name="RJT">#REF!</definedName>
    <definedName name="RJV">#REF!</definedName>
    <definedName name="RJX">#REF!</definedName>
    <definedName name="_xlnm.Print_Area" localSheetId="0">'DPGF Lunel'!$A$1:$F$72</definedName>
  </definedNames>
  <calcPr calcId="162913"/>
</workbook>
</file>

<file path=xl/calcChain.xml><?xml version="1.0" encoding="utf-8"?>
<calcChain xmlns="http://schemas.openxmlformats.org/spreadsheetml/2006/main">
  <c r="F38" i="12" l="1"/>
  <c r="F40" i="12" l="1"/>
  <c r="F19" i="12"/>
  <c r="F20" i="12" s="1"/>
  <c r="F14" i="12"/>
  <c r="F15" i="12" s="1"/>
  <c r="F33" i="12" l="1"/>
  <c r="F32" i="12"/>
  <c r="F31" i="12"/>
  <c r="F34" i="12" s="1"/>
  <c r="F26" i="12"/>
  <c r="F25" i="12"/>
  <c r="F24" i="12" l="1"/>
  <c r="F27" i="12" s="1"/>
  <c r="F45" i="12" s="1"/>
  <c r="F47" i="12" s="1"/>
  <c r="F49" i="12" l="1"/>
  <c r="F51" i="12"/>
  <c r="F57" i="12" l="1"/>
  <c r="F59" i="12" s="1"/>
  <c r="F61" i="12" s="1"/>
  <c r="F53" i="12"/>
  <c r="F55" i="12" l="1"/>
</calcChain>
</file>

<file path=xl/sharedStrings.xml><?xml version="1.0" encoding="utf-8"?>
<sst xmlns="http://schemas.openxmlformats.org/spreadsheetml/2006/main" count="72" uniqueCount="57">
  <si>
    <t>T.V.A. 20 %</t>
  </si>
  <si>
    <t>TOTAL € T.T.C.</t>
  </si>
  <si>
    <t>ens</t>
  </si>
  <si>
    <t>DESIGNATION</t>
  </si>
  <si>
    <t>U</t>
  </si>
  <si>
    <t>Qté</t>
  </si>
  <si>
    <t>GENERALITES</t>
  </si>
  <si>
    <t xml:space="preserve"> </t>
  </si>
  <si>
    <t>1.1.1</t>
  </si>
  <si>
    <t>1.1.2</t>
  </si>
  <si>
    <t>1.1.3</t>
  </si>
  <si>
    <t>1.1.4</t>
  </si>
  <si>
    <t>Nom de l'entreprise :</t>
  </si>
  <si>
    <t>Sous-total chapitre 1.1.1</t>
  </si>
  <si>
    <t>Sous-total chapitre 1.1.2</t>
  </si>
  <si>
    <t>Sous-total chapitre 1.1.3</t>
  </si>
  <si>
    <t>Sous-total chapitre 1.1.4</t>
  </si>
  <si>
    <t>Cachet, date et signature :</t>
  </si>
  <si>
    <t>Prix
unitaire en € HT</t>
  </si>
  <si>
    <t>Total en € HT</t>
  </si>
  <si>
    <t>TRAVAUX EN SITE OCCUPE</t>
  </si>
  <si>
    <t>Ref. CCTP</t>
  </si>
  <si>
    <t>1.1.5</t>
  </si>
  <si>
    <t>Sous-total chapitre 1.1.5</t>
  </si>
  <si>
    <t>TOTAL € T.T.C OFFRE DE BASE</t>
  </si>
  <si>
    <t>TOTAL € H.T. P.S.E N°1</t>
  </si>
  <si>
    <t>TOTAL € T.T.C. P.S.E N°1</t>
  </si>
  <si>
    <t>TOTAL € H.T. OFFRE DE BASE</t>
  </si>
  <si>
    <t>TOTAL € H.T. OFFRE DE BASE + P.S.E N°1</t>
  </si>
  <si>
    <t>Seules les cases de la colonne E "Prix unitaires en € HT" sont à remplir.</t>
  </si>
  <si>
    <t>FOURNITURE ET POSE DES EQUIPEMENTS NEUFS SUIVANTS RDC</t>
  </si>
  <si>
    <t>FOURNITURE ET POSE DES EQUIPEMENTS NEUFS SUIVANTS R+1</t>
  </si>
  <si>
    <t>RENOVATION DU SYSTÈME DE CLIMATISATION SUR LE SITE DE LUNEL DE LA CPAM DE L'HERAULT
MARCHE N° 34-24/30 (LOT N°2)</t>
  </si>
  <si>
    <t>DEPOSE ET EVACUATION DES INSTALLATIONS EXISTANTES RDC ET R+1</t>
  </si>
  <si>
    <t>Page 14</t>
  </si>
  <si>
    <t>NOTA : Seul le mono split de la salle informatique sera conservé.</t>
  </si>
  <si>
    <t>ARMOIRES ELECTRIQUES EXISTANTES RDC ET R+1</t>
  </si>
  <si>
    <t>Les armoires électriques du RDC et du R+1 seront modifiées et mises à jour pour recevoir les nouveaux appareils, ci-dessous.</t>
  </si>
  <si>
    <t>Page 15</t>
  </si>
  <si>
    <t xml:space="preserve">PSE N° 2 : DEPOSE ET EVACUATION CHAUDIERE GAZ RDC </t>
  </si>
  <si>
    <t>La présente DPGF englobe l'ensemble des prestations décrites dans le CCTP. Les prix comprennent également toutes les charges fiscales, administratives ou autres frappant obligatoirement les prestations et notamment : 
- Les échafaudages et dispositifs de sécurité;
- Les frais de main-d'oeuvre, y compris les frais particuliers engagés exceptionnellement pour réaliser les travaux dans les délais prescrits (heures supplémentaires, heures de nuit, etc.);
- Les frais d'assurances et d'accidents;
- Les frais d'études et de reproduction de documents;
- Les frais d'essais;
- Les nettoyages de chantier au fur et à mesure de l'avancement des travaux;
- Les frais de chantier, frais généraux et bénéfice;
- Les frais engendrés par le PGCSPS, le cas échéant;
- Le grutage, le cas échéant;
- L'évacuation et le traitement des déchets.</t>
  </si>
  <si>
    <t>La prestation supplémentaire éventuelle (PSE - case grise) est obligatoire : ne pas la renseigner rendra l'offre irrégulière.</t>
  </si>
  <si>
    <t xml:space="preserve">Dépose et évacuation des 3 anciennes unités extérieures, ainsi que les 8 unités intérieures, les liaisons frigorigènes, électriques et condensats soit :
- 1 DAIKIN 4MKS40BVMB et ses 4 unités murales.
- 2x DAIKIN RP125L7W1 et leurs 2 plafonniers respectifs.
</t>
  </si>
  <si>
    <r>
      <rPr>
        <u/>
        <sz val="9"/>
        <rFont val="Arial"/>
        <family val="2"/>
      </rPr>
      <t>Box 1, box 1 bis ou urgent et hall d'accueil :</t>
    </r>
    <r>
      <rPr>
        <sz val="9"/>
        <rFont val="Arial"/>
        <family val="2"/>
      </rPr>
      <t xml:space="preserve">
a) 1 tri split DAIKIN 6.8Kw minimum ou équivalent, R32.
b) 2 unités intérieures type mural.
c) 1 unité intérieure de type plafonnier.
d) L'unité extérieure sera mise en toiture.
e) Télécommande filaire.</t>
    </r>
  </si>
  <si>
    <r>
      <rPr>
        <u/>
        <sz val="9"/>
        <rFont val="Arial"/>
        <family val="2"/>
      </rPr>
      <t>Back office, cage escalier et bureau assistantes sociales :</t>
    </r>
    <r>
      <rPr>
        <sz val="9"/>
        <rFont val="Arial"/>
        <family val="2"/>
      </rPr>
      <t xml:space="preserve">
a) 1 tri split DAIKIN 6.8Kw minimum ou équivalent, R32.
b) 2 unités intérieures type mural.
c) 1 unité intérieure de type plafonnier.
d) L'unité extérieure sera mise en toiture.
e) Télécommande filaire.</t>
    </r>
  </si>
  <si>
    <r>
      <rPr>
        <u/>
        <sz val="9"/>
        <rFont val="Arial"/>
        <family val="2"/>
      </rPr>
      <t>Box 2, box 3 et attente hall :</t>
    </r>
    <r>
      <rPr>
        <sz val="9"/>
        <rFont val="Arial"/>
        <family val="2"/>
      </rPr>
      <t xml:space="preserve">
a) 1 tri split DAIKIN 6.8Kw minimum ou équivalent, R32.
b) 2 unités intérieures type mural.
c) 1 unité intérieure de type plafonnier.
d) L'unité extérieure sera mise en toiture.
e) Télécommande filaire.</t>
    </r>
  </si>
  <si>
    <r>
      <rPr>
        <u/>
        <sz val="9"/>
        <rFont val="Arial"/>
        <family val="2"/>
      </rPr>
      <t>Escalier haut et cafétéria :</t>
    </r>
    <r>
      <rPr>
        <sz val="9"/>
        <rFont val="Arial"/>
        <family val="2"/>
      </rPr>
      <t xml:space="preserve">
a) 1 bi split DAIKIN 4.0Kw minimum ou équivalent, R32.
b) 2 unités intérieures type mural.
c) L'unité extérieure sera mise en toiture.
d) Télécommande filaire.</t>
    </r>
  </si>
  <si>
    <r>
      <rPr>
        <u/>
        <sz val="9"/>
        <rFont val="Arial"/>
        <family val="2"/>
      </rPr>
      <t>Bureau cadre et bureau déporté :</t>
    </r>
    <r>
      <rPr>
        <sz val="9"/>
        <rFont val="Arial"/>
        <family val="2"/>
      </rPr>
      <t xml:space="preserve">
a) 1 bi split DAIKIN 4.0Kw minimum ou équivalent, R32.
b) 2 unités intérieures type mural.
c) L'unité extérieure sera mise en toiture.
d) Télécommande filaire.</t>
    </r>
  </si>
  <si>
    <r>
      <rPr>
        <u/>
        <sz val="9"/>
        <rFont val="Arial"/>
        <family val="2"/>
      </rPr>
      <t>Bureau openspace :</t>
    </r>
    <r>
      <rPr>
        <sz val="9"/>
        <rFont val="Arial"/>
        <family val="2"/>
      </rPr>
      <t xml:space="preserve">
a) 1 tri split DAIKIN 9Kw minimum ou équivalent, R32.
b) 3 unités intérieures type plafonnier.
c) L'unité extérieure sera mise en toiture.
d) Télécommande filaire.</t>
    </r>
  </si>
  <si>
    <t xml:space="preserve">MONTANT TOTAL DU MARCHE </t>
  </si>
  <si>
    <t>DPGF (Decomposition du Prix Global et Forfaitaire)
Lot N°2 : Site de Lunel</t>
  </si>
  <si>
    <t xml:space="preserve">
1) Démontage et évacuation de la chaudière type DEDIETRICH DTG S 209 64 Kw.
2) Découpes et évacuations des circuits de la chaudière du local chaufferie. La limite de la prestation sera le mur de séparation avec les locaux avoisinants.
</t>
  </si>
  <si>
    <t>Page 13</t>
  </si>
  <si>
    <t>Page 17</t>
  </si>
  <si>
    <t>NOTA : Vidange et neutralisation du circuit fermé seront réalisées par le mainteneur du MOA</t>
  </si>
  <si>
    <t>Le choix définitif sera inscrit sur la dernière page de l'acte d'engagement correspondant.</t>
  </si>
  <si>
    <t xml:space="preserve">La CPAM de l'Hérault choisira la PSE au moment de l'attribution du marché.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</si>
</sst>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9" x14ac:knownFonts="1">
    <font>
      <sz val="10"/>
      <name val="Times New Roman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8"/>
      <name val="Verdana"/>
      <family val="2"/>
    </font>
    <font>
      <b/>
      <u/>
      <sz val="11"/>
      <name val="Arial"/>
      <family val="2"/>
    </font>
    <font>
      <b/>
      <i/>
      <u/>
      <sz val="10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b/>
      <sz val="10"/>
      <name val="Times New Roman"/>
      <family val="1"/>
    </font>
    <font>
      <b/>
      <sz val="11"/>
      <name val="Arial"/>
      <family val="2"/>
    </font>
    <font>
      <b/>
      <u/>
      <sz val="10"/>
      <name val="Arial"/>
      <family val="2"/>
    </font>
    <font>
      <b/>
      <sz val="11"/>
      <color rgb="FFFF0000"/>
      <name val="Arial"/>
      <family val="2"/>
    </font>
    <font>
      <sz val="10"/>
      <color rgb="FFFF0000"/>
      <name val="Times New Roman"/>
      <family val="1"/>
    </font>
    <font>
      <u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2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2" fontId="3" fillId="0" borderId="6" xfId="0" applyNumberFormat="1" applyFont="1" applyFill="1" applyBorder="1" applyAlignment="1" applyProtection="1">
      <alignment horizontal="center" vertical="center"/>
    </xf>
    <xf numFmtId="2" fontId="3" fillId="0" borderId="7" xfId="0" applyNumberFormat="1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2" fontId="3" fillId="0" borderId="4" xfId="0" applyNumberFormat="1" applyFont="1" applyFill="1" applyBorder="1" applyAlignment="1" applyProtection="1">
      <alignment horizontal="center" vertical="center"/>
    </xf>
    <xf numFmtId="2" fontId="3" fillId="0" borderId="9" xfId="0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/>
    </xf>
    <xf numFmtId="0" fontId="9" fillId="0" borderId="33" xfId="0" applyNumberFormat="1" applyFont="1" applyFill="1" applyBorder="1" applyProtection="1"/>
    <xf numFmtId="0" fontId="3" fillId="0" borderId="33" xfId="0" applyFont="1" applyFill="1" applyBorder="1" applyAlignment="1" applyProtection="1">
      <alignment horizontal="center" vertical="center"/>
    </xf>
    <xf numFmtId="2" fontId="3" fillId="0" borderId="33" xfId="0" applyNumberFormat="1" applyFont="1" applyFill="1" applyBorder="1" applyAlignment="1" applyProtection="1">
      <alignment horizontal="center" vertical="center"/>
    </xf>
    <xf numFmtId="2" fontId="3" fillId="0" borderId="34" xfId="0" applyNumberFormat="1" applyFont="1" applyFill="1" applyBorder="1" applyAlignment="1" applyProtection="1">
      <alignment horizontal="center" vertical="center"/>
    </xf>
    <xf numFmtId="0" fontId="3" fillId="0" borderId="4" xfId="0" applyNumberFormat="1" applyFont="1" applyFill="1" applyBorder="1" applyProtection="1"/>
    <xf numFmtId="2" fontId="2" fillId="0" borderId="9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2" fontId="3" fillId="0" borderId="11" xfId="0" applyNumberFormat="1" applyFont="1" applyFill="1" applyBorder="1" applyAlignment="1" applyProtection="1">
      <alignment horizontal="center" vertical="center"/>
    </xf>
    <xf numFmtId="2" fontId="3" fillId="0" borderId="12" xfId="0" applyNumberFormat="1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2" fontId="3" fillId="3" borderId="4" xfId="0" applyNumberFormat="1" applyFont="1" applyFill="1" applyBorder="1" applyAlignment="1" applyProtection="1">
      <alignment horizontal="center" vertical="center"/>
    </xf>
    <xf numFmtId="2" fontId="3" fillId="3" borderId="9" xfId="0" applyNumberFormat="1" applyFont="1" applyFill="1" applyBorder="1" applyAlignment="1" applyProtection="1">
      <alignment horizontal="center" vertical="center"/>
    </xf>
    <xf numFmtId="49" fontId="2" fillId="3" borderId="4" xfId="0" applyNumberFormat="1" applyFont="1" applyFill="1" applyBorder="1" applyAlignment="1" applyProtection="1">
      <alignment horizontal="right"/>
    </xf>
    <xf numFmtId="0" fontId="2" fillId="3" borderId="4" xfId="0" applyFont="1" applyFill="1" applyBorder="1" applyAlignment="1" applyProtection="1">
      <alignment horizontal="center" vertical="center"/>
    </xf>
    <xf numFmtId="2" fontId="2" fillId="3" borderId="4" xfId="0" applyNumberFormat="1" applyFont="1" applyFill="1" applyBorder="1" applyAlignment="1" applyProtection="1">
      <alignment horizontal="center" vertical="center"/>
    </xf>
    <xf numFmtId="2" fontId="2" fillId="3" borderId="9" xfId="0" applyNumberFormat="1" applyFont="1" applyFill="1" applyBorder="1" applyAlignment="1" applyProtection="1">
      <alignment horizontal="center" vertical="center"/>
    </xf>
    <xf numFmtId="49" fontId="3" fillId="3" borderId="4" xfId="0" applyNumberFormat="1" applyFont="1" applyFill="1" applyBorder="1" applyAlignment="1" applyProtection="1">
      <alignment wrapText="1"/>
    </xf>
    <xf numFmtId="0" fontId="0" fillId="4" borderId="0" xfId="0" applyFill="1" applyProtection="1"/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49" fontId="2" fillId="0" borderId="0" xfId="0" applyNumberFormat="1" applyFont="1" applyFill="1" applyBorder="1" applyAlignment="1" applyProtection="1">
      <alignment horizontal="right"/>
    </xf>
    <xf numFmtId="2" fontId="2" fillId="0" borderId="0" xfId="0" applyNumberFormat="1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/>
    </xf>
    <xf numFmtId="49" fontId="5" fillId="5" borderId="6" xfId="0" applyNumberFormat="1" applyFont="1" applyFill="1" applyBorder="1" applyAlignment="1" applyProtection="1">
      <alignment horizontal="right"/>
    </xf>
    <xf numFmtId="0" fontId="2" fillId="5" borderId="6" xfId="0" applyFont="1" applyFill="1" applyBorder="1" applyAlignment="1" applyProtection="1">
      <alignment horizontal="center" vertical="center"/>
    </xf>
    <xf numFmtId="2" fontId="2" fillId="5" borderId="6" xfId="0" applyNumberFormat="1" applyFont="1" applyFill="1" applyBorder="1" applyAlignment="1" applyProtection="1">
      <alignment horizontal="center" vertical="center"/>
    </xf>
    <xf numFmtId="0" fontId="2" fillId="5" borderId="8" xfId="0" applyFont="1" applyFill="1" applyBorder="1" applyAlignment="1" applyProtection="1">
      <alignment horizontal="center" vertical="center"/>
    </xf>
    <xf numFmtId="49" fontId="5" fillId="5" borderId="4" xfId="0" applyNumberFormat="1" applyFont="1" applyFill="1" applyBorder="1" applyAlignment="1" applyProtection="1">
      <alignment horizontal="right"/>
    </xf>
    <xf numFmtId="0" fontId="2" fillId="5" borderId="4" xfId="0" applyFont="1" applyFill="1" applyBorder="1" applyAlignment="1" applyProtection="1">
      <alignment horizontal="center" vertical="center"/>
    </xf>
    <xf numFmtId="2" fontId="2" fillId="5" borderId="4" xfId="0" applyNumberFormat="1" applyFont="1" applyFill="1" applyBorder="1" applyAlignment="1" applyProtection="1">
      <alignment horizontal="center" vertical="center"/>
    </xf>
    <xf numFmtId="49" fontId="6" fillId="5" borderId="4" xfId="0" applyNumberFormat="1" applyFont="1" applyFill="1" applyBorder="1" applyAlignment="1" applyProtection="1">
      <alignment horizontal="right"/>
    </xf>
    <xf numFmtId="0" fontId="2" fillId="5" borderId="27" xfId="0" applyFont="1" applyFill="1" applyBorder="1" applyAlignment="1" applyProtection="1">
      <alignment horizontal="center" vertical="center"/>
    </xf>
    <xf numFmtId="49" fontId="7" fillId="5" borderId="28" xfId="0" applyNumberFormat="1" applyFont="1" applyFill="1" applyBorder="1" applyAlignment="1" applyProtection="1">
      <alignment horizontal="right"/>
    </xf>
    <xf numFmtId="0" fontId="2" fillId="5" borderId="28" xfId="0" applyFont="1" applyFill="1" applyBorder="1" applyAlignment="1" applyProtection="1">
      <alignment horizontal="center" vertical="center"/>
    </xf>
    <xf numFmtId="2" fontId="2" fillId="5" borderId="28" xfId="0" applyNumberFormat="1" applyFont="1" applyFill="1" applyBorder="1" applyAlignment="1" applyProtection="1">
      <alignment horizontal="center" vertical="center"/>
    </xf>
    <xf numFmtId="0" fontId="2" fillId="4" borderId="31" xfId="0" applyFont="1" applyFill="1" applyBorder="1" applyAlignment="1" applyProtection="1">
      <alignment horizontal="center" vertical="center"/>
    </xf>
    <xf numFmtId="49" fontId="7" fillId="4" borderId="31" xfId="0" applyNumberFormat="1" applyFont="1" applyFill="1" applyBorder="1" applyAlignment="1" applyProtection="1">
      <alignment horizontal="right"/>
    </xf>
    <xf numFmtId="2" fontId="2" fillId="4" borderId="31" xfId="0" applyNumberFormat="1" applyFont="1" applyFill="1" applyBorder="1" applyAlignment="1" applyProtection="1">
      <alignment horizontal="center" vertical="center"/>
    </xf>
    <xf numFmtId="0" fontId="2" fillId="7" borderId="5" xfId="0" applyFont="1" applyFill="1" applyBorder="1" applyAlignment="1" applyProtection="1">
      <alignment horizontal="center" vertical="center"/>
    </xf>
    <xf numFmtId="49" fontId="5" fillId="7" borderId="6" xfId="0" applyNumberFormat="1" applyFont="1" applyFill="1" applyBorder="1" applyAlignment="1" applyProtection="1">
      <alignment horizontal="right"/>
    </xf>
    <xf numFmtId="0" fontId="2" fillId="7" borderId="6" xfId="0" applyFont="1" applyFill="1" applyBorder="1" applyAlignment="1" applyProtection="1">
      <alignment horizontal="center" vertical="center"/>
    </xf>
    <xf numFmtId="2" fontId="2" fillId="7" borderId="6" xfId="0" applyNumberFormat="1" applyFont="1" applyFill="1" applyBorder="1" applyAlignment="1" applyProtection="1">
      <alignment horizontal="center" vertical="center"/>
    </xf>
    <xf numFmtId="2" fontId="3" fillId="7" borderId="7" xfId="0" applyNumberFormat="1" applyFont="1" applyFill="1" applyBorder="1" applyAlignment="1" applyProtection="1">
      <alignment horizontal="center" vertical="center"/>
    </xf>
    <xf numFmtId="0" fontId="2" fillId="7" borderId="8" xfId="0" applyFont="1" applyFill="1" applyBorder="1" applyAlignment="1" applyProtection="1">
      <alignment horizontal="center" vertical="center"/>
    </xf>
    <xf numFmtId="49" fontId="5" fillId="7" borderId="4" xfId="0" applyNumberFormat="1" applyFont="1" applyFill="1" applyBorder="1" applyAlignment="1" applyProtection="1">
      <alignment horizontal="right"/>
    </xf>
    <xf numFmtId="0" fontId="2" fillId="7" borderId="4" xfId="0" applyFont="1" applyFill="1" applyBorder="1" applyAlignment="1" applyProtection="1">
      <alignment horizontal="center" vertical="center"/>
    </xf>
    <xf numFmtId="2" fontId="2" fillId="7" borderId="4" xfId="0" applyNumberFormat="1" applyFont="1" applyFill="1" applyBorder="1" applyAlignment="1" applyProtection="1">
      <alignment horizontal="center" vertical="center"/>
    </xf>
    <xf numFmtId="2" fontId="3" fillId="7" borderId="9" xfId="0" applyNumberFormat="1" applyFont="1" applyFill="1" applyBorder="1" applyAlignment="1" applyProtection="1">
      <alignment horizontal="center" vertical="center"/>
    </xf>
    <xf numFmtId="49" fontId="6" fillId="7" borderId="4" xfId="0" applyNumberFormat="1" applyFont="1" applyFill="1" applyBorder="1" applyAlignment="1" applyProtection="1">
      <alignment horizontal="right"/>
    </xf>
    <xf numFmtId="0" fontId="2" fillId="7" borderId="27" xfId="0" applyFont="1" applyFill="1" applyBorder="1" applyAlignment="1" applyProtection="1">
      <alignment horizontal="center" vertical="center"/>
    </xf>
    <xf numFmtId="49" fontId="7" fillId="7" borderId="28" xfId="0" applyNumberFormat="1" applyFont="1" applyFill="1" applyBorder="1" applyAlignment="1" applyProtection="1">
      <alignment horizontal="right"/>
    </xf>
    <xf numFmtId="0" fontId="2" fillId="7" borderId="28" xfId="0" applyFont="1" applyFill="1" applyBorder="1" applyAlignment="1" applyProtection="1">
      <alignment horizontal="center" vertical="center"/>
    </xf>
    <xf numFmtId="2" fontId="2" fillId="7" borderId="28" xfId="0" applyNumberFormat="1" applyFont="1" applyFill="1" applyBorder="1" applyAlignment="1" applyProtection="1">
      <alignment horizontal="center" vertical="center"/>
    </xf>
    <xf numFmtId="2" fontId="2" fillId="7" borderId="29" xfId="0" applyNumberFormat="1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49" fontId="5" fillId="6" borderId="6" xfId="0" applyNumberFormat="1" applyFont="1" applyFill="1" applyBorder="1" applyAlignment="1" applyProtection="1">
      <alignment horizontal="right"/>
    </xf>
    <xf numFmtId="0" fontId="2" fillId="6" borderId="6" xfId="0" applyFont="1" applyFill="1" applyBorder="1" applyAlignment="1" applyProtection="1">
      <alignment horizontal="center" vertical="center"/>
    </xf>
    <xf numFmtId="2" fontId="2" fillId="6" borderId="6" xfId="0" applyNumberFormat="1" applyFont="1" applyFill="1" applyBorder="1" applyAlignment="1" applyProtection="1">
      <alignment horizontal="center" vertical="center"/>
    </xf>
    <xf numFmtId="2" fontId="3" fillId="6" borderId="7" xfId="0" applyNumberFormat="1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horizontal="center" vertical="center"/>
    </xf>
    <xf numFmtId="49" fontId="5" fillId="6" borderId="4" xfId="0" applyNumberFormat="1" applyFont="1" applyFill="1" applyBorder="1" applyAlignment="1" applyProtection="1">
      <alignment horizontal="right"/>
    </xf>
    <xf numFmtId="0" fontId="2" fillId="6" borderId="4" xfId="0" applyFont="1" applyFill="1" applyBorder="1" applyAlignment="1" applyProtection="1">
      <alignment horizontal="center" vertical="center"/>
    </xf>
    <xf numFmtId="2" fontId="2" fillId="6" borderId="4" xfId="0" applyNumberFormat="1" applyFont="1" applyFill="1" applyBorder="1" applyAlignment="1" applyProtection="1">
      <alignment horizontal="center" vertical="center"/>
    </xf>
    <xf numFmtId="2" fontId="3" fillId="6" borderId="9" xfId="0" applyNumberFormat="1" applyFont="1" applyFill="1" applyBorder="1" applyAlignment="1" applyProtection="1">
      <alignment horizontal="center" vertical="center"/>
    </xf>
    <xf numFmtId="49" fontId="6" fillId="6" borderId="4" xfId="0" applyNumberFormat="1" applyFont="1" applyFill="1" applyBorder="1" applyAlignment="1" applyProtection="1">
      <alignment horizontal="right"/>
    </xf>
    <xf numFmtId="0" fontId="2" fillId="6" borderId="27" xfId="0" applyFont="1" applyFill="1" applyBorder="1" applyAlignment="1" applyProtection="1">
      <alignment horizontal="center" vertical="center"/>
    </xf>
    <xf numFmtId="49" fontId="7" fillId="6" borderId="28" xfId="0" applyNumberFormat="1" applyFont="1" applyFill="1" applyBorder="1" applyAlignment="1" applyProtection="1">
      <alignment horizontal="right"/>
    </xf>
    <xf numFmtId="0" fontId="2" fillId="6" borderId="28" xfId="0" applyFont="1" applyFill="1" applyBorder="1" applyAlignment="1" applyProtection="1">
      <alignment horizontal="center" vertical="center"/>
    </xf>
    <xf numFmtId="2" fontId="2" fillId="6" borderId="28" xfId="0" applyNumberFormat="1" applyFont="1" applyFill="1" applyBorder="1" applyAlignment="1" applyProtection="1">
      <alignment horizontal="center" vertical="center"/>
    </xf>
    <xf numFmtId="2" fontId="2" fillId="6" borderId="29" xfId="0" applyNumberFormat="1" applyFont="1" applyFill="1" applyBorder="1" applyAlignment="1" applyProtection="1">
      <alignment horizontal="center" vertical="center"/>
    </xf>
    <xf numFmtId="0" fontId="2" fillId="4" borderId="20" xfId="0" applyFont="1" applyFill="1" applyBorder="1" applyAlignment="1" applyProtection="1">
      <alignment horizontal="center" vertical="center"/>
    </xf>
    <xf numFmtId="49" fontId="7" fillId="4" borderId="20" xfId="0" applyNumberFormat="1" applyFont="1" applyFill="1" applyBorder="1" applyAlignment="1" applyProtection="1">
      <alignment horizontal="right"/>
    </xf>
    <xf numFmtId="2" fontId="2" fillId="4" borderId="20" xfId="0" applyNumberFormat="1" applyFont="1" applyFill="1" applyBorder="1" applyAlignment="1" applyProtection="1">
      <alignment horizontal="center" vertical="center"/>
    </xf>
    <xf numFmtId="0" fontId="16" fillId="0" borderId="0" xfId="0" applyFont="1" applyProtection="1"/>
    <xf numFmtId="0" fontId="13" fillId="0" borderId="0" xfId="0" applyFont="1" applyProtection="1"/>
    <xf numFmtId="0" fontId="14" fillId="0" borderId="14" xfId="0" applyFont="1" applyBorder="1" applyProtection="1"/>
    <xf numFmtId="0" fontId="14" fillId="0" borderId="20" xfId="0" applyFont="1" applyBorder="1" applyProtection="1"/>
    <xf numFmtId="0" fontId="14" fillId="0" borderId="21" xfId="0" applyFont="1" applyBorder="1" applyProtection="1"/>
    <xf numFmtId="0" fontId="14" fillId="0" borderId="16" xfId="0" applyFont="1" applyBorder="1" applyProtection="1"/>
    <xf numFmtId="0" fontId="14" fillId="0" borderId="0" xfId="0" applyFont="1" applyBorder="1" applyProtection="1"/>
    <xf numFmtId="0" fontId="14" fillId="0" borderId="23" xfId="0" applyFont="1" applyBorder="1" applyProtection="1"/>
    <xf numFmtId="0" fontId="0" fillId="0" borderId="16" xfId="0" applyBorder="1" applyProtection="1"/>
    <xf numFmtId="0" fontId="0" fillId="0" borderId="23" xfId="0" applyBorder="1" applyProtection="1"/>
    <xf numFmtId="0" fontId="0" fillId="0" borderId="17" xfId="0" applyBorder="1" applyProtection="1"/>
    <xf numFmtId="0" fontId="0" fillId="0" borderId="25" xfId="0" applyBorder="1" applyProtection="1"/>
    <xf numFmtId="0" fontId="0" fillId="0" borderId="26" xfId="0" applyBorder="1" applyProtection="1"/>
    <xf numFmtId="2" fontId="2" fillId="2" borderId="2" xfId="0" applyNumberFormat="1" applyFont="1" applyFill="1" applyBorder="1" applyAlignment="1" applyProtection="1">
      <alignment horizontal="center" vertical="center" wrapText="1"/>
    </xf>
    <xf numFmtId="2" fontId="2" fillId="2" borderId="3" xfId="0" applyNumberFormat="1" applyFont="1" applyFill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/>
    </xf>
    <xf numFmtId="2" fontId="12" fillId="0" borderId="4" xfId="0" applyNumberFormat="1" applyFont="1" applyFill="1" applyBorder="1" applyAlignment="1" applyProtection="1">
      <alignment horizontal="center" vertical="center"/>
    </xf>
    <xf numFmtId="2" fontId="12" fillId="0" borderId="9" xfId="0" applyNumberFormat="1" applyFont="1" applyFill="1" applyBorder="1" applyAlignment="1" applyProtection="1">
      <alignment horizontal="center" vertical="center"/>
    </xf>
    <xf numFmtId="0" fontId="12" fillId="0" borderId="33" xfId="0" applyFont="1" applyFill="1" applyBorder="1" applyAlignment="1" applyProtection="1">
      <alignment horizontal="center" vertical="center"/>
    </xf>
    <xf numFmtId="2" fontId="12" fillId="0" borderId="33" xfId="0" applyNumberFormat="1" applyFont="1" applyFill="1" applyBorder="1" applyAlignment="1" applyProtection="1">
      <alignment horizontal="center" vertical="center"/>
    </xf>
    <xf numFmtId="2" fontId="12" fillId="0" borderId="34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center" vertical="center"/>
    </xf>
    <xf numFmtId="0" fontId="9" fillId="4" borderId="4" xfId="0" applyNumberFormat="1" applyFont="1" applyFill="1" applyBorder="1" applyProtection="1"/>
    <xf numFmtId="0" fontId="3" fillId="4" borderId="4" xfId="0" applyFont="1" applyFill="1" applyBorder="1" applyAlignment="1" applyProtection="1">
      <alignment horizontal="center" vertical="center"/>
    </xf>
    <xf numFmtId="2" fontId="3" fillId="4" borderId="4" xfId="0" applyNumberFormat="1" applyFont="1" applyFill="1" applyBorder="1" applyAlignment="1" applyProtection="1">
      <alignment horizontal="center" vertical="center"/>
    </xf>
    <xf numFmtId="2" fontId="3" fillId="4" borderId="9" xfId="0" applyNumberFormat="1" applyFont="1" applyFill="1" applyBorder="1" applyAlignment="1" applyProtection="1">
      <alignment horizontal="center" vertical="center"/>
    </xf>
    <xf numFmtId="49" fontId="3" fillId="4" borderId="4" xfId="0" applyNumberFormat="1" applyFont="1" applyFill="1" applyBorder="1" applyProtection="1"/>
    <xf numFmtId="49" fontId="2" fillId="4" borderId="4" xfId="0" applyNumberFormat="1" applyFont="1" applyFill="1" applyBorder="1" applyAlignment="1" applyProtection="1">
      <alignment horizontal="right"/>
    </xf>
    <xf numFmtId="0" fontId="2" fillId="4" borderId="13" xfId="0" applyFont="1" applyFill="1" applyBorder="1" applyAlignment="1" applyProtection="1">
      <alignment horizontal="center" vertical="center"/>
    </xf>
    <xf numFmtId="0" fontId="2" fillId="4" borderId="4" xfId="0" applyFont="1" applyFill="1" applyBorder="1" applyAlignment="1" applyProtection="1">
      <alignment horizontal="center" vertical="center"/>
    </xf>
    <xf numFmtId="2" fontId="2" fillId="4" borderId="4" xfId="0" applyNumberFormat="1" applyFont="1" applyFill="1" applyBorder="1" applyAlignment="1" applyProtection="1">
      <alignment horizontal="center" vertical="center"/>
    </xf>
    <xf numFmtId="2" fontId="2" fillId="4" borderId="9" xfId="0" applyNumberFormat="1" applyFont="1" applyFill="1" applyBorder="1" applyAlignment="1" applyProtection="1">
      <alignment horizontal="center" vertical="center"/>
    </xf>
    <xf numFmtId="0" fontId="2" fillId="4" borderId="10" xfId="0" applyFont="1" applyFill="1" applyBorder="1" applyAlignment="1" applyProtection="1">
      <alignment horizontal="center" vertical="center"/>
    </xf>
    <xf numFmtId="49" fontId="3" fillId="4" borderId="11" xfId="0" applyNumberFormat="1" applyFont="1" applyFill="1" applyBorder="1" applyProtection="1"/>
    <xf numFmtId="0" fontId="3" fillId="4" borderId="30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2" fontId="3" fillId="4" borderId="11" xfId="0" applyNumberFormat="1" applyFont="1" applyFill="1" applyBorder="1" applyAlignment="1" applyProtection="1">
      <alignment horizontal="center" vertical="center"/>
    </xf>
    <xf numFmtId="2" fontId="3" fillId="4" borderId="12" xfId="0" applyNumberFormat="1" applyFont="1" applyFill="1" applyBorder="1" applyAlignment="1" applyProtection="1">
      <alignment horizontal="center" vertical="center"/>
    </xf>
    <xf numFmtId="0" fontId="3" fillId="4" borderId="4" xfId="0" applyFont="1" applyFill="1" applyBorder="1" applyAlignment="1" applyProtection="1">
      <alignment horizontal="center" vertical="center" wrapText="1"/>
    </xf>
    <xf numFmtId="2" fontId="3" fillId="4" borderId="9" xfId="0" applyNumberFormat="1" applyFont="1" applyFill="1" applyBorder="1" applyAlignment="1" applyProtection="1">
      <alignment horizontal="center" vertical="center" wrapText="1"/>
    </xf>
    <xf numFmtId="49" fontId="3" fillId="4" borderId="4" xfId="0" applyNumberFormat="1" applyFont="1" applyFill="1" applyBorder="1" applyAlignment="1" applyProtection="1">
      <alignment wrapText="1"/>
    </xf>
    <xf numFmtId="0" fontId="17" fillId="0" borderId="0" xfId="0" applyFont="1" applyProtection="1"/>
    <xf numFmtId="2" fontId="3" fillId="9" borderId="7" xfId="0" applyNumberFormat="1" applyFont="1" applyFill="1" applyBorder="1" applyAlignment="1" applyProtection="1">
      <alignment horizontal="center" vertical="center"/>
    </xf>
    <xf numFmtId="2" fontId="3" fillId="9" borderId="9" xfId="0" applyNumberFormat="1" applyFont="1" applyFill="1" applyBorder="1" applyAlignment="1" applyProtection="1">
      <alignment horizontal="center" vertical="center"/>
    </xf>
    <xf numFmtId="2" fontId="2" fillId="9" borderId="29" xfId="0" applyNumberFormat="1" applyFont="1" applyFill="1" applyBorder="1" applyAlignment="1" applyProtection="1">
      <alignment horizontal="center" vertical="center"/>
    </xf>
    <xf numFmtId="0" fontId="2" fillId="8" borderId="32" xfId="0" applyFont="1" applyFill="1" applyBorder="1" applyAlignment="1" applyProtection="1">
      <alignment horizontal="center" vertical="center"/>
    </xf>
    <xf numFmtId="0" fontId="3" fillId="3" borderId="33" xfId="0" applyFont="1" applyFill="1" applyBorder="1" applyAlignment="1" applyProtection="1">
      <alignment horizontal="center" vertical="center"/>
    </xf>
    <xf numFmtId="2" fontId="3" fillId="3" borderId="33" xfId="0" applyNumberFormat="1" applyFont="1" applyFill="1" applyBorder="1" applyAlignment="1" applyProtection="1">
      <alignment horizontal="center" vertical="center"/>
    </xf>
    <xf numFmtId="2" fontId="3" fillId="3" borderId="34" xfId="0" applyNumberFormat="1" applyFont="1" applyFill="1" applyBorder="1" applyAlignment="1" applyProtection="1">
      <alignment horizontal="center" vertical="center"/>
    </xf>
    <xf numFmtId="0" fontId="2" fillId="8" borderId="8" xfId="0" applyFont="1" applyFill="1" applyBorder="1" applyAlignment="1" applyProtection="1">
      <alignment horizontal="center" vertical="center"/>
    </xf>
    <xf numFmtId="0" fontId="2" fillId="8" borderId="27" xfId="0" applyFont="1" applyFill="1" applyBorder="1" applyAlignment="1" applyProtection="1">
      <alignment horizontal="center" vertical="center"/>
    </xf>
    <xf numFmtId="0" fontId="3" fillId="3" borderId="28" xfId="0" applyFont="1" applyFill="1" applyBorder="1" applyAlignment="1" applyProtection="1">
      <alignment horizontal="center" vertical="center"/>
    </xf>
    <xf numFmtId="2" fontId="3" fillId="3" borderId="28" xfId="0" applyNumberFormat="1" applyFont="1" applyFill="1" applyBorder="1" applyAlignment="1" applyProtection="1">
      <alignment horizontal="center" vertical="center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8" borderId="4" xfId="0" applyNumberFormat="1" applyFont="1" applyFill="1" applyBorder="1" applyAlignment="1" applyProtection="1">
      <alignment horizontal="center" vertical="center" wrapText="1"/>
    </xf>
    <xf numFmtId="2" fontId="2" fillId="0" borderId="12" xfId="0" applyNumberFormat="1" applyFont="1" applyFill="1" applyBorder="1" applyAlignment="1" applyProtection="1">
      <alignment horizontal="center" vertical="center"/>
    </xf>
    <xf numFmtId="49" fontId="2" fillId="4" borderId="11" xfId="0" applyNumberFormat="1" applyFont="1" applyFill="1" applyBorder="1" applyAlignment="1" applyProtection="1"/>
    <xf numFmtId="0" fontId="9" fillId="4" borderId="33" xfId="0" applyNumberFormat="1" applyFont="1" applyFill="1" applyBorder="1" applyProtection="1"/>
    <xf numFmtId="0" fontId="3" fillId="4" borderId="4" xfId="0" applyNumberFormat="1" applyFont="1" applyFill="1" applyBorder="1" applyProtection="1"/>
    <xf numFmtId="49" fontId="2" fillId="4" borderId="11" xfId="0" applyNumberFormat="1" applyFont="1" applyFill="1" applyBorder="1" applyAlignment="1" applyProtection="1">
      <alignment horizontal="right"/>
    </xf>
    <xf numFmtId="0" fontId="9" fillId="8" borderId="33" xfId="0" applyNumberFormat="1" applyFont="1" applyFill="1" applyBorder="1" applyProtection="1"/>
    <xf numFmtId="49" fontId="3" fillId="8" borderId="4" xfId="0" applyNumberFormat="1" applyFont="1" applyFill="1" applyBorder="1" applyProtection="1"/>
    <xf numFmtId="2" fontId="3" fillId="8" borderId="9" xfId="0" applyNumberFormat="1" applyFont="1" applyFill="1" applyBorder="1" applyAlignment="1" applyProtection="1">
      <alignment horizontal="center" vertical="center" wrapText="1"/>
    </xf>
    <xf numFmtId="49" fontId="3" fillId="8" borderId="4" xfId="0" applyNumberFormat="1" applyFont="1" applyFill="1" applyBorder="1" applyAlignment="1" applyProtection="1">
      <alignment vertical="top" wrapText="1"/>
    </xf>
    <xf numFmtId="49" fontId="2" fillId="3" borderId="28" xfId="0" applyNumberFormat="1" applyFont="1" applyFill="1" applyBorder="1" applyProtection="1"/>
    <xf numFmtId="0" fontId="11" fillId="0" borderId="0" xfId="0" applyFont="1" applyAlignment="1" applyProtection="1">
      <alignment wrapText="1"/>
    </xf>
    <xf numFmtId="0" fontId="11" fillId="0" borderId="0" xfId="0" applyFont="1" applyAlignment="1" applyProtection="1">
      <alignment wrapText="1"/>
    </xf>
    <xf numFmtId="0" fontId="15" fillId="0" borderId="0" xfId="0" applyFont="1" applyAlignment="1" applyProtection="1">
      <alignment wrapText="1"/>
    </xf>
    <xf numFmtId="49" fontId="15" fillId="0" borderId="0" xfId="0" applyNumberFormat="1" applyFont="1" applyFill="1" applyBorder="1" applyAlignment="1" applyProtection="1">
      <alignment horizontal="center"/>
    </xf>
    <xf numFmtId="0" fontId="2" fillId="0" borderId="14" xfId="0" applyNumberFormat="1" applyFont="1" applyFill="1" applyBorder="1" applyAlignment="1" applyProtection="1">
      <alignment horizontal="center" wrapText="1"/>
    </xf>
    <xf numFmtId="0" fontId="2" fillId="0" borderId="15" xfId="0" applyNumberFormat="1" applyFont="1" applyFill="1" applyBorder="1" applyAlignment="1" applyProtection="1">
      <alignment horizontal="center"/>
    </xf>
    <xf numFmtId="0" fontId="2" fillId="0" borderId="16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>
      <alignment horizontal="center"/>
    </xf>
    <xf numFmtId="0" fontId="2" fillId="0" borderId="17" xfId="0" applyNumberFormat="1" applyFont="1" applyFill="1" applyBorder="1" applyAlignment="1" applyProtection="1">
      <alignment horizontal="center"/>
    </xf>
    <xf numFmtId="0" fontId="2" fillId="0" borderId="18" xfId="0" applyNumberFormat="1" applyFont="1" applyFill="1" applyBorder="1" applyAlignment="1" applyProtection="1">
      <alignment horizontal="center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11" fillId="0" borderId="16" xfId="0" applyNumberFormat="1" applyFont="1" applyFill="1" applyBorder="1" applyAlignment="1" applyProtection="1">
      <alignment horizontal="left" vertical="justify" wrapText="1"/>
    </xf>
    <xf numFmtId="0" fontId="11" fillId="0" borderId="13" xfId="0" applyNumberFormat="1" applyFont="1" applyFill="1" applyBorder="1" applyAlignment="1" applyProtection="1">
      <alignment horizontal="left" vertical="justify" wrapText="1"/>
    </xf>
    <xf numFmtId="0" fontId="11" fillId="0" borderId="35" xfId="0" applyNumberFormat="1" applyFont="1" applyFill="1" applyBorder="1" applyAlignment="1" applyProtection="1">
      <alignment horizontal="left" vertical="justify" wrapText="1"/>
    </xf>
    <xf numFmtId="0" fontId="11" fillId="0" borderId="30" xfId="0" applyNumberFormat="1" applyFont="1" applyFill="1" applyBorder="1" applyAlignment="1" applyProtection="1">
      <alignment horizontal="left" vertical="justify" wrapText="1"/>
    </xf>
    <xf numFmtId="0" fontId="10" fillId="0" borderId="14" xfId="0" applyNumberFormat="1" applyFont="1" applyFill="1" applyBorder="1" applyAlignment="1" applyProtection="1">
      <alignment horizontal="left"/>
    </xf>
    <xf numFmtId="0" fontId="10" fillId="0" borderId="15" xfId="0" applyNumberFormat="1" applyFont="1" applyFill="1" applyBorder="1" applyAlignment="1" applyProtection="1">
      <alignment horizontal="left"/>
    </xf>
    <xf numFmtId="0" fontId="10" fillId="0" borderId="16" xfId="0" applyNumberFormat="1" applyFont="1" applyFill="1" applyBorder="1" applyAlignment="1" applyProtection="1">
      <alignment horizontal="left"/>
    </xf>
    <xf numFmtId="0" fontId="10" fillId="0" borderId="13" xfId="0" applyNumberFormat="1" applyFont="1" applyFill="1" applyBorder="1" applyAlignment="1" applyProtection="1">
      <alignment horizontal="left"/>
    </xf>
  </cellXfs>
  <cellStyles count="2">
    <cellStyle name="Euro" xfId="1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66260</xdr:colOff>
      <xdr:row>0</xdr:row>
      <xdr:rowOff>0</xdr:rowOff>
    </xdr:from>
    <xdr:to>
      <xdr:col>1</xdr:col>
      <xdr:colOff>1101172</xdr:colOff>
      <xdr:row>4</xdr:row>
      <xdr:rowOff>419100</xdr:rowOff>
    </xdr:to>
    <xdr:pic>
      <xdr:nvPicPr>
        <xdr:cNvPr id="1073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60" y="0"/>
          <a:ext cx="1647825" cy="1131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0MMS\Martial%20HELIN\Lyc&#233;es%20IDF\S%20T\Ritme\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showGridLines="0" tabSelected="1" topLeftCell="A20" zoomScale="115" zoomScaleNormal="115" workbookViewId="0">
      <selection activeCell="A65" sqref="A65:B65"/>
    </sheetView>
  </sheetViews>
  <sheetFormatPr baseColWidth="10" defaultColWidth="10.83203125" defaultRowHeight="12.75" x14ac:dyDescent="0.2"/>
  <cols>
    <col min="1" max="1" width="10.6640625" style="1" customWidth="1"/>
    <col min="2" max="2" width="90.33203125" style="1" customWidth="1"/>
    <col min="3" max="3" width="3.6640625" style="1" customWidth="1"/>
    <col min="4" max="4" width="5.5" style="1" customWidth="1"/>
    <col min="5" max="5" width="9.1640625" style="1" customWidth="1"/>
    <col min="6" max="6" width="8.6640625" style="1" customWidth="1"/>
    <col min="7" max="16384" width="10.83203125" style="1"/>
  </cols>
  <sheetData>
    <row r="1" spans="1:6" ht="12.75" customHeight="1" x14ac:dyDescent="0.2">
      <c r="A1" s="159" t="s">
        <v>32</v>
      </c>
      <c r="B1" s="160"/>
      <c r="C1" s="165" t="s">
        <v>50</v>
      </c>
      <c r="D1" s="166"/>
      <c r="E1" s="166"/>
      <c r="F1" s="167"/>
    </row>
    <row r="2" spans="1:6" ht="18" customHeight="1" x14ac:dyDescent="0.2">
      <c r="A2" s="161"/>
      <c r="B2" s="162"/>
      <c r="C2" s="168"/>
      <c r="D2" s="169"/>
      <c r="E2" s="169"/>
      <c r="F2" s="170"/>
    </row>
    <row r="3" spans="1:6" ht="12.75" customHeight="1" x14ac:dyDescent="0.2">
      <c r="A3" s="161"/>
      <c r="B3" s="162"/>
      <c r="C3" s="168"/>
      <c r="D3" s="169"/>
      <c r="E3" s="169"/>
      <c r="F3" s="170"/>
    </row>
    <row r="4" spans="1:6" ht="12" customHeight="1" x14ac:dyDescent="0.2">
      <c r="A4" s="161"/>
      <c r="B4" s="162"/>
      <c r="C4" s="168"/>
      <c r="D4" s="169"/>
      <c r="E4" s="169"/>
      <c r="F4" s="170"/>
    </row>
    <row r="5" spans="1:6" ht="46.5" customHeight="1" thickBot="1" x14ac:dyDescent="0.25">
      <c r="A5" s="163"/>
      <c r="B5" s="164"/>
      <c r="C5" s="171"/>
      <c r="D5" s="172"/>
      <c r="E5" s="172"/>
      <c r="F5" s="173"/>
    </row>
    <row r="6" spans="1:6" ht="33" customHeight="1" thickBot="1" x14ac:dyDescent="0.25">
      <c r="A6" s="2" t="s">
        <v>7</v>
      </c>
      <c r="B6" s="3" t="s">
        <v>3</v>
      </c>
      <c r="C6" s="4" t="s">
        <v>4</v>
      </c>
      <c r="D6" s="4" t="s">
        <v>5</v>
      </c>
      <c r="E6" s="102" t="s">
        <v>18</v>
      </c>
      <c r="F6" s="103" t="s">
        <v>19</v>
      </c>
    </row>
    <row r="7" spans="1:6" x14ac:dyDescent="0.2">
      <c r="A7" s="178" t="s">
        <v>6</v>
      </c>
      <c r="B7" s="179"/>
      <c r="C7" s="5"/>
      <c r="D7" s="5"/>
      <c r="E7" s="6"/>
      <c r="F7" s="7"/>
    </row>
    <row r="8" spans="1:6" x14ac:dyDescent="0.2">
      <c r="A8" s="180"/>
      <c r="B8" s="181"/>
      <c r="C8" s="8"/>
      <c r="D8" s="8"/>
      <c r="E8" s="9"/>
      <c r="F8" s="10"/>
    </row>
    <row r="9" spans="1:6" ht="12.75" customHeight="1" x14ac:dyDescent="0.2">
      <c r="A9" s="174" t="s">
        <v>40</v>
      </c>
      <c r="B9" s="175"/>
      <c r="C9" s="8"/>
      <c r="D9" s="8"/>
      <c r="E9" s="9"/>
      <c r="F9" s="10"/>
    </row>
    <row r="10" spans="1:6" ht="204.75" customHeight="1" x14ac:dyDescent="0.2">
      <c r="A10" s="176"/>
      <c r="B10" s="177"/>
      <c r="C10" s="8"/>
      <c r="D10" s="8"/>
      <c r="E10" s="9"/>
      <c r="F10" s="10"/>
    </row>
    <row r="11" spans="1:6" ht="23.25" customHeight="1" x14ac:dyDescent="0.2">
      <c r="A11" s="11" t="s">
        <v>21</v>
      </c>
      <c r="B11" s="104" t="s">
        <v>20</v>
      </c>
      <c r="C11" s="105"/>
      <c r="D11" s="105"/>
      <c r="E11" s="106"/>
      <c r="F11" s="107"/>
    </row>
    <row r="12" spans="1:6" ht="15" x14ac:dyDescent="0.25">
      <c r="A12" s="12" t="s">
        <v>8</v>
      </c>
      <c r="B12" s="13" t="s">
        <v>33</v>
      </c>
      <c r="C12" s="108"/>
      <c r="D12" s="108"/>
      <c r="E12" s="109"/>
      <c r="F12" s="110"/>
    </row>
    <row r="13" spans="1:6" x14ac:dyDescent="0.2">
      <c r="A13" s="11"/>
      <c r="B13" s="17"/>
      <c r="C13" s="8"/>
      <c r="D13" s="8"/>
      <c r="E13" s="9"/>
      <c r="F13" s="10"/>
    </row>
    <row r="14" spans="1:6" ht="60" x14ac:dyDescent="0.2">
      <c r="A14" s="11" t="s">
        <v>52</v>
      </c>
      <c r="B14" s="130" t="s">
        <v>42</v>
      </c>
      <c r="C14" s="8" t="s">
        <v>2</v>
      </c>
      <c r="D14" s="8">
        <v>1</v>
      </c>
      <c r="E14" s="9"/>
      <c r="F14" s="129">
        <f>D14*E14</f>
        <v>0</v>
      </c>
    </row>
    <row r="15" spans="1:6" x14ac:dyDescent="0.2">
      <c r="A15" s="11"/>
      <c r="B15" s="117" t="s">
        <v>13</v>
      </c>
      <c r="C15" s="8"/>
      <c r="D15" s="8"/>
      <c r="E15" s="9"/>
      <c r="F15" s="18">
        <f>F14</f>
        <v>0</v>
      </c>
    </row>
    <row r="16" spans="1:6" x14ac:dyDescent="0.2">
      <c r="A16" s="19"/>
      <c r="B16" s="146" t="s">
        <v>35</v>
      </c>
      <c r="C16" s="20"/>
      <c r="D16" s="20"/>
      <c r="E16" s="21"/>
      <c r="F16" s="145"/>
    </row>
    <row r="17" spans="1:6" ht="15" x14ac:dyDescent="0.25">
      <c r="A17" s="12" t="s">
        <v>9</v>
      </c>
      <c r="B17" s="147" t="s">
        <v>36</v>
      </c>
      <c r="C17" s="14"/>
      <c r="D17" s="14"/>
      <c r="E17" s="15"/>
      <c r="F17" s="16"/>
    </row>
    <row r="18" spans="1:6" x14ac:dyDescent="0.2">
      <c r="A18" s="11"/>
      <c r="B18" s="148"/>
      <c r="C18" s="8"/>
      <c r="D18" s="8"/>
      <c r="E18" s="9"/>
      <c r="F18" s="10"/>
    </row>
    <row r="19" spans="1:6" ht="24" x14ac:dyDescent="0.2">
      <c r="A19" s="11" t="s">
        <v>52</v>
      </c>
      <c r="B19" s="130" t="s">
        <v>37</v>
      </c>
      <c r="C19" s="8" t="s">
        <v>2</v>
      </c>
      <c r="D19" s="8">
        <v>1</v>
      </c>
      <c r="E19" s="9"/>
      <c r="F19" s="129">
        <f>D19*E19</f>
        <v>0</v>
      </c>
    </row>
    <row r="20" spans="1:6" x14ac:dyDescent="0.2">
      <c r="A20" s="11"/>
      <c r="B20" s="117" t="s">
        <v>14</v>
      </c>
      <c r="C20" s="8"/>
      <c r="D20" s="8"/>
      <c r="E20" s="9"/>
      <c r="F20" s="18">
        <f>F19</f>
        <v>0</v>
      </c>
    </row>
    <row r="21" spans="1:6" x14ac:dyDescent="0.2">
      <c r="A21" s="19"/>
      <c r="B21" s="149"/>
      <c r="C21" s="20"/>
      <c r="D21" s="20"/>
      <c r="E21" s="21"/>
      <c r="F21" s="22"/>
    </row>
    <row r="22" spans="1:6" ht="15" x14ac:dyDescent="0.25">
      <c r="A22" s="111" t="s">
        <v>10</v>
      </c>
      <c r="B22" s="112" t="s">
        <v>30</v>
      </c>
      <c r="C22" s="113"/>
      <c r="D22" s="113"/>
      <c r="E22" s="114"/>
      <c r="F22" s="115"/>
    </row>
    <row r="23" spans="1:6" x14ac:dyDescent="0.2">
      <c r="A23" s="111"/>
      <c r="B23" s="116"/>
      <c r="C23" s="113"/>
      <c r="D23" s="113"/>
      <c r="E23" s="114"/>
      <c r="F23" s="115"/>
    </row>
    <row r="24" spans="1:6" ht="72" x14ac:dyDescent="0.2">
      <c r="A24" s="11" t="s">
        <v>34</v>
      </c>
      <c r="B24" s="130" t="s">
        <v>43</v>
      </c>
      <c r="C24" s="8" t="s">
        <v>2</v>
      </c>
      <c r="D24" s="128">
        <v>1</v>
      </c>
      <c r="E24" s="114"/>
      <c r="F24" s="129">
        <f>D24*E24</f>
        <v>0</v>
      </c>
    </row>
    <row r="25" spans="1:6" ht="72" x14ac:dyDescent="0.2">
      <c r="A25" s="11" t="s">
        <v>38</v>
      </c>
      <c r="B25" s="130" t="s">
        <v>44</v>
      </c>
      <c r="C25" s="8" t="s">
        <v>2</v>
      </c>
      <c r="D25" s="128">
        <v>1</v>
      </c>
      <c r="E25" s="114"/>
      <c r="F25" s="129">
        <f>D25*E25</f>
        <v>0</v>
      </c>
    </row>
    <row r="26" spans="1:6" ht="72" x14ac:dyDescent="0.2">
      <c r="A26" s="11" t="s">
        <v>38</v>
      </c>
      <c r="B26" s="130" t="s">
        <v>45</v>
      </c>
      <c r="C26" s="8" t="s">
        <v>2</v>
      </c>
      <c r="D26" s="128">
        <v>1</v>
      </c>
      <c r="E26" s="114"/>
      <c r="F26" s="129">
        <f>D26*E26</f>
        <v>0</v>
      </c>
    </row>
    <row r="27" spans="1:6" x14ac:dyDescent="0.2">
      <c r="A27" s="111"/>
      <c r="B27" s="117" t="s">
        <v>15</v>
      </c>
      <c r="C27" s="118"/>
      <c r="D27" s="119"/>
      <c r="E27" s="120"/>
      <c r="F27" s="121">
        <f>SUM(F24:F26)</f>
        <v>0</v>
      </c>
    </row>
    <row r="28" spans="1:6" x14ac:dyDescent="0.2">
      <c r="A28" s="122"/>
      <c r="B28" s="123"/>
      <c r="C28" s="124"/>
      <c r="D28" s="125"/>
      <c r="E28" s="126"/>
      <c r="F28" s="127"/>
    </row>
    <row r="29" spans="1:6" ht="15" x14ac:dyDescent="0.25">
      <c r="A29" s="111" t="s">
        <v>11</v>
      </c>
      <c r="B29" s="112" t="s">
        <v>31</v>
      </c>
      <c r="C29" s="113"/>
      <c r="D29" s="113"/>
      <c r="E29" s="114"/>
      <c r="F29" s="115"/>
    </row>
    <row r="30" spans="1:6" x14ac:dyDescent="0.2">
      <c r="A30" s="111"/>
      <c r="B30" s="116"/>
      <c r="C30" s="113"/>
      <c r="D30" s="113"/>
      <c r="E30" s="114"/>
      <c r="F30" s="115"/>
    </row>
    <row r="31" spans="1:6" ht="60" x14ac:dyDescent="0.2">
      <c r="A31" s="11" t="s">
        <v>38</v>
      </c>
      <c r="B31" s="130" t="s">
        <v>46</v>
      </c>
      <c r="C31" s="8" t="s">
        <v>2</v>
      </c>
      <c r="D31" s="128">
        <v>1</v>
      </c>
      <c r="E31" s="114"/>
      <c r="F31" s="129">
        <f>D31*E31</f>
        <v>0</v>
      </c>
    </row>
    <row r="32" spans="1:6" ht="60" x14ac:dyDescent="0.2">
      <c r="A32" s="11" t="s">
        <v>38</v>
      </c>
      <c r="B32" s="130" t="s">
        <v>47</v>
      </c>
      <c r="C32" s="8" t="s">
        <v>2</v>
      </c>
      <c r="D32" s="128">
        <v>1</v>
      </c>
      <c r="E32" s="114"/>
      <c r="F32" s="129">
        <f>D32*E32</f>
        <v>0</v>
      </c>
    </row>
    <row r="33" spans="1:6" ht="60" x14ac:dyDescent="0.2">
      <c r="A33" s="11" t="s">
        <v>38</v>
      </c>
      <c r="B33" s="130" t="s">
        <v>48</v>
      </c>
      <c r="C33" s="8" t="s">
        <v>2</v>
      </c>
      <c r="D33" s="128">
        <v>1</v>
      </c>
      <c r="E33" s="114"/>
      <c r="F33" s="129">
        <f>D33*E33</f>
        <v>0</v>
      </c>
    </row>
    <row r="34" spans="1:6" s="131" customFormat="1" x14ac:dyDescent="0.2">
      <c r="A34" s="111"/>
      <c r="B34" s="117" t="s">
        <v>16</v>
      </c>
      <c r="C34" s="118"/>
      <c r="D34" s="119"/>
      <c r="E34" s="120"/>
      <c r="F34" s="121">
        <f>SUM(F30:F33)</f>
        <v>0</v>
      </c>
    </row>
    <row r="35" spans="1:6" x14ac:dyDescent="0.2">
      <c r="A35" s="122"/>
      <c r="B35" s="123"/>
      <c r="C35" s="124"/>
      <c r="D35" s="125"/>
      <c r="E35" s="126"/>
      <c r="F35" s="127"/>
    </row>
    <row r="36" spans="1:6" ht="15" x14ac:dyDescent="0.25">
      <c r="A36" s="135" t="s">
        <v>22</v>
      </c>
      <c r="B36" s="150" t="s">
        <v>39</v>
      </c>
      <c r="C36" s="136"/>
      <c r="D36" s="136"/>
      <c r="E36" s="137"/>
      <c r="F36" s="138"/>
    </row>
    <row r="37" spans="1:6" x14ac:dyDescent="0.2">
      <c r="A37" s="139"/>
      <c r="B37" s="151"/>
      <c r="C37" s="23"/>
      <c r="D37" s="23"/>
      <c r="E37" s="24"/>
      <c r="F37" s="25"/>
    </row>
    <row r="38" spans="1:6" ht="51.75" customHeight="1" x14ac:dyDescent="0.2">
      <c r="A38" s="139" t="s">
        <v>53</v>
      </c>
      <c r="B38" s="153" t="s">
        <v>51</v>
      </c>
      <c r="C38" s="23" t="s">
        <v>2</v>
      </c>
      <c r="D38" s="23">
        <v>1</v>
      </c>
      <c r="E38" s="144"/>
      <c r="F38" s="152">
        <f>D38*E38</f>
        <v>0</v>
      </c>
    </row>
    <row r="39" spans="1:6" x14ac:dyDescent="0.2">
      <c r="A39" s="139"/>
      <c r="B39" s="30"/>
      <c r="C39" s="23"/>
      <c r="D39" s="23"/>
      <c r="E39" s="24"/>
      <c r="F39" s="25"/>
    </row>
    <row r="40" spans="1:6" x14ac:dyDescent="0.2">
      <c r="A40" s="139"/>
      <c r="B40" s="26" t="s">
        <v>23</v>
      </c>
      <c r="C40" s="27"/>
      <c r="D40" s="27"/>
      <c r="E40" s="28"/>
      <c r="F40" s="29">
        <f>F38</f>
        <v>0</v>
      </c>
    </row>
    <row r="41" spans="1:6" ht="13.5" thickBot="1" x14ac:dyDescent="0.25">
      <c r="A41" s="140"/>
      <c r="B41" s="154" t="s">
        <v>54</v>
      </c>
      <c r="C41" s="141"/>
      <c r="D41" s="141"/>
      <c r="E41" s="142"/>
      <c r="F41" s="143"/>
    </row>
    <row r="42" spans="1:6" s="35" customFormat="1" x14ac:dyDescent="0.2">
      <c r="A42" s="32"/>
      <c r="B42" s="36"/>
      <c r="C42" s="33"/>
      <c r="D42" s="33"/>
      <c r="E42" s="34"/>
      <c r="F42" s="37"/>
    </row>
    <row r="43" spans="1:6" x14ac:dyDescent="0.2">
      <c r="A43" s="158" t="s">
        <v>49</v>
      </c>
      <c r="B43" s="158"/>
      <c r="C43" s="158"/>
      <c r="D43" s="158"/>
      <c r="E43" s="158"/>
      <c r="F43" s="158"/>
    </row>
    <row r="44" spans="1:6" ht="13.5" thickBot="1" x14ac:dyDescent="0.25">
      <c r="A44" s="32"/>
      <c r="B44" s="36"/>
      <c r="C44" s="33"/>
      <c r="D44" s="33"/>
      <c r="E44" s="34"/>
      <c r="F44" s="37"/>
    </row>
    <row r="45" spans="1:6" x14ac:dyDescent="0.2">
      <c r="A45" s="38">
        <v>1</v>
      </c>
      <c r="B45" s="39" t="s">
        <v>27</v>
      </c>
      <c r="C45" s="40"/>
      <c r="D45" s="40"/>
      <c r="E45" s="41"/>
      <c r="F45" s="132">
        <f>SUM(F15+F20+F27+F34)</f>
        <v>0</v>
      </c>
    </row>
    <row r="46" spans="1:6" x14ac:dyDescent="0.2">
      <c r="A46" s="42"/>
      <c r="B46" s="43"/>
      <c r="C46" s="44"/>
      <c r="D46" s="44"/>
      <c r="E46" s="45"/>
      <c r="F46" s="133"/>
    </row>
    <row r="47" spans="1:6" x14ac:dyDescent="0.2">
      <c r="A47" s="42"/>
      <c r="B47" s="46" t="s">
        <v>0</v>
      </c>
      <c r="C47" s="44"/>
      <c r="D47" s="44"/>
      <c r="E47" s="45"/>
      <c r="F47" s="133">
        <f>SUM(F45*0.2)</f>
        <v>0</v>
      </c>
    </row>
    <row r="48" spans="1:6" x14ac:dyDescent="0.2">
      <c r="A48" s="42"/>
      <c r="B48" s="46"/>
      <c r="C48" s="44"/>
      <c r="D48" s="44"/>
      <c r="E48" s="45"/>
      <c r="F48" s="133"/>
    </row>
    <row r="49" spans="1:6" ht="13.5" thickBot="1" x14ac:dyDescent="0.25">
      <c r="A49" s="47"/>
      <c r="B49" s="48" t="s">
        <v>24</v>
      </c>
      <c r="C49" s="49"/>
      <c r="D49" s="49"/>
      <c r="E49" s="50"/>
      <c r="F49" s="134">
        <f>SUM(F45+F47)</f>
        <v>0</v>
      </c>
    </row>
    <row r="50" spans="1:6" ht="13.5" thickBot="1" x14ac:dyDescent="0.25">
      <c r="A50" s="51"/>
      <c r="B50" s="52"/>
      <c r="C50" s="51"/>
      <c r="D50" s="51"/>
      <c r="E50" s="53"/>
      <c r="F50" s="53"/>
    </row>
    <row r="51" spans="1:6" x14ac:dyDescent="0.2">
      <c r="A51" s="54">
        <v>2</v>
      </c>
      <c r="B51" s="55" t="s">
        <v>25</v>
      </c>
      <c r="C51" s="56"/>
      <c r="D51" s="56"/>
      <c r="E51" s="57"/>
      <c r="F51" s="58">
        <f>F40</f>
        <v>0</v>
      </c>
    </row>
    <row r="52" spans="1:6" x14ac:dyDescent="0.2">
      <c r="A52" s="59"/>
      <c r="B52" s="60"/>
      <c r="C52" s="61"/>
      <c r="D52" s="61"/>
      <c r="E52" s="62"/>
      <c r="F52" s="63"/>
    </row>
    <row r="53" spans="1:6" x14ac:dyDescent="0.2">
      <c r="A53" s="59"/>
      <c r="B53" s="64" t="s">
        <v>0</v>
      </c>
      <c r="C53" s="61"/>
      <c r="D53" s="61"/>
      <c r="E53" s="62"/>
      <c r="F53" s="63">
        <f>SUM(F51*0.2)</f>
        <v>0</v>
      </c>
    </row>
    <row r="54" spans="1:6" x14ac:dyDescent="0.2">
      <c r="A54" s="59"/>
      <c r="B54" s="64"/>
      <c r="C54" s="61"/>
      <c r="D54" s="61"/>
      <c r="E54" s="62"/>
      <c r="F54" s="63"/>
    </row>
    <row r="55" spans="1:6" ht="13.5" thickBot="1" x14ac:dyDescent="0.25">
      <c r="A55" s="65"/>
      <c r="B55" s="66" t="s">
        <v>26</v>
      </c>
      <c r="C55" s="67"/>
      <c r="D55" s="67"/>
      <c r="E55" s="68"/>
      <c r="F55" s="69">
        <f>SUM(F51+F53)</f>
        <v>0</v>
      </c>
    </row>
    <row r="56" spans="1:6" s="31" customFormat="1" ht="13.5" thickBot="1" x14ac:dyDescent="0.25">
      <c r="A56" s="51"/>
      <c r="B56" s="52"/>
      <c r="C56" s="51"/>
      <c r="D56" s="51"/>
      <c r="E56" s="53"/>
      <c r="F56" s="53"/>
    </row>
    <row r="57" spans="1:6" x14ac:dyDescent="0.2">
      <c r="A57" s="70">
        <v>3</v>
      </c>
      <c r="B57" s="71" t="s">
        <v>28</v>
      </c>
      <c r="C57" s="72"/>
      <c r="D57" s="72"/>
      <c r="E57" s="73"/>
      <c r="F57" s="74">
        <f>SUM(F45+F51)</f>
        <v>0</v>
      </c>
    </row>
    <row r="58" spans="1:6" x14ac:dyDescent="0.2">
      <c r="A58" s="75"/>
      <c r="B58" s="76"/>
      <c r="C58" s="77"/>
      <c r="D58" s="77"/>
      <c r="E58" s="78"/>
      <c r="F58" s="79"/>
    </row>
    <row r="59" spans="1:6" x14ac:dyDescent="0.2">
      <c r="A59" s="75"/>
      <c r="B59" s="80" t="s">
        <v>0</v>
      </c>
      <c r="C59" s="77"/>
      <c r="D59" s="77"/>
      <c r="E59" s="78"/>
      <c r="F59" s="79">
        <f>SUM(F57*0.2)</f>
        <v>0</v>
      </c>
    </row>
    <row r="60" spans="1:6" x14ac:dyDescent="0.2">
      <c r="A60" s="75"/>
      <c r="B60" s="80"/>
      <c r="C60" s="77"/>
      <c r="D60" s="77"/>
      <c r="E60" s="78"/>
      <c r="F60" s="79"/>
    </row>
    <row r="61" spans="1:6" ht="13.5" thickBot="1" x14ac:dyDescent="0.25">
      <c r="A61" s="81"/>
      <c r="B61" s="82" t="s">
        <v>1</v>
      </c>
      <c r="C61" s="83"/>
      <c r="D61" s="83"/>
      <c r="E61" s="84"/>
      <c r="F61" s="85">
        <f>SUM(F57+F59)</f>
        <v>0</v>
      </c>
    </row>
    <row r="62" spans="1:6" s="31" customFormat="1" x14ac:dyDescent="0.2">
      <c r="A62" s="86"/>
      <c r="B62" s="87"/>
      <c r="C62" s="86"/>
      <c r="D62" s="86"/>
      <c r="E62" s="88"/>
      <c r="F62" s="88"/>
    </row>
    <row r="63" spans="1:6" ht="29.25" customHeight="1" x14ac:dyDescent="0.2">
      <c r="A63" s="157" t="s">
        <v>41</v>
      </c>
      <c r="B63" s="157"/>
      <c r="C63" s="157"/>
      <c r="D63" s="157"/>
      <c r="E63" s="157"/>
      <c r="F63" s="157"/>
    </row>
    <row r="64" spans="1:6" ht="29.25" customHeight="1" x14ac:dyDescent="0.2">
      <c r="A64" s="156" t="s">
        <v>56</v>
      </c>
      <c r="B64" s="156"/>
      <c r="C64" s="156"/>
      <c r="D64" s="156"/>
    </row>
    <row r="65" spans="1:6" ht="29.25" customHeight="1" x14ac:dyDescent="0.2">
      <c r="A65" s="156" t="s">
        <v>55</v>
      </c>
      <c r="B65" s="156"/>
      <c r="C65" s="155"/>
      <c r="D65" s="155"/>
    </row>
    <row r="66" spans="1:6" ht="15.75" thickBot="1" x14ac:dyDescent="0.3">
      <c r="A66" s="89" t="s">
        <v>29</v>
      </c>
      <c r="B66" s="90"/>
    </row>
    <row r="67" spans="1:6" ht="20.100000000000001" customHeight="1" x14ac:dyDescent="0.25">
      <c r="A67" s="91" t="s">
        <v>12</v>
      </c>
      <c r="B67" s="92"/>
      <c r="C67" s="92"/>
      <c r="D67" s="92"/>
      <c r="E67" s="92"/>
      <c r="F67" s="93"/>
    </row>
    <row r="68" spans="1:6" ht="20.100000000000001" customHeight="1" x14ac:dyDescent="0.25">
      <c r="A68" s="94"/>
      <c r="B68" s="95"/>
      <c r="C68" s="95"/>
      <c r="D68" s="95"/>
      <c r="E68" s="95"/>
      <c r="F68" s="96"/>
    </row>
    <row r="69" spans="1:6" ht="20.100000000000001" customHeight="1" x14ac:dyDescent="0.25">
      <c r="A69" s="94" t="s">
        <v>17</v>
      </c>
      <c r="B69" s="95"/>
      <c r="C69" s="95"/>
      <c r="D69" s="95"/>
      <c r="E69" s="95"/>
      <c r="F69" s="96"/>
    </row>
    <row r="70" spans="1:6" x14ac:dyDescent="0.2">
      <c r="A70" s="97"/>
      <c r="B70" s="35"/>
      <c r="C70" s="35"/>
      <c r="D70" s="35"/>
      <c r="E70" s="35"/>
      <c r="F70" s="98"/>
    </row>
    <row r="71" spans="1:6" x14ac:dyDescent="0.2">
      <c r="A71" s="97"/>
      <c r="B71" s="35"/>
      <c r="C71" s="35"/>
      <c r="D71" s="35"/>
      <c r="E71" s="35"/>
      <c r="F71" s="98"/>
    </row>
    <row r="72" spans="1:6" ht="13.5" thickBot="1" x14ac:dyDescent="0.25">
      <c r="A72" s="99"/>
      <c r="B72" s="100"/>
      <c r="C72" s="100"/>
      <c r="D72" s="100"/>
      <c r="E72" s="100"/>
      <c r="F72" s="101"/>
    </row>
  </sheetData>
  <protectedRanges>
    <protectedRange sqref="E12:E41" name="Plage2"/>
    <protectedRange sqref="E12:E41" name="Plage1"/>
  </protectedRanges>
  <mergeCells count="8">
    <mergeCell ref="A65:B65"/>
    <mergeCell ref="A64:D64"/>
    <mergeCell ref="A63:F63"/>
    <mergeCell ref="A43:F43"/>
    <mergeCell ref="A1:B5"/>
    <mergeCell ref="C1:F5"/>
    <mergeCell ref="A9:B10"/>
    <mergeCell ref="A7:B8"/>
  </mergeCells>
  <phoneticPr fontId="8" type="noConversion"/>
  <pageMargins left="0.31496062992125984" right="0.31496062992125984" top="0.55118110236220474" bottom="0.55118110236220474" header="0.31496062992125984" footer="0.31496062992125984"/>
  <pageSetup paperSize="9" scale="85" orientation="portrait" r:id="rId1"/>
  <rowBreaks count="1" manualBreakCount="1">
    <brk id="29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Lunel</vt:lpstr>
      <vt:lpstr>Feuil1</vt:lpstr>
      <vt:lpstr>'DPGF Lunel'!Zone_d_impression</vt:lpstr>
    </vt:vector>
  </TitlesOfParts>
  <Company>B-TELEC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JEAN ZAY</dc:title>
  <dc:subject>Poste HTA</dc:subject>
  <dc:creator>Didier BUZONIE</dc:creator>
  <cp:lastModifiedBy>MARCAILLOZ PIERRETTE (CPAM HERAULT)</cp:lastModifiedBy>
  <cp:lastPrinted>2024-12-02T14:45:26Z</cp:lastPrinted>
  <dcterms:created xsi:type="dcterms:W3CDTF">2003-11-21T10:05:42Z</dcterms:created>
  <dcterms:modified xsi:type="dcterms:W3CDTF">2024-12-03T12:57:54Z</dcterms:modified>
  <cp:category>MAPA</cp:category>
</cp:coreProperties>
</file>