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NTSVR16\Datas\Services\Juridique\Public\MARCHES PUBLICS\Marches PDL - sup.40k\2024\2024-10 Marché vidéoprotection\"/>
    </mc:Choice>
  </mc:AlternateContent>
  <xr:revisionPtr revIDLastSave="0" documentId="13_ncr:1_{C9EBE4A8-D380-47A7-8CD9-ADE0B8441F6C}" xr6:coauthVersionLast="47" xr6:coauthVersionMax="47" xr10:uidLastSave="{00000000-0000-0000-0000-000000000000}"/>
  <bookViews>
    <workbookView xWindow="-108" yWindow="-108" windowWidth="23256" windowHeight="12576" xr2:uid="{00000000-000D-0000-FFFF-FFFF00000000}"/>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9" i="1" l="1"/>
  <c r="F48" i="1"/>
  <c r="F47" i="1"/>
  <c r="F57" i="1"/>
  <c r="F56" i="1"/>
  <c r="F65" i="1"/>
  <c r="F64" i="1"/>
  <c r="F61" i="1"/>
  <c r="F60" i="1"/>
  <c r="F46" i="1" l="1"/>
  <c r="F24" i="1"/>
  <c r="F25" i="1"/>
  <c r="F27" i="1"/>
  <c r="F28" i="1"/>
  <c r="F90" i="1"/>
  <c r="F89" i="1"/>
  <c r="F88" i="1"/>
  <c r="F87" i="1"/>
  <c r="F86" i="1"/>
  <c r="F85" i="1"/>
  <c r="F84" i="1"/>
  <c r="F83" i="1"/>
  <c r="F82" i="1"/>
  <c r="F81" i="1"/>
  <c r="F80" i="1"/>
  <c r="F79" i="1"/>
  <c r="F78" i="1"/>
  <c r="F75" i="1"/>
  <c r="F74" i="1"/>
  <c r="F73" i="1"/>
  <c r="F72" i="1"/>
  <c r="F71" i="1"/>
  <c r="F70" i="1"/>
  <c r="F69" i="1"/>
  <c r="F68" i="1"/>
  <c r="F67" i="1"/>
  <c r="F66" i="1"/>
  <c r="F63" i="1"/>
  <c r="F62" i="1"/>
  <c r="F55" i="1"/>
  <c r="F54" i="1"/>
  <c r="F53" i="1"/>
  <c r="F52" i="1"/>
  <c r="F51" i="1"/>
  <c r="F50" i="1"/>
  <c r="F45" i="1"/>
  <c r="F44" i="1"/>
  <c r="F43" i="1"/>
  <c r="F42" i="1"/>
  <c r="F41" i="1"/>
  <c r="F40" i="1"/>
  <c r="F39" i="1"/>
  <c r="F38" i="1"/>
  <c r="F37" i="1"/>
  <c r="F34" i="1"/>
  <c r="F33" i="1"/>
  <c r="F32" i="1"/>
  <c r="F31" i="1"/>
  <c r="F30" i="1"/>
  <c r="F29" i="1"/>
  <c r="F26" i="1"/>
  <c r="F23" i="1"/>
  <c r="F20" i="1"/>
  <c r="F19" i="1"/>
  <c r="F18" i="1"/>
  <c r="F17" i="1"/>
  <c r="F16" i="1"/>
  <c r="F15" i="1"/>
  <c r="F14" i="1"/>
  <c r="F13" i="1"/>
  <c r="F92" i="1" s="1"/>
</calcChain>
</file>

<file path=xl/sharedStrings.xml><?xml version="1.0" encoding="utf-8"?>
<sst xmlns="http://schemas.openxmlformats.org/spreadsheetml/2006/main" count="228" uniqueCount="165">
  <si>
    <t>Formation administrateur (Prix à la journée)</t>
  </si>
  <si>
    <t>Technicien de mise en service pour prestations complémentaires (prix unitaire à l'heure)</t>
  </si>
  <si>
    <t>Ingénieur ou chef de projet pour prestations complémentaires (prix unitaire à l'heure)</t>
  </si>
  <si>
    <t>Formation opérateur (prix à la journée)</t>
  </si>
  <si>
    <t>Etablissement du Dossier d'Execution (D.E) - Prix unitaire par caméra</t>
  </si>
  <si>
    <t>Etablissement du Dossier des Ouvrages Executés (D.O.E) - Prix unitaire par caméra</t>
  </si>
  <si>
    <t>Installation complète et paramétrage de la caméra
L'installation de la caméra comprend: la pose, l'orientation, le raccordement Ethernet  cuivre et électrique, la configuration intégrale de la caméra (masques de confidentialité, identifiant, filtrage IP, intégration au logiciel central, intégration au logiciel de supervision d'infrastructure, paramètre de sécurité, ...) ainsi que les coûts annexes (nacelle, déclaration d'intervention sur voie publique, matérialisation du chantier, etc.)</t>
  </si>
  <si>
    <t>Réglage de la caméra en nuit
Le réglage de nuit de la caméra comprend: l'orientation, la configuration intégrale de la caméra (fonctionnement en mode nuit) ainsi que les coûts annexes (nacelle, déclaration d'intervention sur voie publique, matérialisation du chantier, etc.)</t>
  </si>
  <si>
    <t>Fourniture et pose de panneaux d'information - Classe 1 - 60x40cm</t>
  </si>
  <si>
    <t>Switch rackable - Niveau 2 avec 24 ports SFP (emplacements pour Gbics) et 4 ports combo Ethernet 10/100/1000Base-T</t>
  </si>
  <si>
    <t>Switch rackable - Niveau 2 avec 24 ports Ethernet 10/100/1000Base-T et 4 ports combo SFP (emplacements pour Gbics)</t>
  </si>
  <si>
    <t>Switch industriel - 4 ports Ethernet 10/100/1000Base-T PoE+, 2 ports combo SFP 100/1000X ou Ethernet 10/100/1000Base-T, Slot carte mémoire SD pouvant accueillir une carte SD qui contient l'intégralité de la configuration du switch</t>
  </si>
  <si>
    <t>Gbic 100Mbt/s Monomode LC - Plage de fonctionnement entre -40°C et 85°C</t>
  </si>
  <si>
    <t>Borne radio avec licence 25Mbps utile - Débit garanti jusqu'à 3 km en conditions idéales</t>
  </si>
  <si>
    <t>Mât coudé pour fixation antenne, acier laqué, 300(H)x38mm(Diamètre)x300mm(Distance du mur)</t>
  </si>
  <si>
    <t>Maintenance Logiciel à la voie IP par rapport au logiciel</t>
  </si>
  <si>
    <t>Prix à la voie IP par rapport au logiciel</t>
  </si>
  <si>
    <t>Fourniture connexion SDK connexion à des systèmes tiers</t>
  </si>
  <si>
    <t>Poste d'exploitation</t>
  </si>
  <si>
    <t>Disque dur supplémentaire 8To</t>
  </si>
  <si>
    <t>Disjoncteur différentiel 16A - 30mA</t>
  </si>
  <si>
    <t>Disjoncteur 10A</t>
  </si>
  <si>
    <t>Fourniture et pose d'une batterie pour caméra sur candélabre d'EP (temps de charge 7h maxi, énergie mini disponible par cycle 700Wh) avec parafoudre intégré et support SNMP pour intégration dans le logiciel de supervision d'infrastructure</t>
  </si>
  <si>
    <t>Câble alimentation électrique U1000 RO2V 3*2,5mm², y compris les accessoires de pose, protections et adaptations nécessaires (Prix au mètre linéaire)</t>
  </si>
  <si>
    <t>Fourniture et pose d'un boitier de raccordement IP67 à placer sur un mât, pouvant recevoir un bornier électrique pour intégration d'un transceiver ou d'un commutateur industriel</t>
  </si>
  <si>
    <t>Jarretière catégorie 6 de 2m</t>
  </si>
  <si>
    <t>Câble 4 paires catégorie 6, y compris les acccesoires de pose, protections et adaptations nécessaires (Prix au mètre linéaire)</t>
  </si>
  <si>
    <t>Noyau femelle RJ45</t>
  </si>
  <si>
    <t>Paneau de brassage 24 ports - 1U noir</t>
  </si>
  <si>
    <t>Jarretière optique monomode SC/SC de 2m</t>
  </si>
  <si>
    <t>Câble optique 6 Fo monomode y compris les accessoires de pose, protections et adaptations nécessaires (Prix au mètre linéaire)</t>
  </si>
  <si>
    <t>Câble optique 48 Fo monomode y compris les accessoires de pose, protections et adaptations nécessaires (Prix au mètre linéaire)</t>
  </si>
  <si>
    <t>Pose sous fourreau (Prestation) (Prix au mètre linéaire)</t>
  </si>
  <si>
    <t>Boitier d'épissurage 48 Fibres Optique</t>
  </si>
  <si>
    <t>Tiroir optique pour 48 Fibres Optique</t>
  </si>
  <si>
    <t>Coffret optique mural 6 Fibres Optique</t>
  </si>
  <si>
    <t>Soudure sur une Fibre Optique</t>
  </si>
  <si>
    <t>Test et recettage d'une liaison optique</t>
  </si>
  <si>
    <t>Test et recettage d'une liaison câble 4 paires catégorie 6</t>
  </si>
  <si>
    <t>Travaux préalables équipements techniques DICT etc..</t>
  </si>
  <si>
    <t>Plans de récolement - Documentation</t>
  </si>
  <si>
    <t>Sondage (prix au mètre cube)</t>
  </si>
  <si>
    <t>Génie Civil, tranchées, fourreaux grillage avertisseur, remblai et reprise revêtement tranchée sous bitume (trottoir) pour tout type de fourreaux (Cfo, cfa ou Data) dimensionné pour 2 fourreaux minimum avec en plus 1 réserve (Prix au mètre linéaire)</t>
  </si>
  <si>
    <t>Génie Civil, tranchées, fourreaux grillage avertisseur, remblai et reprise gazon ou sablé stabilisé, etc. sous espace vert pour tout type de fourreaux (Cfo, cfa ou Data) dimensionné pour 2 fourreaux minimum avec en plus 1 réserve (Prix au mètre linéaire)</t>
  </si>
  <si>
    <t>Raccordement à une chambre de tirage existante</t>
  </si>
  <si>
    <t>Fourniture et pose de chambre L1T</t>
  </si>
  <si>
    <t>Fourniture et pose de chambre L2T</t>
  </si>
  <si>
    <t>Relevé de masque par chambre (Prix par chambre)</t>
  </si>
  <si>
    <t>Socle Béton pour mât fixe 8 m</t>
  </si>
  <si>
    <t xml:space="preserve">Mât acier spécifique vidéosurveillance de 8 m avec RAL conforme à la demande du maître d'ouvrage, trappe d'accès à 2,5 m </t>
  </si>
  <si>
    <t>Fourniture de systèmes de protection des installations sur les mâts: antibélier</t>
  </si>
  <si>
    <t>Fourniture de systèmes de protection des installations sur les mâts: vis antivol par trappes d'accès avec outillage associé</t>
  </si>
  <si>
    <t>REF</t>
  </si>
  <si>
    <t>LIBELLE</t>
  </si>
  <si>
    <t>Unité</t>
  </si>
  <si>
    <t>Licence logiciel (hors nombre de voies caméras), capable de gérer jusqu'à 250 caméras</t>
  </si>
  <si>
    <t>PRESTATIONS</t>
  </si>
  <si>
    <t>MATERIELS VIDEO</t>
  </si>
  <si>
    <t>MATERIELS INFORMATIQUES</t>
  </si>
  <si>
    <t>Câblages et raccordements</t>
  </si>
  <si>
    <t>Travaux Génie Civil</t>
  </si>
  <si>
    <t>Prix Total € HT</t>
  </si>
  <si>
    <t>Prix unitaire € HT / unité</t>
  </si>
  <si>
    <t>P.1</t>
  </si>
  <si>
    <t>P.2</t>
  </si>
  <si>
    <t>P.3</t>
  </si>
  <si>
    <t>P.4</t>
  </si>
  <si>
    <t>P.5</t>
  </si>
  <si>
    <t>P.6</t>
  </si>
  <si>
    <t>P.7</t>
  </si>
  <si>
    <t>P.8</t>
  </si>
  <si>
    <t>MV.1</t>
  </si>
  <si>
    <t>MV.2</t>
  </si>
  <si>
    <t>MV.3</t>
  </si>
  <si>
    <t>MV.4</t>
  </si>
  <si>
    <t>MV.5</t>
  </si>
  <si>
    <t>MV.6</t>
  </si>
  <si>
    <t>MV.7</t>
  </si>
  <si>
    <t>MV.8</t>
  </si>
  <si>
    <t>MI.1</t>
  </si>
  <si>
    <t>MI.8</t>
  </si>
  <si>
    <t>MI.3</t>
  </si>
  <si>
    <t>MI.2</t>
  </si>
  <si>
    <t>MI.4</t>
  </si>
  <si>
    <t>MI.5</t>
  </si>
  <si>
    <t>MI.6</t>
  </si>
  <si>
    <t>MI.7</t>
  </si>
  <si>
    <t>MI.9</t>
  </si>
  <si>
    <t>MI.10</t>
  </si>
  <si>
    <t>MI.11</t>
  </si>
  <si>
    <t>MI.12</t>
  </si>
  <si>
    <t>MI.13</t>
  </si>
  <si>
    <t>MI.14</t>
  </si>
  <si>
    <t>MI.15</t>
  </si>
  <si>
    <t>C.1</t>
  </si>
  <si>
    <t>C.2</t>
  </si>
  <si>
    <t>C.3</t>
  </si>
  <si>
    <t>C.4</t>
  </si>
  <si>
    <t>C.5</t>
  </si>
  <si>
    <t>C.6</t>
  </si>
  <si>
    <t>C.7</t>
  </si>
  <si>
    <t>C.8</t>
  </si>
  <si>
    <t>C.9</t>
  </si>
  <si>
    <t>C.10</t>
  </si>
  <si>
    <t>C.11</t>
  </si>
  <si>
    <t>C.12</t>
  </si>
  <si>
    <t>C.13</t>
  </si>
  <si>
    <t>C.14</t>
  </si>
  <si>
    <t>C.15</t>
  </si>
  <si>
    <t>GC.1</t>
  </si>
  <si>
    <t>GC.2</t>
  </si>
  <si>
    <t>GC.3</t>
  </si>
  <si>
    <t>GC.4</t>
  </si>
  <si>
    <t>GC.5</t>
  </si>
  <si>
    <t>GC.6</t>
  </si>
  <si>
    <t>GC.7</t>
  </si>
  <si>
    <t>GC.8</t>
  </si>
  <si>
    <t>GC.9</t>
  </si>
  <si>
    <t>GC.10</t>
  </si>
  <si>
    <t>GC.11</t>
  </si>
  <si>
    <t>GC.12</t>
  </si>
  <si>
    <t xml:space="preserve">TOTAL DE L'OFFRE EN EUROS   </t>
  </si>
  <si>
    <t>GC.13</t>
  </si>
  <si>
    <t>Détection des reseaux enterrés (prix au m²)</t>
  </si>
  <si>
    <t>C.16</t>
  </si>
  <si>
    <t>MV.9</t>
  </si>
  <si>
    <t>Mise à jour Logiciel d'une caméra existante (prix par caméra)</t>
  </si>
  <si>
    <t>MV.10</t>
  </si>
  <si>
    <t>Remplacement d'une caméra existante, y compris sa programmation et son installation dans le logicel d'exploitation (prix par caméra)</t>
  </si>
  <si>
    <t>Intégration d'une caméra existante dans le logiciel d'exploitation (prix par caméra)</t>
  </si>
  <si>
    <t>MV.11</t>
  </si>
  <si>
    <t>Support pour caméra type B1 incluant son montage et celui de la caméra</t>
  </si>
  <si>
    <t>Support pour caméra type B2 incluant son montage et celui de la caméra</t>
  </si>
  <si>
    <t>MV.1-1</t>
  </si>
  <si>
    <t>Installation complète et paramétrage de la caméra en OPTION 1 (2ème Avenue)
L'installation de la caméra comprend: la pose, l'orientation, le raccordement Ethernet  cuivre et électrique, la configuration intégrale de la caméra (masques de confidentialité, identifiant, filtrage IP, intégration au logiciel central, intégration au logiciel de supervision d'infrastructure, paramètre de sécurité, ...) ainsi que les coûts annexes (nacelle, déclaration d'intervention sur voie publique, matérialisation du chantier, etc.)</t>
  </si>
  <si>
    <t>MI.16</t>
  </si>
  <si>
    <t>Ecran PC 42" - sorties vidéo compatibles Haut débit Vidéo</t>
  </si>
  <si>
    <t>Caméra type B1</t>
  </si>
  <si>
    <t>Caméra type B2</t>
  </si>
  <si>
    <t>h</t>
  </si>
  <si>
    <t>j</t>
  </si>
  <si>
    <t>u</t>
  </si>
  <si>
    <t>Ens</t>
  </si>
  <si>
    <t>m3</t>
  </si>
  <si>
    <t>m2</t>
  </si>
  <si>
    <t>ml</t>
  </si>
  <si>
    <t>Quantité estimée</t>
  </si>
  <si>
    <t>Serveur de supervision Microsoft Windows Server</t>
  </si>
  <si>
    <t>Serveur d'application Rackable Montage Raid 5</t>
  </si>
  <si>
    <t>MI.17</t>
  </si>
  <si>
    <t>Enregistreur Vidéo IP 8 voies</t>
  </si>
  <si>
    <t>MI.18</t>
  </si>
  <si>
    <t>Serveur de temps Rackable</t>
  </si>
  <si>
    <t>MI.19</t>
  </si>
  <si>
    <t>MI.20</t>
  </si>
  <si>
    <t>MI.21</t>
  </si>
  <si>
    <t>Support mural pour écran 42''</t>
  </si>
  <si>
    <t>Support déport mural bras articulé pour écran 42''</t>
  </si>
  <si>
    <t>Support bureau bras articulé pour écran 42''</t>
  </si>
  <si>
    <t>Fourniture et Installation de caméras, de logiciels et Extension d’un système de vidéoprotection</t>
  </si>
  <si>
    <t>Détail Quantitatif Estimatif (D.Q.E)</t>
  </si>
  <si>
    <t>A…....................................................Le…...................................................</t>
  </si>
  <si>
    <t>Le Titulaire</t>
  </si>
  <si>
    <t>Signature précédée de "Lu et approuvé"</t>
  </si>
  <si>
    <t>Le candidat est invité à reprendre dans ce DQE, le prix unitaires du BPU. Il convient de multiplier les prix unitaires par les quantités estimatives de chaque poste.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</si>
</sst>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2">
    <font>
      <sz val="11"/>
      <color theme="1"/>
      <name val="Calibri"/>
      <family val="2"/>
      <scheme val="minor"/>
    </font>
    <font>
      <b/>
      <sz val="12"/>
      <color theme="1"/>
      <name val="Arial"/>
      <family val="2"/>
    </font>
    <font>
      <sz val="10"/>
      <color theme="1"/>
      <name val="Arial"/>
      <family val="2"/>
    </font>
    <font>
      <b/>
      <i/>
      <sz val="10"/>
      <color theme="1"/>
      <name val="Arial"/>
      <family val="2"/>
    </font>
    <font>
      <sz val="8"/>
      <name val="Calibri"/>
      <family val="2"/>
      <scheme val="minor"/>
    </font>
    <font>
      <b/>
      <sz val="22"/>
      <color theme="1"/>
      <name val="Arial"/>
      <family val="2"/>
    </font>
    <font>
      <b/>
      <sz val="20"/>
      <color theme="0"/>
      <name val="Arial"/>
      <family val="2"/>
    </font>
    <font>
      <sz val="14"/>
      <color theme="1"/>
      <name val="Arial"/>
      <family val="2"/>
    </font>
    <font>
      <b/>
      <i/>
      <sz val="14"/>
      <color theme="1"/>
      <name val="Arial"/>
      <family val="2"/>
    </font>
    <font>
      <b/>
      <sz val="14"/>
      <color theme="0"/>
      <name val="Arial"/>
      <family val="2"/>
    </font>
    <font>
      <b/>
      <sz val="14"/>
      <color theme="1"/>
      <name val="Arial"/>
      <family val="2"/>
    </font>
    <font>
      <sz val="14"/>
      <color theme="1"/>
      <name val="Calibri"/>
      <family val="2"/>
      <scheme val="minor"/>
    </font>
  </fonts>
  <fills count="5">
    <fill>
      <patternFill patternType="none"/>
    </fill>
    <fill>
      <patternFill patternType="gray125"/>
    </fill>
    <fill>
      <patternFill patternType="solid">
        <fgColor theme="4" tint="-0.249977111117893"/>
        <bgColor indexed="64"/>
      </patternFill>
    </fill>
    <fill>
      <patternFill patternType="solid">
        <fgColor rgb="FFFF9966"/>
        <bgColor indexed="64"/>
      </patternFill>
    </fill>
    <fill>
      <patternFill patternType="solid">
        <fgColor theme="4"/>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53">
    <xf numFmtId="0" fontId="0" fillId="0" borderId="0" xfId="0"/>
    <xf numFmtId="0" fontId="0" fillId="0" borderId="0" xfId="0" applyAlignment="1">
      <alignment wrapText="1"/>
    </xf>
    <xf numFmtId="0" fontId="0" fillId="0" borderId="0" xfId="0" applyAlignment="1">
      <alignment horizontal="center" vertical="center"/>
    </xf>
    <xf numFmtId="0" fontId="2" fillId="0" borderId="1" xfId="0" applyFont="1" applyBorder="1"/>
    <xf numFmtId="0" fontId="2" fillId="3" borderId="1" xfId="0" applyFont="1" applyFill="1" applyBorder="1"/>
    <xf numFmtId="0" fontId="3" fillId="3" borderId="1" xfId="0" applyFont="1" applyFill="1" applyBorder="1" applyAlignment="1">
      <alignment vertical="center" wrapText="1"/>
    </xf>
    <xf numFmtId="0" fontId="2" fillId="0" borderId="1" xfId="0" applyFont="1" applyBorder="1" applyAlignment="1">
      <alignment horizontal="center" vertical="center"/>
    </xf>
    <xf numFmtId="0" fontId="2" fillId="3" borderId="1" xfId="0" applyFont="1" applyFill="1" applyBorder="1" applyAlignment="1">
      <alignment horizontal="center" vertical="center"/>
    </xf>
    <xf numFmtId="0" fontId="1" fillId="0" borderId="0" xfId="0" applyFont="1" applyAlignment="1">
      <alignment horizontal="center" wrapText="1"/>
    </xf>
    <xf numFmtId="0" fontId="2" fillId="0" borderId="6" xfId="0" applyFont="1" applyBorder="1"/>
    <xf numFmtId="0" fontId="2" fillId="3" borderId="6" xfId="0" applyFont="1" applyFill="1" applyBorder="1"/>
    <xf numFmtId="0" fontId="0" fillId="0" borderId="0" xfId="0" applyAlignment="1">
      <alignment horizontal="left" vertical="center"/>
    </xf>
    <xf numFmtId="0" fontId="0" fillId="0" borderId="0" xfId="0" applyAlignment="1">
      <alignment vertical="center"/>
    </xf>
    <xf numFmtId="0" fontId="1" fillId="0" borderId="3" xfId="0" applyFont="1" applyBorder="1" applyAlignment="1">
      <alignment horizontal="center" wrapText="1"/>
    </xf>
    <xf numFmtId="0" fontId="0" fillId="0" borderId="3" xfId="0" applyBorder="1" applyAlignment="1">
      <alignment horizontal="center"/>
    </xf>
    <xf numFmtId="0" fontId="0" fillId="0" borderId="4" xfId="0" applyBorder="1"/>
    <xf numFmtId="0" fontId="0" fillId="0" borderId="5" xfId="0" applyBorder="1" applyAlignment="1">
      <alignment wrapText="1"/>
    </xf>
    <xf numFmtId="0" fontId="0" fillId="0" borderId="5" xfId="0" applyBorder="1"/>
    <xf numFmtId="0" fontId="0" fillId="0" borderId="5" xfId="0" applyBorder="1" applyAlignment="1">
      <alignment horizontal="center" vertical="center"/>
    </xf>
    <xf numFmtId="0" fontId="0" fillId="0" borderId="9" xfId="0" applyBorder="1"/>
    <xf numFmtId="0" fontId="7" fillId="0" borderId="1" xfId="0" applyFont="1" applyBorder="1" applyAlignment="1">
      <alignment vertical="center" wrapText="1"/>
    </xf>
    <xf numFmtId="0" fontId="7" fillId="0" borderId="6" xfId="0" applyFont="1" applyBorder="1" applyAlignment="1">
      <alignment vertical="center"/>
    </xf>
    <xf numFmtId="0" fontId="7" fillId="0" borderId="1" xfId="0" applyFont="1" applyBorder="1" applyAlignment="1">
      <alignment horizontal="center" vertical="center"/>
    </xf>
    <xf numFmtId="164" fontId="7" fillId="0" borderId="1" xfId="0" applyNumberFormat="1" applyFont="1" applyBorder="1" applyAlignment="1">
      <alignment vertical="center"/>
    </xf>
    <xf numFmtId="0" fontId="7" fillId="0" borderId="1" xfId="0" applyFont="1" applyBorder="1" applyAlignment="1">
      <alignment vertical="center"/>
    </xf>
    <xf numFmtId="0" fontId="7" fillId="3" borderId="6" xfId="0" applyFont="1" applyFill="1" applyBorder="1" applyAlignment="1">
      <alignment vertical="center"/>
    </xf>
    <xf numFmtId="0" fontId="8" fillId="3" borderId="1" xfId="0" applyFont="1" applyFill="1" applyBorder="1" applyAlignment="1">
      <alignment vertical="center" wrapText="1"/>
    </xf>
    <xf numFmtId="0" fontId="7" fillId="3" borderId="1" xfId="0" applyFont="1" applyFill="1" applyBorder="1" applyAlignment="1">
      <alignment vertical="center"/>
    </xf>
    <xf numFmtId="0" fontId="7" fillId="3" borderId="1" xfId="0" applyFont="1" applyFill="1" applyBorder="1" applyAlignment="1">
      <alignment horizontal="center" vertical="center"/>
    </xf>
    <xf numFmtId="0" fontId="7" fillId="0" borderId="6" xfId="0" applyFont="1" applyBorder="1" applyAlignment="1">
      <alignment horizontal="left" vertical="center"/>
    </xf>
    <xf numFmtId="0" fontId="7" fillId="0" borderId="1" xfId="0" applyFont="1" applyBorder="1" applyAlignment="1">
      <alignment horizontal="left" vertical="center" wrapText="1"/>
    </xf>
    <xf numFmtId="164" fontId="7" fillId="0" borderId="1" xfId="0" applyNumberFormat="1" applyFont="1" applyBorder="1" applyAlignment="1">
      <alignment horizontal="left" vertical="center"/>
    </xf>
    <xf numFmtId="164" fontId="7" fillId="0" borderId="1" xfId="0" applyNumberFormat="1" applyFont="1" applyBorder="1" applyAlignment="1">
      <alignment horizontal="right" vertical="center"/>
    </xf>
    <xf numFmtId="0" fontId="7" fillId="0" borderId="0" xfId="0" applyFont="1" applyAlignment="1">
      <alignment vertical="center"/>
    </xf>
    <xf numFmtId="0" fontId="7" fillId="0" borderId="0" xfId="0" applyFont="1" applyAlignment="1">
      <alignment horizontal="center" vertical="center"/>
    </xf>
    <xf numFmtId="0" fontId="7" fillId="0" borderId="7" xfId="0" applyFont="1" applyBorder="1" applyAlignment="1">
      <alignment vertical="center"/>
    </xf>
    <xf numFmtId="0" fontId="7" fillId="0" borderId="8" xfId="0" applyFont="1" applyBorder="1" applyAlignment="1">
      <alignment vertical="center" wrapText="1"/>
    </xf>
    <xf numFmtId="0" fontId="7" fillId="0" borderId="8" xfId="0" applyFont="1" applyBorder="1" applyAlignment="1">
      <alignment vertical="center"/>
    </xf>
    <xf numFmtId="0" fontId="7" fillId="0" borderId="8" xfId="0" applyFont="1" applyBorder="1" applyAlignment="1">
      <alignment horizontal="center" vertical="center"/>
    </xf>
    <xf numFmtId="0" fontId="7" fillId="0" borderId="0" xfId="0" applyFont="1" applyAlignment="1">
      <alignment wrapText="1"/>
    </xf>
    <xf numFmtId="0" fontId="7" fillId="0" borderId="0" xfId="0" applyFont="1"/>
    <xf numFmtId="164" fontId="9" fillId="4" borderId="2" xfId="0" applyNumberFormat="1" applyFont="1" applyFill="1" applyBorder="1" applyAlignment="1">
      <alignment vertical="center"/>
    </xf>
    <xf numFmtId="0" fontId="9" fillId="2" borderId="10" xfId="0" applyFont="1" applyFill="1" applyBorder="1" applyAlignment="1">
      <alignment horizontal="center" vertical="center"/>
    </xf>
    <xf numFmtId="0" fontId="9" fillId="2" borderId="11" xfId="0" applyFont="1" applyFill="1" applyBorder="1" applyAlignment="1">
      <alignment horizontal="center" vertical="center" wrapText="1"/>
    </xf>
    <xf numFmtId="0" fontId="9" fillId="2" borderId="11" xfId="0" applyFont="1" applyFill="1" applyBorder="1" applyAlignment="1">
      <alignment horizontal="center" vertical="center"/>
    </xf>
    <xf numFmtId="0" fontId="6" fillId="4" borderId="0" xfId="0" applyFont="1" applyFill="1" applyAlignment="1">
      <alignment horizontal="center" vertical="center"/>
    </xf>
    <xf numFmtId="0" fontId="9" fillId="4" borderId="4" xfId="0" applyFont="1" applyFill="1" applyBorder="1" applyAlignment="1">
      <alignment horizontal="right" vertical="center"/>
    </xf>
    <xf numFmtId="0" fontId="9" fillId="4" borderId="5" xfId="0" applyFont="1" applyFill="1" applyBorder="1" applyAlignment="1">
      <alignment horizontal="right"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9" xfId="0" applyFont="1" applyBorder="1" applyAlignment="1">
      <alignment horizontal="center" vertical="center" wrapText="1"/>
    </xf>
    <xf numFmtId="0" fontId="10" fillId="0" borderId="0" xfId="0" applyFont="1" applyAlignment="1">
      <alignment horizontal="center" vertical="center" wrapText="1"/>
    </xf>
    <xf numFmtId="0" fontId="11" fillId="0" borderId="0" xfId="0" applyFont="1" applyAlignment="1">
      <alignment horizontal="center" vertical="center"/>
    </xf>
  </cellXfs>
  <cellStyles count="1">
    <cellStyle name="Normal" xfId="0" builtinId="0"/>
  </cellStyles>
  <dxfs count="0"/>
  <tableStyles count="0" defaultTableStyle="TableStyleMedium2" defaultPivotStyle="PivotStyleLight16"/>
  <colors>
    <mruColors>
      <color rgb="FFFF9966"/>
      <color rgb="FFFF9933"/>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99"/>
  <sheetViews>
    <sheetView tabSelected="1" view="pageBreakPreview" zoomScale="60" zoomScaleNormal="100" workbookViewId="0">
      <selection activeCell="A4" sqref="A4:F4"/>
    </sheetView>
  </sheetViews>
  <sheetFormatPr baseColWidth="10" defaultColWidth="8.88671875" defaultRowHeight="14.4"/>
  <cols>
    <col min="1" max="1" width="11.21875" customWidth="1"/>
    <col min="2" max="2" width="100.77734375" style="1" customWidth="1"/>
    <col min="3" max="3" width="14.77734375" customWidth="1"/>
    <col min="4" max="4" width="50.77734375" customWidth="1"/>
    <col min="5" max="5" width="15" style="2" customWidth="1"/>
    <col min="6" max="6" width="75.77734375" customWidth="1"/>
  </cols>
  <sheetData>
    <row r="1" spans="1:6" ht="100.05" customHeight="1">
      <c r="A1" s="45" t="s">
        <v>159</v>
      </c>
      <c r="B1" s="45"/>
      <c r="C1" s="45"/>
      <c r="D1" s="45"/>
      <c r="E1" s="45"/>
      <c r="F1" s="45"/>
    </row>
    <row r="3" spans="1:6" ht="18" customHeight="1"/>
    <row r="4" spans="1:6" ht="45" customHeight="1">
      <c r="A4" s="51" t="s">
        <v>164</v>
      </c>
      <c r="B4" s="52"/>
      <c r="C4" s="52"/>
      <c r="D4" s="52"/>
      <c r="E4" s="52"/>
      <c r="F4" s="52"/>
    </row>
    <row r="5" spans="1:6" ht="24.6" customHeight="1" thickBot="1">
      <c r="A5" s="13"/>
      <c r="B5" s="14"/>
      <c r="C5" s="14"/>
      <c r="D5" s="14"/>
      <c r="E5" s="14"/>
      <c r="F5" s="14"/>
    </row>
    <row r="6" spans="1:6" ht="13.8" customHeight="1" thickBot="1">
      <c r="A6" s="8"/>
      <c r="B6" s="8"/>
      <c r="C6" s="8"/>
      <c r="D6" s="8"/>
      <c r="E6" s="8"/>
      <c r="F6" s="8"/>
    </row>
    <row r="7" spans="1:6" ht="33" customHeight="1" thickBot="1">
      <c r="A7" s="48" t="s">
        <v>160</v>
      </c>
      <c r="B7" s="49"/>
      <c r="C7" s="49"/>
      <c r="D7" s="49"/>
      <c r="E7" s="49"/>
      <c r="F7" s="50"/>
    </row>
    <row r="8" spans="1:6" ht="15" thickBot="1"/>
    <row r="9" spans="1:6" ht="7.95" customHeight="1" thickBot="1">
      <c r="A9" s="15"/>
      <c r="B9" s="16"/>
      <c r="C9" s="17"/>
      <c r="D9" s="17"/>
      <c r="E9" s="18"/>
      <c r="F9" s="19"/>
    </row>
    <row r="10" spans="1:6" s="2" customFormat="1" ht="45.6" customHeight="1">
      <c r="A10" s="42" t="s">
        <v>52</v>
      </c>
      <c r="B10" s="43" t="s">
        <v>53</v>
      </c>
      <c r="C10" s="44" t="s">
        <v>54</v>
      </c>
      <c r="D10" s="43" t="s">
        <v>62</v>
      </c>
      <c r="E10" s="43" t="s">
        <v>146</v>
      </c>
      <c r="F10" s="44" t="s">
        <v>61</v>
      </c>
    </row>
    <row r="11" spans="1:6" ht="7.95" customHeight="1">
      <c r="A11" s="9"/>
      <c r="B11" s="3"/>
      <c r="C11" s="3"/>
      <c r="D11" s="3"/>
      <c r="E11" s="6"/>
      <c r="F11" s="3"/>
    </row>
    <row r="12" spans="1:6" ht="18" customHeight="1">
      <c r="A12" s="10"/>
      <c r="B12" s="5" t="s">
        <v>56</v>
      </c>
      <c r="C12" s="4"/>
      <c r="D12" s="4"/>
      <c r="E12" s="7"/>
      <c r="F12" s="4"/>
    </row>
    <row r="13" spans="1:6" ht="49.95" customHeight="1">
      <c r="A13" s="21" t="s">
        <v>63</v>
      </c>
      <c r="B13" s="20" t="s">
        <v>1</v>
      </c>
      <c r="C13" s="22" t="s">
        <v>139</v>
      </c>
      <c r="D13" s="23"/>
      <c r="E13" s="22">
        <v>8</v>
      </c>
      <c r="F13" s="23">
        <f>D13*E13</f>
        <v>0</v>
      </c>
    </row>
    <row r="14" spans="1:6" ht="49.95" customHeight="1">
      <c r="A14" s="21" t="s">
        <v>64</v>
      </c>
      <c r="B14" s="20" t="s">
        <v>2</v>
      </c>
      <c r="C14" s="22" t="s">
        <v>139</v>
      </c>
      <c r="D14" s="23"/>
      <c r="E14" s="22">
        <v>8</v>
      </c>
      <c r="F14" s="23">
        <f t="shared" ref="F14:F20" si="0">D14*E14</f>
        <v>0</v>
      </c>
    </row>
    <row r="15" spans="1:6" ht="49.95" customHeight="1">
      <c r="A15" s="21" t="s">
        <v>65</v>
      </c>
      <c r="B15" s="20" t="s">
        <v>3</v>
      </c>
      <c r="C15" s="22" t="s">
        <v>140</v>
      </c>
      <c r="D15" s="23"/>
      <c r="E15" s="22">
        <v>1</v>
      </c>
      <c r="F15" s="23">
        <f t="shared" si="0"/>
        <v>0</v>
      </c>
    </row>
    <row r="16" spans="1:6" ht="49.95" customHeight="1">
      <c r="A16" s="21" t="s">
        <v>66</v>
      </c>
      <c r="B16" s="20" t="s">
        <v>0</v>
      </c>
      <c r="C16" s="22" t="s">
        <v>140</v>
      </c>
      <c r="D16" s="23"/>
      <c r="E16" s="22">
        <v>1</v>
      </c>
      <c r="F16" s="23">
        <f t="shared" si="0"/>
        <v>0</v>
      </c>
    </row>
    <row r="17" spans="1:6" ht="49.95" customHeight="1">
      <c r="A17" s="21" t="s">
        <v>67</v>
      </c>
      <c r="B17" s="20" t="s">
        <v>4</v>
      </c>
      <c r="C17" s="22" t="s">
        <v>141</v>
      </c>
      <c r="D17" s="23"/>
      <c r="E17" s="22">
        <v>8</v>
      </c>
      <c r="F17" s="23">
        <f t="shared" si="0"/>
        <v>0</v>
      </c>
    </row>
    <row r="18" spans="1:6" ht="49.95" customHeight="1">
      <c r="A18" s="21" t="s">
        <v>68</v>
      </c>
      <c r="B18" s="20" t="s">
        <v>5</v>
      </c>
      <c r="C18" s="22" t="s">
        <v>141</v>
      </c>
      <c r="D18" s="23"/>
      <c r="E18" s="22">
        <v>8</v>
      </c>
      <c r="F18" s="23">
        <f t="shared" si="0"/>
        <v>0</v>
      </c>
    </row>
    <row r="19" spans="1:6" ht="49.95" customHeight="1">
      <c r="A19" s="21" t="s">
        <v>69</v>
      </c>
      <c r="B19" s="20" t="s">
        <v>39</v>
      </c>
      <c r="C19" s="22" t="s">
        <v>142</v>
      </c>
      <c r="D19" s="23"/>
      <c r="E19" s="22">
        <v>1</v>
      </c>
      <c r="F19" s="23">
        <f t="shared" si="0"/>
        <v>0</v>
      </c>
    </row>
    <row r="20" spans="1:6" ht="49.95" customHeight="1">
      <c r="A20" s="21" t="s">
        <v>70</v>
      </c>
      <c r="B20" s="20" t="s">
        <v>40</v>
      </c>
      <c r="C20" s="22" t="s">
        <v>142</v>
      </c>
      <c r="D20" s="23"/>
      <c r="E20" s="22">
        <v>1</v>
      </c>
      <c r="F20" s="23">
        <f t="shared" si="0"/>
        <v>0</v>
      </c>
    </row>
    <row r="21" spans="1:6" ht="7.95" customHeight="1">
      <c r="A21" s="21"/>
      <c r="B21" s="24"/>
      <c r="C21" s="24"/>
      <c r="D21" s="24"/>
      <c r="E21" s="22"/>
      <c r="F21" s="24"/>
    </row>
    <row r="22" spans="1:6" ht="18" customHeight="1">
      <c r="A22" s="25"/>
      <c r="B22" s="26" t="s">
        <v>57</v>
      </c>
      <c r="C22" s="27"/>
      <c r="D22" s="27"/>
      <c r="E22" s="28"/>
      <c r="F22" s="27"/>
    </row>
    <row r="23" spans="1:6" ht="120" customHeight="1">
      <c r="A23" s="21" t="s">
        <v>71</v>
      </c>
      <c r="B23" s="20" t="s">
        <v>6</v>
      </c>
      <c r="C23" s="22" t="s">
        <v>142</v>
      </c>
      <c r="D23" s="23"/>
      <c r="E23" s="22">
        <v>8</v>
      </c>
      <c r="F23" s="23">
        <f t="shared" ref="F23:F34" si="1">D23*E23</f>
        <v>0</v>
      </c>
    </row>
    <row r="24" spans="1:6" ht="120" customHeight="1">
      <c r="A24" s="21" t="s">
        <v>133</v>
      </c>
      <c r="B24" s="20" t="s">
        <v>134</v>
      </c>
      <c r="C24" s="22" t="s">
        <v>142</v>
      </c>
      <c r="D24" s="23"/>
      <c r="E24" s="22">
        <v>2</v>
      </c>
      <c r="F24" s="23">
        <f t="shared" ref="F24" si="2">D24*E24</f>
        <v>0</v>
      </c>
    </row>
    <row r="25" spans="1:6" s="11" customFormat="1" ht="75" customHeight="1">
      <c r="A25" s="29" t="s">
        <v>72</v>
      </c>
      <c r="B25" s="30" t="s">
        <v>129</v>
      </c>
      <c r="C25" s="22" t="s">
        <v>141</v>
      </c>
      <c r="D25" s="31"/>
      <c r="E25" s="22">
        <v>10</v>
      </c>
      <c r="F25" s="32">
        <f t="shared" ref="F25" si="3">D25*E25</f>
        <v>0</v>
      </c>
    </row>
    <row r="26" spans="1:6" s="11" customFormat="1" ht="75" customHeight="1">
      <c r="A26" s="21" t="s">
        <v>73</v>
      </c>
      <c r="B26" s="30" t="s">
        <v>126</v>
      </c>
      <c r="C26" s="22" t="s">
        <v>141</v>
      </c>
      <c r="D26" s="31"/>
      <c r="E26" s="22">
        <v>10</v>
      </c>
      <c r="F26" s="32">
        <f t="shared" si="1"/>
        <v>0</v>
      </c>
    </row>
    <row r="27" spans="1:6" s="11" customFormat="1" ht="75" customHeight="1">
      <c r="A27" s="21" t="s">
        <v>74</v>
      </c>
      <c r="B27" s="30" t="s">
        <v>128</v>
      </c>
      <c r="C27" s="22" t="s">
        <v>142</v>
      </c>
      <c r="D27" s="31"/>
      <c r="E27" s="22">
        <v>2</v>
      </c>
      <c r="F27" s="32">
        <f t="shared" ref="F27" si="4">D27*E27</f>
        <v>0</v>
      </c>
    </row>
    <row r="28" spans="1:6" ht="100.05" customHeight="1">
      <c r="A28" s="21" t="s">
        <v>75</v>
      </c>
      <c r="B28" s="20" t="s">
        <v>7</v>
      </c>
      <c r="C28" s="22" t="s">
        <v>142</v>
      </c>
      <c r="D28" s="23"/>
      <c r="E28" s="22">
        <v>10</v>
      </c>
      <c r="F28" s="23">
        <f t="shared" ref="F28" si="5">D28*E28</f>
        <v>0</v>
      </c>
    </row>
    <row r="29" spans="1:6" s="12" customFormat="1" ht="27.6" customHeight="1">
      <c r="A29" s="21" t="s">
        <v>76</v>
      </c>
      <c r="B29" s="20" t="s">
        <v>137</v>
      </c>
      <c r="C29" s="22" t="s">
        <v>141</v>
      </c>
      <c r="D29" s="23"/>
      <c r="E29" s="22">
        <v>8</v>
      </c>
      <c r="F29" s="23">
        <f t="shared" si="1"/>
        <v>0</v>
      </c>
    </row>
    <row r="30" spans="1:6" ht="18" customHeight="1">
      <c r="A30" s="21" t="s">
        <v>77</v>
      </c>
      <c r="B30" s="20" t="s">
        <v>131</v>
      </c>
      <c r="C30" s="22" t="s">
        <v>142</v>
      </c>
      <c r="D30" s="23"/>
      <c r="E30" s="22">
        <v>8</v>
      </c>
      <c r="F30" s="23">
        <f t="shared" si="1"/>
        <v>0</v>
      </c>
    </row>
    <row r="31" spans="1:6" s="12" customFormat="1" ht="27" customHeight="1">
      <c r="A31" s="21" t="s">
        <v>78</v>
      </c>
      <c r="B31" s="20" t="s">
        <v>138</v>
      </c>
      <c r="C31" s="22" t="s">
        <v>141</v>
      </c>
      <c r="D31" s="23"/>
      <c r="E31" s="22">
        <v>2</v>
      </c>
      <c r="F31" s="23">
        <f t="shared" si="1"/>
        <v>0</v>
      </c>
    </row>
    <row r="32" spans="1:6" ht="18" customHeight="1">
      <c r="A32" s="21" t="s">
        <v>125</v>
      </c>
      <c r="B32" s="20" t="s">
        <v>132</v>
      </c>
      <c r="C32" s="22" t="s">
        <v>142</v>
      </c>
      <c r="D32" s="23"/>
      <c r="E32" s="22">
        <v>2</v>
      </c>
      <c r="F32" s="23">
        <f t="shared" si="1"/>
        <v>0</v>
      </c>
    </row>
    <row r="33" spans="1:6" ht="16.8" customHeight="1">
      <c r="A33" s="21" t="s">
        <v>127</v>
      </c>
      <c r="B33" s="20" t="s">
        <v>8</v>
      </c>
      <c r="C33" s="22" t="s">
        <v>141</v>
      </c>
      <c r="D33" s="23"/>
      <c r="E33" s="22">
        <v>5</v>
      </c>
      <c r="F33" s="23">
        <f t="shared" si="1"/>
        <v>0</v>
      </c>
    </row>
    <row r="34" spans="1:6" ht="58.2" customHeight="1">
      <c r="A34" s="21" t="s">
        <v>130</v>
      </c>
      <c r="B34" s="20" t="s">
        <v>22</v>
      </c>
      <c r="C34" s="22" t="s">
        <v>142</v>
      </c>
      <c r="D34" s="23"/>
      <c r="E34" s="22">
        <v>2</v>
      </c>
      <c r="F34" s="23">
        <f t="shared" si="1"/>
        <v>0</v>
      </c>
    </row>
    <row r="35" spans="1:6" ht="7.95" customHeight="1">
      <c r="A35" s="21"/>
      <c r="B35" s="24"/>
      <c r="C35" s="22"/>
      <c r="D35" s="24"/>
      <c r="E35" s="22"/>
      <c r="F35" s="24"/>
    </row>
    <row r="36" spans="1:6" ht="18" customHeight="1">
      <c r="A36" s="25"/>
      <c r="B36" s="26" t="s">
        <v>58</v>
      </c>
      <c r="C36" s="28"/>
      <c r="D36" s="27"/>
      <c r="E36" s="28"/>
      <c r="F36" s="27"/>
    </row>
    <row r="37" spans="1:6" ht="49.95" customHeight="1">
      <c r="A37" s="21" t="s">
        <v>79</v>
      </c>
      <c r="B37" s="20" t="s">
        <v>9</v>
      </c>
      <c r="C37" s="22" t="s">
        <v>141</v>
      </c>
      <c r="D37" s="23"/>
      <c r="E37" s="22">
        <v>4</v>
      </c>
      <c r="F37" s="23">
        <f t="shared" ref="F37:F55" si="6">D37*E37</f>
        <v>0</v>
      </c>
    </row>
    <row r="38" spans="1:6" ht="49.95" customHeight="1">
      <c r="A38" s="21" t="s">
        <v>82</v>
      </c>
      <c r="B38" s="20" t="s">
        <v>10</v>
      </c>
      <c r="C38" s="22" t="s">
        <v>141</v>
      </c>
      <c r="D38" s="23"/>
      <c r="E38" s="22">
        <v>4</v>
      </c>
      <c r="F38" s="23">
        <f t="shared" si="6"/>
        <v>0</v>
      </c>
    </row>
    <row r="39" spans="1:6" ht="57.6" customHeight="1">
      <c r="A39" s="21" t="s">
        <v>81</v>
      </c>
      <c r="B39" s="20" t="s">
        <v>11</v>
      </c>
      <c r="C39" s="22" t="s">
        <v>141</v>
      </c>
      <c r="D39" s="23"/>
      <c r="E39" s="22">
        <v>4</v>
      </c>
      <c r="F39" s="23">
        <f t="shared" si="6"/>
        <v>0</v>
      </c>
    </row>
    <row r="40" spans="1:6" ht="20.399999999999999" customHeight="1">
      <c r="A40" s="21" t="s">
        <v>83</v>
      </c>
      <c r="B40" s="20" t="s">
        <v>12</v>
      </c>
      <c r="C40" s="22" t="s">
        <v>141</v>
      </c>
      <c r="D40" s="23"/>
      <c r="E40" s="22">
        <v>10</v>
      </c>
      <c r="F40" s="23">
        <f t="shared" si="6"/>
        <v>0</v>
      </c>
    </row>
    <row r="41" spans="1:6" ht="32.4" customHeight="1">
      <c r="A41" s="21" t="s">
        <v>84</v>
      </c>
      <c r="B41" s="20" t="s">
        <v>13</v>
      </c>
      <c r="C41" s="22" t="s">
        <v>141</v>
      </c>
      <c r="D41" s="23"/>
      <c r="E41" s="22">
        <v>4</v>
      </c>
      <c r="F41" s="23">
        <f t="shared" si="6"/>
        <v>0</v>
      </c>
    </row>
    <row r="42" spans="1:6" ht="31.8" customHeight="1">
      <c r="A42" s="21" t="s">
        <v>85</v>
      </c>
      <c r="B42" s="20" t="s">
        <v>55</v>
      </c>
      <c r="C42" s="22" t="s">
        <v>141</v>
      </c>
      <c r="D42" s="23"/>
      <c r="E42" s="22">
        <v>1</v>
      </c>
      <c r="F42" s="23">
        <f t="shared" si="6"/>
        <v>0</v>
      </c>
    </row>
    <row r="43" spans="1:6" ht="40.049999999999997" customHeight="1">
      <c r="A43" s="21" t="s">
        <v>86</v>
      </c>
      <c r="B43" s="20" t="s">
        <v>16</v>
      </c>
      <c r="C43" s="22" t="s">
        <v>141</v>
      </c>
      <c r="D43" s="23"/>
      <c r="E43" s="22">
        <v>10</v>
      </c>
      <c r="F43" s="23">
        <f t="shared" si="6"/>
        <v>0</v>
      </c>
    </row>
    <row r="44" spans="1:6" ht="40.049999999999997" customHeight="1">
      <c r="A44" s="21" t="s">
        <v>80</v>
      </c>
      <c r="B44" s="20" t="s">
        <v>15</v>
      </c>
      <c r="C44" s="22" t="s">
        <v>141</v>
      </c>
      <c r="D44" s="23"/>
      <c r="E44" s="22">
        <v>10</v>
      </c>
      <c r="F44" s="23">
        <f t="shared" si="6"/>
        <v>0</v>
      </c>
    </row>
    <row r="45" spans="1:6" ht="40.049999999999997" customHeight="1">
      <c r="A45" s="21" t="s">
        <v>87</v>
      </c>
      <c r="B45" s="20" t="s">
        <v>17</v>
      </c>
      <c r="C45" s="22" t="s">
        <v>141</v>
      </c>
      <c r="D45" s="23"/>
      <c r="E45" s="22">
        <v>10</v>
      </c>
      <c r="F45" s="23">
        <f t="shared" si="6"/>
        <v>0</v>
      </c>
    </row>
    <row r="46" spans="1:6" ht="40.049999999999997" customHeight="1">
      <c r="A46" s="21" t="s">
        <v>88</v>
      </c>
      <c r="B46" s="20" t="s">
        <v>136</v>
      </c>
      <c r="C46" s="22" t="s">
        <v>141</v>
      </c>
      <c r="D46" s="23"/>
      <c r="E46" s="22">
        <v>2</v>
      </c>
      <c r="F46" s="23">
        <f t="shared" ref="F46:F49" si="7">D46*E46</f>
        <v>0</v>
      </c>
    </row>
    <row r="47" spans="1:6" ht="40.049999999999997" customHeight="1">
      <c r="A47" s="21" t="s">
        <v>89</v>
      </c>
      <c r="B47" s="20" t="s">
        <v>156</v>
      </c>
      <c r="C47" s="22" t="s">
        <v>141</v>
      </c>
      <c r="D47" s="23"/>
      <c r="E47" s="22">
        <v>4</v>
      </c>
      <c r="F47" s="23">
        <f t="shared" si="7"/>
        <v>0</v>
      </c>
    </row>
    <row r="48" spans="1:6" ht="40.049999999999997" customHeight="1">
      <c r="A48" s="21" t="s">
        <v>90</v>
      </c>
      <c r="B48" s="20" t="s">
        <v>157</v>
      </c>
      <c r="C48" s="22" t="s">
        <v>141</v>
      </c>
      <c r="D48" s="23"/>
      <c r="E48" s="22">
        <v>2</v>
      </c>
      <c r="F48" s="23">
        <f t="shared" si="7"/>
        <v>0</v>
      </c>
    </row>
    <row r="49" spans="1:6" ht="40.049999999999997" customHeight="1">
      <c r="A49" s="21" t="s">
        <v>91</v>
      </c>
      <c r="B49" s="20" t="s">
        <v>158</v>
      </c>
      <c r="C49" s="22" t="s">
        <v>141</v>
      </c>
      <c r="D49" s="23"/>
      <c r="E49" s="22">
        <v>2</v>
      </c>
      <c r="F49" s="23">
        <f t="shared" si="7"/>
        <v>0</v>
      </c>
    </row>
    <row r="50" spans="1:6" ht="40.049999999999997" customHeight="1">
      <c r="A50" s="21" t="s">
        <v>92</v>
      </c>
      <c r="B50" s="20" t="s">
        <v>147</v>
      </c>
      <c r="C50" s="22" t="s">
        <v>141</v>
      </c>
      <c r="D50" s="23"/>
      <c r="E50" s="22">
        <v>1</v>
      </c>
      <c r="F50" s="23">
        <f t="shared" si="6"/>
        <v>0</v>
      </c>
    </row>
    <row r="51" spans="1:6" ht="40.049999999999997" customHeight="1">
      <c r="A51" s="21" t="s">
        <v>93</v>
      </c>
      <c r="B51" s="20" t="s">
        <v>148</v>
      </c>
      <c r="C51" s="22" t="s">
        <v>141</v>
      </c>
      <c r="D51" s="23"/>
      <c r="E51" s="22">
        <v>1</v>
      </c>
      <c r="F51" s="23">
        <f t="shared" si="6"/>
        <v>0</v>
      </c>
    </row>
    <row r="52" spans="1:6" ht="40.049999999999997" customHeight="1">
      <c r="A52" s="21" t="s">
        <v>135</v>
      </c>
      <c r="B52" s="20" t="s">
        <v>18</v>
      </c>
      <c r="C52" s="22" t="s">
        <v>141</v>
      </c>
      <c r="D52" s="23"/>
      <c r="E52" s="22">
        <v>3</v>
      </c>
      <c r="F52" s="23">
        <f t="shared" si="6"/>
        <v>0</v>
      </c>
    </row>
    <row r="53" spans="1:6" ht="40.049999999999997" customHeight="1">
      <c r="A53" s="21" t="s">
        <v>149</v>
      </c>
      <c r="B53" s="20" t="s">
        <v>19</v>
      </c>
      <c r="C53" s="22" t="s">
        <v>141</v>
      </c>
      <c r="D53" s="23"/>
      <c r="E53" s="22">
        <v>1</v>
      </c>
      <c r="F53" s="23">
        <f t="shared" si="6"/>
        <v>0</v>
      </c>
    </row>
    <row r="54" spans="1:6" ht="40.049999999999997" customHeight="1">
      <c r="A54" s="21" t="s">
        <v>151</v>
      </c>
      <c r="B54" s="20" t="s">
        <v>20</v>
      </c>
      <c r="C54" s="22" t="s">
        <v>141</v>
      </c>
      <c r="D54" s="23"/>
      <c r="E54" s="22">
        <v>5</v>
      </c>
      <c r="F54" s="23">
        <f t="shared" si="6"/>
        <v>0</v>
      </c>
    </row>
    <row r="55" spans="1:6" ht="40.049999999999997" customHeight="1">
      <c r="A55" s="21" t="s">
        <v>153</v>
      </c>
      <c r="B55" s="20" t="s">
        <v>21</v>
      </c>
      <c r="C55" s="22" t="s">
        <v>141</v>
      </c>
      <c r="D55" s="23"/>
      <c r="E55" s="22">
        <v>5</v>
      </c>
      <c r="F55" s="23">
        <f t="shared" si="6"/>
        <v>0</v>
      </c>
    </row>
    <row r="56" spans="1:6" ht="40.049999999999997" customHeight="1">
      <c r="A56" s="21" t="s">
        <v>154</v>
      </c>
      <c r="B56" s="20" t="s">
        <v>150</v>
      </c>
      <c r="C56" s="22" t="s">
        <v>141</v>
      </c>
      <c r="D56" s="23"/>
      <c r="E56" s="22">
        <v>1</v>
      </c>
      <c r="F56" s="23">
        <f t="shared" ref="F56" si="8">D56*E56</f>
        <v>0</v>
      </c>
    </row>
    <row r="57" spans="1:6" ht="30" customHeight="1">
      <c r="A57" s="21" t="s">
        <v>155</v>
      </c>
      <c r="B57" s="20" t="s">
        <v>152</v>
      </c>
      <c r="C57" s="22" t="s">
        <v>141</v>
      </c>
      <c r="D57" s="23"/>
      <c r="E57" s="22">
        <v>1</v>
      </c>
      <c r="F57" s="23">
        <f t="shared" ref="F57" si="9">D57*E57</f>
        <v>0</v>
      </c>
    </row>
    <row r="58" spans="1:6" ht="7.95" customHeight="1">
      <c r="A58" s="21"/>
      <c r="B58" s="24"/>
      <c r="C58" s="22"/>
      <c r="D58" s="24"/>
      <c r="E58" s="22"/>
      <c r="F58" s="24"/>
    </row>
    <row r="59" spans="1:6" ht="18" customHeight="1">
      <c r="A59" s="25"/>
      <c r="B59" s="26" t="s">
        <v>59</v>
      </c>
      <c r="C59" s="28"/>
      <c r="D59" s="27"/>
      <c r="E59" s="28"/>
      <c r="F59" s="27"/>
    </row>
    <row r="60" spans="1:6" ht="46.2" customHeight="1">
      <c r="A60" s="21" t="s">
        <v>94</v>
      </c>
      <c r="B60" s="20" t="s">
        <v>23</v>
      </c>
      <c r="C60" s="22" t="s">
        <v>145</v>
      </c>
      <c r="D60" s="23"/>
      <c r="E60" s="34">
        <v>1500</v>
      </c>
      <c r="F60" s="23">
        <f>D60*E60</f>
        <v>0</v>
      </c>
    </row>
    <row r="61" spans="1:6" ht="75" customHeight="1">
      <c r="A61" s="21" t="s">
        <v>95</v>
      </c>
      <c r="B61" s="20" t="s">
        <v>24</v>
      </c>
      <c r="C61" s="22" t="s">
        <v>141</v>
      </c>
      <c r="D61" s="23"/>
      <c r="E61" s="22">
        <v>10</v>
      </c>
      <c r="F61" s="23">
        <f>D61*E61</f>
        <v>0</v>
      </c>
    </row>
    <row r="62" spans="1:6" ht="17.399999999999999" customHeight="1">
      <c r="A62" s="21" t="s">
        <v>96</v>
      </c>
      <c r="B62" s="20" t="s">
        <v>25</v>
      </c>
      <c r="C62" s="22" t="s">
        <v>141</v>
      </c>
      <c r="D62" s="23"/>
      <c r="E62" s="22">
        <v>30</v>
      </c>
      <c r="F62" s="23">
        <f t="shared" ref="F62:F75" si="10">D62*E62</f>
        <v>0</v>
      </c>
    </row>
    <row r="63" spans="1:6" ht="49.95" customHeight="1">
      <c r="A63" s="21" t="s">
        <v>97</v>
      </c>
      <c r="B63" s="20" t="s">
        <v>26</v>
      </c>
      <c r="C63" s="22" t="s">
        <v>145</v>
      </c>
      <c r="D63" s="23"/>
      <c r="E63" s="22">
        <v>500</v>
      </c>
      <c r="F63" s="23">
        <f t="shared" si="10"/>
        <v>0</v>
      </c>
    </row>
    <row r="64" spans="1:6" ht="49.95" customHeight="1">
      <c r="A64" s="21" t="s">
        <v>98</v>
      </c>
      <c r="B64" s="20" t="s">
        <v>27</v>
      </c>
      <c r="C64" s="22" t="s">
        <v>141</v>
      </c>
      <c r="D64" s="23"/>
      <c r="E64" s="34">
        <v>10</v>
      </c>
      <c r="F64" s="23">
        <f t="shared" si="10"/>
        <v>0</v>
      </c>
    </row>
    <row r="65" spans="1:6" ht="49.95" customHeight="1">
      <c r="A65" s="21" t="s">
        <v>99</v>
      </c>
      <c r="B65" s="20" t="s">
        <v>38</v>
      </c>
      <c r="C65" s="22" t="s">
        <v>142</v>
      </c>
      <c r="D65" s="23"/>
      <c r="E65" s="22">
        <v>30</v>
      </c>
      <c r="F65" s="23">
        <f t="shared" si="10"/>
        <v>0</v>
      </c>
    </row>
    <row r="66" spans="1:6" ht="49.95" customHeight="1">
      <c r="A66" s="21" t="s">
        <v>100</v>
      </c>
      <c r="B66" s="20" t="s">
        <v>28</v>
      </c>
      <c r="C66" s="22" t="s">
        <v>141</v>
      </c>
      <c r="D66" s="23"/>
      <c r="E66" s="22">
        <v>6</v>
      </c>
      <c r="F66" s="23">
        <f t="shared" si="10"/>
        <v>0</v>
      </c>
    </row>
    <row r="67" spans="1:6" ht="49.95" customHeight="1">
      <c r="A67" s="21" t="s">
        <v>101</v>
      </c>
      <c r="B67" s="20" t="s">
        <v>29</v>
      </c>
      <c r="C67" s="22" t="s">
        <v>141</v>
      </c>
      <c r="D67" s="23"/>
      <c r="E67" s="22">
        <v>10</v>
      </c>
      <c r="F67" s="23">
        <f t="shared" si="10"/>
        <v>0</v>
      </c>
    </row>
    <row r="68" spans="1:6" ht="49.95" customHeight="1">
      <c r="A68" s="21" t="s">
        <v>102</v>
      </c>
      <c r="B68" s="20" t="s">
        <v>30</v>
      </c>
      <c r="C68" s="22" t="s">
        <v>145</v>
      </c>
      <c r="D68" s="23"/>
      <c r="E68" s="22">
        <v>2000</v>
      </c>
      <c r="F68" s="23">
        <f t="shared" si="10"/>
        <v>0</v>
      </c>
    </row>
    <row r="69" spans="1:6" ht="49.95" customHeight="1">
      <c r="A69" s="21" t="s">
        <v>103</v>
      </c>
      <c r="B69" s="20" t="s">
        <v>31</v>
      </c>
      <c r="C69" s="22" t="s">
        <v>145</v>
      </c>
      <c r="D69" s="23"/>
      <c r="E69" s="22">
        <v>300</v>
      </c>
      <c r="F69" s="23">
        <f t="shared" si="10"/>
        <v>0</v>
      </c>
    </row>
    <row r="70" spans="1:6" ht="49.95" customHeight="1">
      <c r="A70" s="21" t="s">
        <v>104</v>
      </c>
      <c r="B70" s="20" t="s">
        <v>32</v>
      </c>
      <c r="C70" s="22" t="s">
        <v>145</v>
      </c>
      <c r="D70" s="23"/>
      <c r="E70" s="22">
        <v>500</v>
      </c>
      <c r="F70" s="23">
        <f t="shared" si="10"/>
        <v>0</v>
      </c>
    </row>
    <row r="71" spans="1:6" ht="49.95" customHeight="1">
      <c r="A71" s="21" t="s">
        <v>105</v>
      </c>
      <c r="B71" s="20" t="s">
        <v>34</v>
      </c>
      <c r="C71" s="22" t="s">
        <v>141</v>
      </c>
      <c r="D71" s="23"/>
      <c r="E71" s="22">
        <v>4</v>
      </c>
      <c r="F71" s="23">
        <f t="shared" si="10"/>
        <v>0</v>
      </c>
    </row>
    <row r="72" spans="1:6" ht="49.95" customHeight="1">
      <c r="A72" s="21" t="s">
        <v>106</v>
      </c>
      <c r="B72" s="20" t="s">
        <v>33</v>
      </c>
      <c r="C72" s="22" t="s">
        <v>141</v>
      </c>
      <c r="D72" s="23"/>
      <c r="E72" s="22">
        <v>4</v>
      </c>
      <c r="F72" s="23">
        <f t="shared" si="10"/>
        <v>0</v>
      </c>
    </row>
    <row r="73" spans="1:6" ht="49.95" customHeight="1">
      <c r="A73" s="21" t="s">
        <v>107</v>
      </c>
      <c r="B73" s="20" t="s">
        <v>35</v>
      </c>
      <c r="C73" s="22" t="s">
        <v>141</v>
      </c>
      <c r="D73" s="23"/>
      <c r="E73" s="22">
        <v>10</v>
      </c>
      <c r="F73" s="23">
        <f t="shared" si="10"/>
        <v>0</v>
      </c>
    </row>
    <row r="74" spans="1:6" ht="49.95" customHeight="1">
      <c r="A74" s="21" t="s">
        <v>108</v>
      </c>
      <c r="B74" s="20" t="s">
        <v>36</v>
      </c>
      <c r="C74" s="22" t="s">
        <v>141</v>
      </c>
      <c r="D74" s="23"/>
      <c r="E74" s="22">
        <v>6</v>
      </c>
      <c r="F74" s="23">
        <f t="shared" si="10"/>
        <v>0</v>
      </c>
    </row>
    <row r="75" spans="1:6" ht="49.95" customHeight="1">
      <c r="A75" s="21" t="s">
        <v>124</v>
      </c>
      <c r="B75" s="20" t="s">
        <v>37</v>
      </c>
      <c r="C75" s="22" t="s">
        <v>142</v>
      </c>
      <c r="D75" s="23"/>
      <c r="E75" s="22">
        <v>10</v>
      </c>
      <c r="F75" s="23">
        <f t="shared" si="10"/>
        <v>0</v>
      </c>
    </row>
    <row r="76" spans="1:6" ht="7.95" customHeight="1">
      <c r="A76" s="21"/>
      <c r="B76" s="24"/>
      <c r="C76" s="22"/>
      <c r="D76" s="24"/>
      <c r="E76" s="22"/>
      <c r="F76" s="24"/>
    </row>
    <row r="77" spans="1:6" ht="18" customHeight="1">
      <c r="A77" s="25"/>
      <c r="B77" s="26" t="s">
        <v>60</v>
      </c>
      <c r="C77" s="28"/>
      <c r="D77" s="27"/>
      <c r="E77" s="28"/>
      <c r="F77" s="27"/>
    </row>
    <row r="78" spans="1:6" ht="40.049999999999997" customHeight="1">
      <c r="A78" s="21" t="s">
        <v>109</v>
      </c>
      <c r="B78" s="20" t="s">
        <v>41</v>
      </c>
      <c r="C78" s="22" t="s">
        <v>143</v>
      </c>
      <c r="D78" s="23"/>
      <c r="E78" s="22">
        <v>100</v>
      </c>
      <c r="F78" s="23">
        <f t="shared" ref="F78:F90" si="11">D78*E78</f>
        <v>0</v>
      </c>
    </row>
    <row r="79" spans="1:6" ht="40.049999999999997" customHeight="1">
      <c r="A79" s="21" t="s">
        <v>110</v>
      </c>
      <c r="B79" s="20" t="s">
        <v>123</v>
      </c>
      <c r="C79" s="22" t="s">
        <v>144</v>
      </c>
      <c r="D79" s="23"/>
      <c r="E79" s="22">
        <v>800</v>
      </c>
      <c r="F79" s="23">
        <f t="shared" si="11"/>
        <v>0</v>
      </c>
    </row>
    <row r="80" spans="1:6" ht="75" customHeight="1">
      <c r="A80" s="21" t="s">
        <v>111</v>
      </c>
      <c r="B80" s="20" t="s">
        <v>42</v>
      </c>
      <c r="C80" s="22" t="s">
        <v>145</v>
      </c>
      <c r="D80" s="23"/>
      <c r="E80" s="22">
        <v>500</v>
      </c>
      <c r="F80" s="23">
        <f t="shared" si="11"/>
        <v>0</v>
      </c>
    </row>
    <row r="81" spans="1:6" ht="75" customHeight="1">
      <c r="A81" s="21" t="s">
        <v>112</v>
      </c>
      <c r="B81" s="20" t="s">
        <v>43</v>
      </c>
      <c r="C81" s="22" t="s">
        <v>145</v>
      </c>
      <c r="D81" s="23"/>
      <c r="E81" s="22">
        <v>200</v>
      </c>
      <c r="F81" s="23">
        <f t="shared" si="11"/>
        <v>0</v>
      </c>
    </row>
    <row r="82" spans="1:6" ht="49.95" customHeight="1">
      <c r="A82" s="21" t="s">
        <v>113</v>
      </c>
      <c r="B82" s="20" t="s">
        <v>44</v>
      </c>
      <c r="C82" s="22" t="s">
        <v>142</v>
      </c>
      <c r="D82" s="23"/>
      <c r="E82" s="22">
        <v>10</v>
      </c>
      <c r="F82" s="23">
        <f t="shared" si="11"/>
        <v>0</v>
      </c>
    </row>
    <row r="83" spans="1:6" ht="49.95" customHeight="1">
      <c r="A83" s="21" t="s">
        <v>114</v>
      </c>
      <c r="B83" s="20" t="s">
        <v>45</v>
      </c>
      <c r="C83" s="22" t="s">
        <v>142</v>
      </c>
      <c r="D83" s="23"/>
      <c r="E83" s="22">
        <v>5</v>
      </c>
      <c r="F83" s="23">
        <f t="shared" si="11"/>
        <v>0</v>
      </c>
    </row>
    <row r="84" spans="1:6" ht="49.95" customHeight="1">
      <c r="A84" s="21" t="s">
        <v>115</v>
      </c>
      <c r="B84" s="20" t="s">
        <v>46</v>
      </c>
      <c r="C84" s="22" t="s">
        <v>142</v>
      </c>
      <c r="D84" s="23"/>
      <c r="E84" s="22">
        <v>5</v>
      </c>
      <c r="F84" s="23">
        <f t="shared" si="11"/>
        <v>0</v>
      </c>
    </row>
    <row r="85" spans="1:6" ht="49.95" customHeight="1">
      <c r="A85" s="21" t="s">
        <v>116</v>
      </c>
      <c r="B85" s="20" t="s">
        <v>47</v>
      </c>
      <c r="C85" s="22" t="s">
        <v>142</v>
      </c>
      <c r="D85" s="23"/>
      <c r="E85" s="22">
        <v>10</v>
      </c>
      <c r="F85" s="23">
        <f t="shared" si="11"/>
        <v>0</v>
      </c>
    </row>
    <row r="86" spans="1:6" ht="49.95" customHeight="1">
      <c r="A86" s="21" t="s">
        <v>117</v>
      </c>
      <c r="B86" s="20" t="s">
        <v>14</v>
      </c>
      <c r="C86" s="22" t="s">
        <v>141</v>
      </c>
      <c r="D86" s="23"/>
      <c r="E86" s="22">
        <v>5</v>
      </c>
      <c r="F86" s="23">
        <f t="shared" si="11"/>
        <v>0</v>
      </c>
    </row>
    <row r="87" spans="1:6" ht="49.95" customHeight="1">
      <c r="A87" s="21" t="s">
        <v>118</v>
      </c>
      <c r="B87" s="20" t="s">
        <v>49</v>
      </c>
      <c r="C87" s="22" t="s">
        <v>141</v>
      </c>
      <c r="D87" s="23"/>
      <c r="E87" s="22">
        <v>10</v>
      </c>
      <c r="F87" s="23">
        <f t="shared" si="11"/>
        <v>0</v>
      </c>
    </row>
    <row r="88" spans="1:6" ht="49.95" customHeight="1">
      <c r="A88" s="21" t="s">
        <v>119</v>
      </c>
      <c r="B88" s="20" t="s">
        <v>48</v>
      </c>
      <c r="C88" s="22" t="s">
        <v>141</v>
      </c>
      <c r="D88" s="23"/>
      <c r="E88" s="22">
        <v>10</v>
      </c>
      <c r="F88" s="23">
        <f t="shared" si="11"/>
        <v>0</v>
      </c>
    </row>
    <row r="89" spans="1:6" ht="49.95" customHeight="1">
      <c r="A89" s="21" t="s">
        <v>120</v>
      </c>
      <c r="B89" s="20" t="s">
        <v>50</v>
      </c>
      <c r="C89" s="22" t="s">
        <v>142</v>
      </c>
      <c r="D89" s="23"/>
      <c r="E89" s="22">
        <v>10</v>
      </c>
      <c r="F89" s="23">
        <f t="shared" si="11"/>
        <v>0</v>
      </c>
    </row>
    <row r="90" spans="1:6" ht="49.95" customHeight="1">
      <c r="A90" s="21" t="s">
        <v>122</v>
      </c>
      <c r="B90" s="20" t="s">
        <v>51</v>
      </c>
      <c r="C90" s="22" t="s">
        <v>142</v>
      </c>
      <c r="D90" s="23"/>
      <c r="E90" s="22">
        <v>10</v>
      </c>
      <c r="F90" s="23">
        <f t="shared" si="11"/>
        <v>0</v>
      </c>
    </row>
    <row r="91" spans="1:6" ht="7.95" customHeight="1" thickBot="1">
      <c r="A91" s="35"/>
      <c r="B91" s="36"/>
      <c r="C91" s="37"/>
      <c r="D91" s="37"/>
      <c r="E91" s="38"/>
      <c r="F91" s="37"/>
    </row>
    <row r="92" spans="1:6" ht="49.95" customHeight="1" thickBot="1">
      <c r="A92" s="46" t="s">
        <v>121</v>
      </c>
      <c r="B92" s="47"/>
      <c r="C92" s="47"/>
      <c r="D92" s="47"/>
      <c r="E92" s="47"/>
      <c r="F92" s="41">
        <f>SUM(F13:F90)</f>
        <v>0</v>
      </c>
    </row>
    <row r="93" spans="1:6" ht="17.399999999999999">
      <c r="A93" s="33"/>
      <c r="B93" s="39"/>
      <c r="C93" s="40"/>
      <c r="D93" s="40"/>
      <c r="E93" s="34"/>
      <c r="F93" s="40"/>
    </row>
    <row r="94" spans="1:6" ht="17.399999999999999">
      <c r="A94" s="40"/>
      <c r="B94" s="39"/>
      <c r="C94" s="40"/>
      <c r="D94" s="40"/>
      <c r="E94" s="34"/>
      <c r="F94" s="40"/>
    </row>
    <row r="95" spans="1:6" ht="17.399999999999999">
      <c r="A95" s="40"/>
      <c r="B95" s="39" t="s">
        <v>161</v>
      </c>
      <c r="C95" s="40"/>
      <c r="D95" s="40"/>
      <c r="E95" s="34"/>
      <c r="F95" s="40"/>
    </row>
    <row r="96" spans="1:6" ht="17.399999999999999">
      <c r="A96" s="40"/>
      <c r="B96" s="39"/>
      <c r="C96" s="40"/>
      <c r="D96" s="40"/>
      <c r="E96" s="34"/>
      <c r="F96" s="40"/>
    </row>
    <row r="97" spans="1:6" ht="17.399999999999999">
      <c r="A97" s="40"/>
      <c r="B97" s="39" t="s">
        <v>162</v>
      </c>
      <c r="C97" s="40"/>
      <c r="D97" s="40"/>
      <c r="E97" s="34"/>
      <c r="F97" s="40"/>
    </row>
    <row r="98" spans="1:6" ht="17.399999999999999">
      <c r="A98" s="40"/>
      <c r="B98" s="39"/>
      <c r="C98" s="40"/>
      <c r="D98" s="40"/>
      <c r="E98" s="34"/>
      <c r="F98" s="40"/>
    </row>
    <row r="99" spans="1:6" ht="17.399999999999999">
      <c r="A99" s="40"/>
      <c r="B99" s="39" t="s">
        <v>163</v>
      </c>
      <c r="C99" s="40"/>
      <c r="D99" s="40"/>
      <c r="E99" s="34"/>
      <c r="F99" s="40"/>
    </row>
  </sheetData>
  <mergeCells count="4">
    <mergeCell ref="A1:F1"/>
    <mergeCell ref="A92:E92"/>
    <mergeCell ref="A4:F4"/>
    <mergeCell ref="A7:F7"/>
  </mergeCells>
  <phoneticPr fontId="4" type="noConversion"/>
  <pageMargins left="0.70866141732283472" right="0.70866141732283472" top="0.74803149606299213" bottom="0.74803149606299213" header="0.31496062992125984" footer="0.31496062992125984"/>
  <pageSetup paperSize="8" scale="48" fitToHeight="0" orientation="portrait" r:id="rId1"/>
  <headerFooter>
    <oddFooter>&amp;C&amp;K04-024- Page &amp;P-/&amp;N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DEGRANDE Jacques</dc:creator>
  <cp:lastModifiedBy>SAWADOGO Adama</cp:lastModifiedBy>
  <cp:lastPrinted>2024-10-15T15:44:07Z</cp:lastPrinted>
  <dcterms:created xsi:type="dcterms:W3CDTF">2015-06-05T18:19:34Z</dcterms:created>
  <dcterms:modified xsi:type="dcterms:W3CDTF">2024-12-05T15:38:52Z</dcterms:modified>
</cp:coreProperties>
</file>