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CIE\SERVICE_CCIE\SJU-COMMUN\000 - MARCHES CCI ESSONNE\MP 2024\PROCEDURE ADAPTEE\24-011 A 24-019 -\DCE DEFINITIF\DCE - CCIE-24-011 A 24-019 - RENOVATION DE LA CCI ESSONNE\03 - DPGF\"/>
    </mc:Choice>
  </mc:AlternateContent>
  <xr:revisionPtr revIDLastSave="0" documentId="13_ncr:1_{7C588628-4A89-4C85-A526-441CB997D3C8}" xr6:coauthVersionLast="47" xr6:coauthVersionMax="47" xr10:uidLastSave="{00000000-0000-0000-0000-000000000000}"/>
  <bookViews>
    <workbookView xWindow="1920" yWindow="1344" windowWidth="20340" windowHeight="11616" xr2:uid="{00000000-000D-0000-FFFF-FFFF00000000}"/>
  </bookViews>
  <sheets>
    <sheet name="DPGF" sheetId="1" r:id="rId1"/>
  </sheets>
  <definedNames>
    <definedName name="_xlnm._FilterDatabase" localSheetId="0" hidden="1">DPGF!#REF!</definedName>
    <definedName name="_Toc113209558" localSheetId="0">DPGF!#REF!</definedName>
    <definedName name="_Toc113209560" localSheetId="0">DPGF!#REF!</definedName>
    <definedName name="_Toc128757386" localSheetId="0">DPGF!#REF!</definedName>
    <definedName name="_Toc144235432" localSheetId="0">DPGF!#REF!</definedName>
    <definedName name="_Toc27752947" localSheetId="0">DPGF!#REF!</definedName>
    <definedName name="_Toc351109296" localSheetId="0">DPGF!#REF!</definedName>
    <definedName name="_Toc40067781" localSheetId="0">DPGF!#REF!</definedName>
    <definedName name="_Toc437420861" localSheetId="0">DPGF!#REF!</definedName>
    <definedName name="coef">DPGF!$B$2</definedName>
    <definedName name="d">DPGF!#REF!</definedName>
    <definedName name="_xlnm.Print_Titles" localSheetId="0">DPGF!$1:$17</definedName>
    <definedName name="TMO">DPGF!#REF!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1" i="1" l="1"/>
  <c r="M57" i="1"/>
  <c r="M49" i="1"/>
  <c r="M25" i="1"/>
  <c r="M68" i="1" l="1"/>
  <c r="M67" i="1"/>
  <c r="M66" i="1"/>
  <c r="M65" i="1"/>
  <c r="B68" i="1"/>
  <c r="B67" i="1"/>
  <c r="B66" i="1"/>
  <c r="B65" i="1"/>
  <c r="A68" i="1"/>
  <c r="A67" i="1"/>
  <c r="A66" i="1"/>
  <c r="A65" i="1"/>
  <c r="M59" i="1"/>
  <c r="M54" i="1"/>
  <c r="M55" i="1"/>
  <c r="M53" i="1"/>
  <c r="M70" i="1" l="1"/>
  <c r="M72" i="1" s="1"/>
  <c r="M74" i="1" s="1"/>
  <c r="M46" i="1"/>
  <c r="M36" i="1"/>
  <c r="M47" i="1"/>
  <c r="M45" i="1"/>
  <c r="M44" i="1"/>
  <c r="M43" i="1"/>
  <c r="M42" i="1"/>
  <c r="M32" i="1"/>
  <c r="M31" i="1"/>
  <c r="M30" i="1"/>
  <c r="M39" i="1"/>
  <c r="M38" i="1"/>
  <c r="M37" i="1"/>
  <c r="M35" i="1"/>
  <c r="M23" i="1"/>
  <c r="M22" i="1"/>
</calcChain>
</file>

<file path=xl/sharedStrings.xml><?xml version="1.0" encoding="utf-8"?>
<sst xmlns="http://schemas.openxmlformats.org/spreadsheetml/2006/main" count="110" uniqueCount="97">
  <si>
    <t xml:space="preserve">Rénovation de la CCI Essonne </t>
  </si>
  <si>
    <t>N/Référence : DCM-010-2024 – Indice B</t>
  </si>
  <si>
    <t>LOT 05 : SERRURERIE</t>
  </si>
  <si>
    <t>Le 31/10/2024</t>
  </si>
  <si>
    <t>DECOMPOSITION DU PRIX GLOBAL ET FORFAITAIRE (D.P.G.F.)</t>
  </si>
  <si>
    <t xml:space="preserve">Légende : </t>
  </si>
  <si>
    <t xml:space="preserve">p.m. = pour mémoire </t>
  </si>
  <si>
    <t>Ens. = un ensemble</t>
  </si>
  <si>
    <t>U = unitaire</t>
  </si>
  <si>
    <t>ml = mètre linéaire</t>
  </si>
  <si>
    <t>m² = mètre carré</t>
  </si>
  <si>
    <t>m3 = mètre cube</t>
  </si>
  <si>
    <t>Poste</t>
  </si>
  <si>
    <t>Désignation</t>
  </si>
  <si>
    <t>Unité</t>
  </si>
  <si>
    <t>Quantité  Entreprise</t>
  </si>
  <si>
    <t>Prix unitaire
(euros HT)</t>
  </si>
  <si>
    <t>Prix total
(euros HT)</t>
  </si>
  <si>
    <t xml:space="preserve">Travaux Préparatoires et Installations de chantier </t>
  </si>
  <si>
    <t>Travaux de verrière</t>
  </si>
  <si>
    <t>Local groupe froid au sous-sol</t>
  </si>
  <si>
    <t>ZONE 1 - Aménagement RDC</t>
  </si>
  <si>
    <t>ZONE 2 - Aménagement Espace Ficus R+2</t>
  </si>
  <si>
    <t>ZONE 3 - Aménagement R+4</t>
  </si>
  <si>
    <t>ZONE 4 - Aménagement R+5</t>
  </si>
  <si>
    <t>Vidéo surveillance / Intrusion / Contrôle d'accès</t>
  </si>
  <si>
    <t>DESCRIPTIF DES TRAVAUX</t>
  </si>
  <si>
    <t>3.1</t>
  </si>
  <si>
    <t>INSTALLATION DE CHANTIER</t>
  </si>
  <si>
    <t>3.1.1</t>
  </si>
  <si>
    <t>L'offre intègre les frais liés au compte prorata</t>
  </si>
  <si>
    <t>p.m.</t>
  </si>
  <si>
    <t>3.1.2</t>
  </si>
  <si>
    <t>Eclairage des postes de travail</t>
  </si>
  <si>
    <t>Ens</t>
  </si>
  <si>
    <t>Sous total 3.1</t>
  </si>
  <si>
    <t>3.2</t>
  </si>
  <si>
    <t>TRAVAUX SUR L'ESCALIER</t>
  </si>
  <si>
    <t>3.2.1</t>
  </si>
  <si>
    <t>Travaux préparatoires</t>
  </si>
  <si>
    <t>3.2.1.1</t>
  </si>
  <si>
    <t>Plans EXE PAC</t>
  </si>
  <si>
    <t>ens</t>
  </si>
  <si>
    <t>3.2.1.2</t>
  </si>
  <si>
    <t>Stabilité</t>
  </si>
  <si>
    <t>3.2.1.3</t>
  </si>
  <si>
    <t>Levage</t>
  </si>
  <si>
    <t>3.2.2</t>
  </si>
  <si>
    <t xml:space="preserve">Structure métal </t>
  </si>
  <si>
    <t>3.2.2.1</t>
  </si>
  <si>
    <t xml:space="preserve">Limons </t>
  </si>
  <si>
    <t>kg</t>
  </si>
  <si>
    <t>3.2.2.2</t>
  </si>
  <si>
    <t>Support marches et contremarches</t>
  </si>
  <si>
    <t>3.2.2.3</t>
  </si>
  <si>
    <t>Palier encastré sur poteaux béton</t>
  </si>
  <si>
    <t>3.2.2.4</t>
  </si>
  <si>
    <t>Palier</t>
  </si>
  <si>
    <t>3.2.2.5</t>
  </si>
  <si>
    <t>Structure porteuse de garde-corps</t>
  </si>
  <si>
    <t>ml</t>
  </si>
  <si>
    <t>3.2.3</t>
  </si>
  <si>
    <t>Composition de l'escalier</t>
  </si>
  <si>
    <t>3.2.3.1</t>
  </si>
  <si>
    <t>Marches et contremarches</t>
  </si>
  <si>
    <t>m²</t>
  </si>
  <si>
    <t>3.2.3.2</t>
  </si>
  <si>
    <t>Paliers</t>
  </si>
  <si>
    <t>3.2.3.3</t>
  </si>
  <si>
    <t>Bande podotactile</t>
  </si>
  <si>
    <t>3.2.3.4</t>
  </si>
  <si>
    <t>Bande de contraste</t>
  </si>
  <si>
    <t>3.2.3.5</t>
  </si>
  <si>
    <t>Habillage des garde-corps et sous-face</t>
  </si>
  <si>
    <t>3.2.3.6</t>
  </si>
  <si>
    <t>Main courante</t>
  </si>
  <si>
    <t>Sous total 3.2</t>
  </si>
  <si>
    <t>3.3</t>
  </si>
  <si>
    <t>STRUCTURE METAL ZONE FICUS</t>
  </si>
  <si>
    <t>3.3.1</t>
  </si>
  <si>
    <t>Poteaux</t>
  </si>
  <si>
    <t>3.3.2</t>
  </si>
  <si>
    <t>Poutres</t>
  </si>
  <si>
    <t>3.3.3</t>
  </si>
  <si>
    <t>Pannes</t>
  </si>
  <si>
    <t>Sous total 3.3</t>
  </si>
  <si>
    <t>3.4</t>
  </si>
  <si>
    <t>PORTE ACIER</t>
  </si>
  <si>
    <t>u</t>
  </si>
  <si>
    <t>Sous total 3.4</t>
  </si>
  <si>
    <t>REP</t>
  </si>
  <si>
    <r>
      <t xml:space="preserve">PRIX  TOTAL   en </t>
    </r>
    <r>
      <rPr>
        <sz val="10"/>
        <rFont val="Times New Roman"/>
        <family val="1"/>
      </rPr>
      <t>€</t>
    </r>
  </si>
  <si>
    <t>TOTAL GENERAL HT</t>
  </si>
  <si>
    <t>TVA au taux de 20  %</t>
  </si>
  <si>
    <t>TOTAL GENERAL TTC</t>
  </si>
  <si>
    <t>Cachet, Date et Signature de l'Entreprise</t>
  </si>
  <si>
    <t>CHAMBRE DE COMMERCE ET D'INDUSTRIE DE L'ESSONNE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</si>
</sst>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#,##0\ [$€-1]"/>
    <numFmt numFmtId="168" formatCode="#,##0.00\ _ &quot;€&quot;"/>
    <numFmt numFmtId="169" formatCode="_-* #,##0.00\ [$€-40C]_-;\-* #,##0.00\ [$€-40C]_-;_-* &quot;-&quot;??\ [$€-40C]_-;_-@_-"/>
  </numFmts>
  <fonts count="20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</font>
    <font>
      <b/>
      <u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0" fontId="10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2" fillId="0" borderId="0"/>
  </cellStyleXfs>
  <cellXfs count="10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3" fillId="0" borderId="2" xfId="0" applyNumberFormat="1" applyFont="1" applyBorder="1" applyAlignment="1">
      <alignment horizontal="center"/>
    </xf>
    <xf numFmtId="169" fontId="3" fillId="0" borderId="2" xfId="0" applyNumberFormat="1" applyFont="1" applyBorder="1" applyAlignment="1">
      <alignment horizontal="center" vertical="center"/>
    </xf>
    <xf numFmtId="0" fontId="9" fillId="0" borderId="0" xfId="16" applyFont="1" applyAlignment="1">
      <alignment horizontal="left" vertical="center" wrapText="1"/>
    </xf>
    <xf numFmtId="0" fontId="7" fillId="0" borderId="4" xfId="16" applyFont="1" applyBorder="1" applyAlignment="1">
      <alignment horizontal="center" vertical="top" wrapText="1"/>
    </xf>
    <xf numFmtId="0" fontId="8" fillId="0" borderId="4" xfId="16" applyFont="1" applyBorder="1" applyAlignment="1">
      <alignment vertical="center" wrapText="1"/>
    </xf>
    <xf numFmtId="2" fontId="7" fillId="0" borderId="4" xfId="16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2" fillId="0" borderId="0" xfId="16" applyFont="1" applyAlignment="1">
      <alignment horizontal="right" vertical="top" wrapText="1"/>
    </xf>
    <xf numFmtId="49" fontId="2" fillId="0" borderId="0" xfId="0" applyNumberFormat="1" applyFont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169" fontId="1" fillId="0" borderId="3" xfId="0" applyNumberFormat="1" applyFont="1" applyBorder="1" applyAlignment="1">
      <alignment horizontal="center" vertical="center" wrapText="1"/>
    </xf>
    <xf numFmtId="0" fontId="3" fillId="0" borderId="0" xfId="16" applyFont="1" applyAlignment="1">
      <alignment horizontal="left" vertical="center" wrapText="1" indent="2"/>
    </xf>
    <xf numFmtId="0" fontId="4" fillId="0" borderId="0" xfId="0" applyFont="1" applyAlignment="1">
      <alignment horizontal="left" vertical="center" wrapText="1"/>
    </xf>
    <xf numFmtId="0" fontId="7" fillId="0" borderId="8" xfId="16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center"/>
    </xf>
    <xf numFmtId="0" fontId="3" fillId="0" borderId="10" xfId="16" applyFont="1" applyBorder="1" applyAlignment="1">
      <alignment horizontal="center" vertical="center"/>
    </xf>
    <xf numFmtId="0" fontId="17" fillId="0" borderId="11" xfId="16" applyFont="1" applyBorder="1" applyAlignment="1">
      <alignment wrapText="1"/>
    </xf>
    <xf numFmtId="0" fontId="17" fillId="0" borderId="12" xfId="16" applyFont="1" applyBorder="1" applyAlignment="1">
      <alignment horizontal="right" wrapText="1"/>
    </xf>
    <xf numFmtId="0" fontId="17" fillId="0" borderId="0" xfId="16" applyFont="1"/>
    <xf numFmtId="0" fontId="3" fillId="0" borderId="0" xfId="0" applyFont="1"/>
    <xf numFmtId="0" fontId="3" fillId="0" borderId="1" xfId="16" applyFont="1" applyBorder="1" applyAlignment="1">
      <alignment horizontal="center" vertical="center"/>
    </xf>
    <xf numFmtId="0" fontId="17" fillId="0" borderId="0" xfId="16" applyFont="1" applyAlignment="1">
      <alignment wrapText="1"/>
    </xf>
    <xf numFmtId="0" fontId="3" fillId="0" borderId="13" xfId="16" applyFont="1" applyBorder="1" applyAlignment="1">
      <alignment horizontal="center" vertical="center"/>
    </xf>
    <xf numFmtId="0" fontId="17" fillId="0" borderId="4" xfId="16" applyFont="1" applyBorder="1" applyAlignment="1">
      <alignment wrapText="1"/>
    </xf>
    <xf numFmtId="2" fontId="17" fillId="0" borderId="4" xfId="16" applyNumberFormat="1" applyFont="1" applyBorder="1" applyAlignment="1">
      <alignment wrapText="1"/>
    </xf>
    <xf numFmtId="0" fontId="17" fillId="0" borderId="8" xfId="16" applyFont="1" applyBorder="1" applyAlignment="1">
      <alignment horizontal="right" wrapText="1"/>
    </xf>
    <xf numFmtId="0" fontId="17" fillId="0" borderId="0" xfId="16" applyFont="1" applyAlignment="1">
      <alignment vertical="center" wrapText="1"/>
    </xf>
    <xf numFmtId="2" fontId="17" fillId="0" borderId="0" xfId="16" applyNumberFormat="1" applyFont="1" applyAlignment="1">
      <alignment wrapText="1"/>
    </xf>
    <xf numFmtId="0" fontId="17" fillId="0" borderId="7" xfId="16" applyFont="1" applyBorder="1" applyAlignment="1">
      <alignment horizontal="right" wrapText="1"/>
    </xf>
    <xf numFmtId="0" fontId="14" fillId="0" borderId="1" xfId="16" applyFont="1" applyBorder="1" applyAlignment="1">
      <alignment horizontal="center" vertical="center"/>
    </xf>
    <xf numFmtId="0" fontId="3" fillId="0" borderId="0" xfId="16" applyFont="1" applyAlignment="1">
      <alignment horizontal="left" vertical="center" indent="2"/>
    </xf>
    <xf numFmtId="0" fontId="3" fillId="0" borderId="7" xfId="16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4" fontId="6" fillId="0" borderId="5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169" fontId="3" fillId="0" borderId="1" xfId="0" applyNumberFormat="1" applyFont="1" applyBorder="1" applyAlignment="1">
      <alignment horizontal="right"/>
    </xf>
    <xf numFmtId="169" fontId="3" fillId="0" borderId="2" xfId="0" applyNumberFormat="1" applyFont="1" applyBorder="1" applyAlignment="1">
      <alignment horizontal="right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wrapText="1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7" fillId="0" borderId="11" xfId="16" applyFont="1" applyBorder="1" applyAlignment="1">
      <alignment horizontal="center" vertical="center"/>
    </xf>
    <xf numFmtId="0" fontId="2" fillId="0" borderId="7" xfId="16" applyFont="1" applyBorder="1" applyAlignment="1">
      <alignment horizontal="right" vertical="center"/>
    </xf>
    <xf numFmtId="2" fontId="3" fillId="0" borderId="20" xfId="16" applyNumberFormat="1" applyFont="1" applyBorder="1" applyAlignment="1">
      <alignment horizontal="center" vertical="center" textRotation="90" wrapText="1"/>
    </xf>
    <xf numFmtId="2" fontId="1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7" fillId="0" borderId="0" xfId="16" applyFont="1" applyAlignment="1">
      <alignment horizontal="center" vertical="center" wrapText="1"/>
    </xf>
    <xf numFmtId="0" fontId="2" fillId="0" borderId="0" xfId="16" applyFont="1" applyAlignment="1">
      <alignment vertical="center"/>
    </xf>
    <xf numFmtId="169" fontId="3" fillId="0" borderId="20" xfId="0" applyNumberFormat="1" applyFont="1" applyBorder="1" applyAlignment="1">
      <alignment horizontal="center" vertical="center"/>
    </xf>
    <xf numFmtId="0" fontId="18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169" fontId="18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0" fontId="19" fillId="0" borderId="0" xfId="0" applyFont="1" applyAlignment="1">
      <alignment horizontal="justify" vertic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7" fillId="0" borderId="0" xfId="16" applyFont="1" applyAlignment="1">
      <alignment horizontal="center" vertical="top" wrapText="1"/>
    </xf>
    <xf numFmtId="0" fontId="7" fillId="0" borderId="7" xfId="16" applyFont="1" applyBorder="1" applyAlignment="1">
      <alignment horizontal="center" vertical="top" wrapText="1"/>
    </xf>
    <xf numFmtId="0" fontId="7" fillId="0" borderId="10" xfId="16" applyFont="1" applyBorder="1" applyAlignment="1">
      <alignment horizontal="center" vertical="center"/>
    </xf>
    <xf numFmtId="0" fontId="7" fillId="0" borderId="11" xfId="16" applyFont="1" applyBorder="1" applyAlignment="1">
      <alignment horizontal="center" vertical="center"/>
    </xf>
    <xf numFmtId="0" fontId="7" fillId="0" borderId="0" xfId="16" applyFont="1" applyAlignment="1">
      <alignment horizontal="center" vertical="center" wrapText="1"/>
    </xf>
    <xf numFmtId="0" fontId="2" fillId="0" borderId="0" xfId="16" applyFont="1" applyAlignment="1">
      <alignment horizontal="right" vertical="center"/>
    </xf>
    <xf numFmtId="0" fontId="2" fillId="0" borderId="7" xfId="16" applyFont="1" applyBorder="1" applyAlignment="1">
      <alignment horizontal="right" vertical="center"/>
    </xf>
    <xf numFmtId="0" fontId="2" fillId="0" borderId="14" xfId="16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16" xfId="16" applyFont="1" applyBorder="1" applyAlignment="1">
      <alignment horizontal="center" vertical="center" wrapText="1"/>
    </xf>
    <xf numFmtId="0" fontId="2" fillId="0" borderId="9" xfId="16" applyFont="1" applyBorder="1" applyAlignment="1">
      <alignment horizontal="center" vertical="center" wrapText="1"/>
    </xf>
    <xf numFmtId="0" fontId="2" fillId="0" borderId="20" xfId="16" applyFont="1" applyBorder="1" applyAlignment="1">
      <alignment horizontal="center" vertical="center" wrapText="1"/>
    </xf>
    <xf numFmtId="0" fontId="2" fillId="0" borderId="9" xfId="16" applyFont="1" applyBorder="1" applyAlignment="1">
      <alignment horizontal="center" vertical="center" textRotation="90" wrapText="1"/>
    </xf>
    <xf numFmtId="0" fontId="2" fillId="0" borderId="20" xfId="16" applyFont="1" applyBorder="1" applyAlignment="1">
      <alignment horizontal="center" vertical="center" textRotation="90" wrapText="1"/>
    </xf>
    <xf numFmtId="0" fontId="15" fillId="0" borderId="0" xfId="16" applyFont="1" applyAlignment="1">
      <alignment horizontal="center" vertical="top" wrapText="1"/>
    </xf>
    <xf numFmtId="0" fontId="15" fillId="0" borderId="7" xfId="16" applyFont="1" applyBorder="1" applyAlignment="1">
      <alignment horizontal="center" vertical="top" wrapText="1"/>
    </xf>
    <xf numFmtId="167" fontId="2" fillId="0" borderId="9" xfId="16" applyNumberFormat="1" applyFont="1" applyBorder="1" applyAlignment="1">
      <alignment horizontal="center" vertical="center" wrapText="1"/>
    </xf>
    <xf numFmtId="167" fontId="2" fillId="0" borderId="20" xfId="16" applyNumberFormat="1" applyFont="1" applyBorder="1" applyAlignment="1">
      <alignment horizontal="center" vertical="center" wrapText="1"/>
    </xf>
  </cellXfs>
  <cellStyles count="18">
    <cellStyle name="Milliers 2" xfId="1" xr:uid="{00000000-0005-0000-0000-000000000000}"/>
    <cellStyle name="Milliers 2 2" xfId="2" xr:uid="{00000000-0005-0000-0000-000001000000}"/>
    <cellStyle name="Milliers 2 3" xfId="3" xr:uid="{00000000-0005-0000-0000-000002000000}"/>
    <cellStyle name="Milliers 3" xfId="4" xr:uid="{00000000-0005-0000-0000-000003000000}"/>
    <cellStyle name="Monétaire 2" xfId="5" xr:uid="{00000000-0005-0000-0000-000004000000}"/>
    <cellStyle name="Monétaire 2 2" xfId="6" xr:uid="{00000000-0005-0000-0000-000005000000}"/>
    <cellStyle name="Monétaire 2 3" xfId="7" xr:uid="{00000000-0005-0000-0000-000006000000}"/>
    <cellStyle name="Monétaire 3" xfId="8" xr:uid="{00000000-0005-0000-0000-000007000000}"/>
    <cellStyle name="Monétaire 4" xfId="9" xr:uid="{00000000-0005-0000-0000-000008000000}"/>
    <cellStyle name="Monétaire 6" xfId="10" xr:uid="{00000000-0005-0000-0000-000009000000}"/>
    <cellStyle name="Normal" xfId="0" builtinId="0"/>
    <cellStyle name="Normal 2" xfId="11" xr:uid="{00000000-0005-0000-0000-00000B000000}"/>
    <cellStyle name="Normal 2 2" xfId="12" xr:uid="{00000000-0005-0000-0000-00000C000000}"/>
    <cellStyle name="Normal 3" xfId="13" xr:uid="{00000000-0005-0000-0000-00000D000000}"/>
    <cellStyle name="Normal 4" xfId="14" xr:uid="{00000000-0005-0000-0000-00000E000000}"/>
    <cellStyle name="Normal 4 2" xfId="15" xr:uid="{00000000-0005-0000-0000-00000F000000}"/>
    <cellStyle name="Normal 5" xfId="16" xr:uid="{00000000-0005-0000-0000-000010000000}"/>
    <cellStyle name="Normal 6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25399</xdr:colOff>
      <xdr:row>0</xdr:row>
      <xdr:rowOff>19050</xdr:rowOff>
    </xdr:from>
    <xdr:to>
      <xdr:col>1</xdr:col>
      <xdr:colOff>63500</xdr:colOff>
      <xdr:row>2</xdr:row>
      <xdr:rowOff>215900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490D4B5-DDE9-280A-F9EA-6923752FD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99" y="19050"/>
          <a:ext cx="933451" cy="850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4"/>
  <sheetViews>
    <sheetView tabSelected="1" zoomScaleNormal="100" workbookViewId="0">
      <selection activeCell="B10" sqref="B10"/>
    </sheetView>
  </sheetViews>
  <sheetFormatPr baseColWidth="10" defaultColWidth="11.44140625" defaultRowHeight="13.2" x14ac:dyDescent="0.25"/>
  <cols>
    <col min="1" max="1" width="12.88671875" style="49" customWidth="1"/>
    <col min="2" max="2" width="57.88671875" style="4" customWidth="1"/>
    <col min="3" max="3" width="8.109375" style="50" customWidth="1"/>
    <col min="4" max="4" width="9.33203125" style="49" customWidth="1"/>
    <col min="5" max="7" width="8.109375" style="49" customWidth="1"/>
    <col min="8" max="8" width="8.88671875" style="49" customWidth="1"/>
    <col min="9" max="10" width="8.109375" style="49" customWidth="1"/>
    <col min="11" max="11" width="9.44140625" style="49" customWidth="1"/>
    <col min="12" max="12" width="15.5546875" style="49" customWidth="1"/>
    <col min="13" max="13" width="17.33203125" style="49" bestFit="1" customWidth="1"/>
    <col min="14" max="14" width="11.44140625" style="35"/>
    <col min="15" max="15" width="13" style="35" customWidth="1"/>
    <col min="16" max="16384" width="11.44140625" style="35"/>
  </cols>
  <sheetData>
    <row r="1" spans="1:14" ht="20.25" customHeight="1" x14ac:dyDescent="0.3">
      <c r="A1" s="31"/>
      <c r="B1" s="88" t="s">
        <v>96</v>
      </c>
      <c r="C1" s="89"/>
      <c r="D1" s="89"/>
      <c r="E1" s="89"/>
      <c r="F1" s="89"/>
      <c r="G1" s="89"/>
      <c r="H1" s="89"/>
      <c r="I1" s="89"/>
      <c r="J1" s="68"/>
      <c r="K1" s="68"/>
      <c r="L1" s="32"/>
      <c r="M1" s="33"/>
      <c r="N1" s="34"/>
    </row>
    <row r="2" spans="1:14" ht="31.5" customHeight="1" x14ac:dyDescent="0.3">
      <c r="A2" s="36"/>
      <c r="B2" s="90" t="s">
        <v>0</v>
      </c>
      <c r="C2" s="90"/>
      <c r="D2" s="90"/>
      <c r="E2" s="90"/>
      <c r="F2" s="90"/>
      <c r="G2" s="90"/>
      <c r="H2" s="90"/>
      <c r="I2" s="90"/>
      <c r="J2" s="90"/>
      <c r="K2" s="73"/>
      <c r="L2" s="74"/>
      <c r="M2" s="69" t="s">
        <v>1</v>
      </c>
      <c r="N2" s="34"/>
    </row>
    <row r="3" spans="1:14" ht="19.5" customHeight="1" x14ac:dyDescent="0.3">
      <c r="A3" s="36"/>
      <c r="B3" s="90" t="s">
        <v>2</v>
      </c>
      <c r="C3" s="90"/>
      <c r="D3" s="90"/>
      <c r="E3" s="90"/>
      <c r="F3" s="90"/>
      <c r="G3" s="90"/>
      <c r="H3" s="90"/>
      <c r="I3" s="90"/>
      <c r="J3" s="90"/>
      <c r="K3" s="73"/>
      <c r="L3" s="91" t="s">
        <v>3</v>
      </c>
      <c r="M3" s="92"/>
      <c r="N3" s="34"/>
    </row>
    <row r="4" spans="1:14" ht="9.75" customHeight="1" x14ac:dyDescent="0.3">
      <c r="A4" s="38"/>
      <c r="B4" s="39"/>
      <c r="C4" s="39"/>
      <c r="D4" s="40"/>
      <c r="E4" s="40"/>
      <c r="F4" s="40"/>
      <c r="G4" s="40"/>
      <c r="H4" s="40"/>
      <c r="I4" s="40"/>
      <c r="J4" s="40"/>
      <c r="K4" s="40"/>
      <c r="L4" s="39"/>
      <c r="M4" s="41"/>
      <c r="N4" s="34"/>
    </row>
    <row r="5" spans="1:14" ht="14.4" x14ac:dyDescent="0.3">
      <c r="A5" s="93" t="s">
        <v>4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5"/>
      <c r="N5" s="34"/>
    </row>
    <row r="6" spans="1:14" ht="8.25" customHeight="1" x14ac:dyDescent="0.3">
      <c r="A6" s="36"/>
      <c r="B6" s="42"/>
      <c r="C6" s="37"/>
      <c r="D6" s="43"/>
      <c r="E6" s="43"/>
      <c r="F6" s="43"/>
      <c r="G6" s="43"/>
      <c r="H6" s="43"/>
      <c r="I6" s="43"/>
      <c r="J6" s="43"/>
      <c r="K6" s="43"/>
      <c r="L6" s="37"/>
      <c r="M6" s="44"/>
      <c r="N6" s="34"/>
    </row>
    <row r="7" spans="1:14" ht="14.4" x14ac:dyDescent="0.3">
      <c r="A7" s="36"/>
      <c r="B7" s="8" t="s">
        <v>5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7"/>
      <c r="N7" s="34"/>
    </row>
    <row r="8" spans="1:14" ht="14.4" x14ac:dyDescent="0.3">
      <c r="A8" s="45"/>
      <c r="B8" s="23" t="s">
        <v>6</v>
      </c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1"/>
      <c r="N8" s="34"/>
    </row>
    <row r="9" spans="1:14" ht="14.4" x14ac:dyDescent="0.3">
      <c r="A9" s="45"/>
      <c r="B9" s="23" t="s">
        <v>7</v>
      </c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1"/>
      <c r="N9" s="34"/>
    </row>
    <row r="10" spans="1:14" ht="14.4" x14ac:dyDescent="0.3">
      <c r="A10" s="45"/>
      <c r="B10" s="23" t="s">
        <v>8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1"/>
      <c r="N10" s="34"/>
    </row>
    <row r="11" spans="1:14" ht="14.4" x14ac:dyDescent="0.3">
      <c r="A11" s="45"/>
      <c r="B11" s="23" t="s">
        <v>9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1"/>
      <c r="N11" s="34"/>
    </row>
    <row r="12" spans="1:14" ht="14.4" x14ac:dyDescent="0.3">
      <c r="A12" s="45"/>
      <c r="B12" s="46" t="s">
        <v>10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1"/>
      <c r="N12" s="34"/>
    </row>
    <row r="13" spans="1:14" ht="14.4" x14ac:dyDescent="0.3">
      <c r="A13" s="45"/>
      <c r="B13" s="46" t="s">
        <v>11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1"/>
      <c r="N13" s="34"/>
    </row>
    <row r="14" spans="1:14" ht="6" customHeight="1" x14ac:dyDescent="0.3">
      <c r="A14" s="38"/>
      <c r="B14" s="10"/>
      <c r="C14" s="9"/>
      <c r="D14" s="11"/>
      <c r="E14" s="11"/>
      <c r="F14" s="11"/>
      <c r="G14" s="11"/>
      <c r="H14" s="11"/>
      <c r="I14" s="11"/>
      <c r="J14" s="11"/>
      <c r="K14" s="11"/>
      <c r="L14" s="9"/>
      <c r="M14" s="25"/>
      <c r="N14" s="34"/>
    </row>
    <row r="15" spans="1:14" ht="6.75" customHeight="1" x14ac:dyDescent="0.3">
      <c r="A15" s="36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47"/>
      <c r="N15" s="34"/>
    </row>
    <row r="16" spans="1:14" ht="18.899999999999999" customHeight="1" x14ac:dyDescent="0.3">
      <c r="A16" s="96" t="s">
        <v>12</v>
      </c>
      <c r="B16" s="96" t="s">
        <v>13</v>
      </c>
      <c r="C16" s="98" t="s">
        <v>14</v>
      </c>
      <c r="D16" s="93" t="s">
        <v>15</v>
      </c>
      <c r="E16" s="94"/>
      <c r="F16" s="94"/>
      <c r="G16" s="94"/>
      <c r="H16" s="94"/>
      <c r="I16" s="94"/>
      <c r="J16" s="94"/>
      <c r="K16" s="95"/>
      <c r="L16" s="102" t="s">
        <v>16</v>
      </c>
      <c r="M16" s="102" t="s">
        <v>17</v>
      </c>
      <c r="N16" s="34"/>
    </row>
    <row r="17" spans="1:13" ht="102" x14ac:dyDescent="0.25">
      <c r="A17" s="97"/>
      <c r="B17" s="97"/>
      <c r="C17" s="99"/>
      <c r="D17" s="70" t="s">
        <v>18</v>
      </c>
      <c r="E17" s="70" t="s">
        <v>19</v>
      </c>
      <c r="F17" s="70" t="s">
        <v>20</v>
      </c>
      <c r="G17" s="70" t="s">
        <v>21</v>
      </c>
      <c r="H17" s="70" t="s">
        <v>22</v>
      </c>
      <c r="I17" s="70" t="s">
        <v>23</v>
      </c>
      <c r="J17" s="70" t="s">
        <v>24</v>
      </c>
      <c r="K17" s="70" t="s">
        <v>25</v>
      </c>
      <c r="L17" s="103"/>
      <c r="M17" s="103"/>
    </row>
    <row r="18" spans="1:13" ht="17.399999999999999" x14ac:dyDescent="0.25">
      <c r="A18" s="54">
        <v>3</v>
      </c>
      <c r="B18" s="12" t="s">
        <v>26</v>
      </c>
      <c r="C18" s="1"/>
      <c r="D18" s="3"/>
      <c r="E18" s="3"/>
      <c r="F18" s="3"/>
      <c r="G18" s="3"/>
      <c r="H18" s="3"/>
      <c r="I18" s="3"/>
      <c r="J18" s="3"/>
      <c r="K18" s="3"/>
      <c r="L18" s="7"/>
      <c r="M18" s="7"/>
    </row>
    <row r="19" spans="1:13" x14ac:dyDescent="0.25">
      <c r="A19" s="2"/>
      <c r="B19" s="5"/>
      <c r="C19" s="1"/>
      <c r="D19" s="3"/>
      <c r="E19" s="3"/>
      <c r="F19" s="3"/>
      <c r="G19" s="3"/>
      <c r="H19" s="3"/>
      <c r="I19" s="3"/>
      <c r="J19" s="3"/>
      <c r="K19" s="3"/>
      <c r="L19" s="7"/>
      <c r="M19" s="7"/>
    </row>
    <row r="20" spans="1:13" s="48" customFormat="1" x14ac:dyDescent="0.25">
      <c r="A20" s="26" t="s">
        <v>27</v>
      </c>
      <c r="B20" s="24" t="s">
        <v>28</v>
      </c>
      <c r="C20" s="1"/>
      <c r="D20" s="3"/>
      <c r="E20" s="3"/>
      <c r="F20" s="3"/>
      <c r="G20" s="3"/>
      <c r="H20" s="3"/>
      <c r="I20" s="3"/>
      <c r="J20" s="3"/>
      <c r="K20" s="3"/>
      <c r="L20" s="7"/>
      <c r="M20" s="6"/>
    </row>
    <row r="21" spans="1:13" s="48" customFormat="1" x14ac:dyDescent="0.25">
      <c r="A21" s="26"/>
      <c r="B21" s="24"/>
      <c r="C21" s="1"/>
      <c r="D21" s="3"/>
      <c r="E21" s="3"/>
      <c r="F21" s="3"/>
      <c r="G21" s="3"/>
      <c r="H21" s="3"/>
      <c r="I21" s="3"/>
      <c r="J21" s="3"/>
      <c r="K21" s="3"/>
      <c r="L21" s="7"/>
      <c r="M21" s="6"/>
    </row>
    <row r="22" spans="1:13" s="48" customFormat="1" x14ac:dyDescent="0.25">
      <c r="A22" s="79" t="s">
        <v>29</v>
      </c>
      <c r="B22" s="24" t="s">
        <v>30</v>
      </c>
      <c r="C22" s="1" t="s">
        <v>31</v>
      </c>
      <c r="D22" s="3"/>
      <c r="E22" s="3"/>
      <c r="F22" s="3"/>
      <c r="G22" s="3"/>
      <c r="H22" s="3"/>
      <c r="I22" s="3"/>
      <c r="J22" s="3"/>
      <c r="K22" s="3"/>
      <c r="L22" s="7"/>
      <c r="M22" s="6">
        <f>(D22+E22+F22+G22+H22+I22+J22+K22)*L22</f>
        <v>0</v>
      </c>
    </row>
    <row r="23" spans="1:13" s="48" customFormat="1" x14ac:dyDescent="0.25">
      <c r="A23" s="79" t="s">
        <v>32</v>
      </c>
      <c r="B23" s="24" t="s">
        <v>33</v>
      </c>
      <c r="C23" s="1" t="s">
        <v>34</v>
      </c>
      <c r="D23" s="3"/>
      <c r="E23" s="3"/>
      <c r="F23" s="3"/>
      <c r="G23" s="3"/>
      <c r="H23" s="3"/>
      <c r="I23" s="3"/>
      <c r="J23" s="3"/>
      <c r="K23" s="3"/>
      <c r="L23" s="7"/>
      <c r="M23" s="6">
        <f>(D23+E23+F23+G23+H23+I23+J23+K23)*L23</f>
        <v>0</v>
      </c>
    </row>
    <row r="24" spans="1:13" s="48" customFormat="1" x14ac:dyDescent="0.25">
      <c r="A24" s="26"/>
      <c r="B24" s="24"/>
      <c r="C24" s="1"/>
      <c r="D24" s="3"/>
      <c r="E24" s="3"/>
      <c r="F24" s="3"/>
      <c r="G24" s="3"/>
      <c r="H24" s="3"/>
      <c r="I24" s="3"/>
      <c r="J24" s="3"/>
      <c r="K24" s="3"/>
      <c r="L24" s="7"/>
      <c r="M24" s="75"/>
    </row>
    <row r="25" spans="1:13" s="48" customFormat="1" x14ac:dyDescent="0.25">
      <c r="A25" s="26"/>
      <c r="B25" s="76" t="s">
        <v>35</v>
      </c>
      <c r="C25" s="77"/>
      <c r="D25" s="71"/>
      <c r="E25" s="71"/>
      <c r="F25" s="71"/>
      <c r="G25" s="71"/>
      <c r="H25" s="71"/>
      <c r="I25" s="71"/>
      <c r="J25" s="71"/>
      <c r="K25" s="71"/>
      <c r="L25" s="71"/>
      <c r="M25" s="78">
        <f>SUM(M18:M24)</f>
        <v>0</v>
      </c>
    </row>
    <row r="26" spans="1:13" x14ac:dyDescent="0.25">
      <c r="A26" s="2"/>
      <c r="B26" s="5"/>
      <c r="C26" s="1"/>
      <c r="D26" s="3"/>
      <c r="E26" s="3"/>
      <c r="F26" s="3"/>
      <c r="G26" s="3"/>
      <c r="H26" s="3"/>
      <c r="I26" s="3"/>
      <c r="J26" s="3"/>
      <c r="K26" s="3"/>
      <c r="L26" s="7"/>
      <c r="M26" s="7"/>
    </row>
    <row r="27" spans="1:13" s="48" customFormat="1" x14ac:dyDescent="0.25">
      <c r="A27" s="26" t="s">
        <v>36</v>
      </c>
      <c r="B27" s="24" t="s">
        <v>37</v>
      </c>
      <c r="C27" s="1"/>
      <c r="D27" s="3"/>
      <c r="E27" s="3"/>
      <c r="F27" s="3"/>
      <c r="G27" s="3"/>
      <c r="H27" s="3"/>
      <c r="I27" s="3"/>
      <c r="J27" s="3"/>
      <c r="K27" s="3"/>
      <c r="L27" s="7"/>
      <c r="M27" s="7"/>
    </row>
    <row r="28" spans="1:13" s="48" customFormat="1" x14ac:dyDescent="0.25">
      <c r="A28" s="26"/>
      <c r="B28" s="24"/>
      <c r="C28" s="1"/>
      <c r="D28" s="3"/>
      <c r="E28" s="3"/>
      <c r="F28" s="3"/>
      <c r="G28" s="3"/>
      <c r="H28" s="3"/>
      <c r="I28" s="3"/>
      <c r="J28" s="3"/>
      <c r="K28" s="3"/>
      <c r="L28" s="7"/>
      <c r="M28" s="7"/>
    </row>
    <row r="29" spans="1:13" s="48" customFormat="1" x14ac:dyDescent="0.25">
      <c r="A29" s="79" t="s">
        <v>38</v>
      </c>
      <c r="B29" s="24" t="s">
        <v>39</v>
      </c>
      <c r="C29" s="1"/>
      <c r="D29" s="3"/>
      <c r="E29" s="3"/>
      <c r="F29" s="3"/>
      <c r="G29" s="3"/>
      <c r="H29" s="3"/>
      <c r="I29" s="3"/>
      <c r="J29" s="3"/>
      <c r="K29" s="3"/>
      <c r="L29" s="7"/>
      <c r="M29" s="7"/>
    </row>
    <row r="30" spans="1:13" s="48" customFormat="1" x14ac:dyDescent="0.25">
      <c r="A30" s="2" t="s">
        <v>40</v>
      </c>
      <c r="B30" s="82" t="s">
        <v>41</v>
      </c>
      <c r="C30" s="1" t="s">
        <v>42</v>
      </c>
      <c r="D30" s="3"/>
      <c r="E30" s="3"/>
      <c r="F30" s="3"/>
      <c r="G30" s="3"/>
      <c r="H30" s="3"/>
      <c r="I30" s="3"/>
      <c r="J30" s="3"/>
      <c r="K30" s="3"/>
      <c r="L30" s="7"/>
      <c r="M30" s="6">
        <f>(D30+E30+F30+G30+H30+I30+J30+K30)*L30</f>
        <v>0</v>
      </c>
    </row>
    <row r="31" spans="1:13" s="48" customFormat="1" x14ac:dyDescent="0.25">
      <c r="A31" s="2" t="s">
        <v>43</v>
      </c>
      <c r="B31" s="82" t="s">
        <v>44</v>
      </c>
      <c r="C31" s="1" t="s">
        <v>42</v>
      </c>
      <c r="D31" s="3"/>
      <c r="E31" s="3"/>
      <c r="F31" s="3"/>
      <c r="G31" s="3"/>
      <c r="H31" s="3"/>
      <c r="I31" s="3"/>
      <c r="J31" s="3"/>
      <c r="K31" s="3"/>
      <c r="L31" s="7"/>
      <c r="M31" s="6">
        <f>(D31+E31+F31+G31+H31+I31+J31+K31)*L31</f>
        <v>0</v>
      </c>
    </row>
    <row r="32" spans="1:13" s="48" customFormat="1" x14ac:dyDescent="0.25">
      <c r="A32" s="2" t="s">
        <v>45</v>
      </c>
      <c r="B32" s="82" t="s">
        <v>46</v>
      </c>
      <c r="C32" s="1" t="s">
        <v>42</v>
      </c>
      <c r="D32" s="3"/>
      <c r="E32" s="3"/>
      <c r="F32" s="3"/>
      <c r="G32" s="3"/>
      <c r="H32" s="3"/>
      <c r="I32" s="3"/>
      <c r="J32" s="3"/>
      <c r="K32" s="3"/>
      <c r="L32" s="7"/>
      <c r="M32" s="6">
        <f>(D32+E32+F32+G32+H32+I32+J32+K32)*L32</f>
        <v>0</v>
      </c>
    </row>
    <row r="33" spans="1:13" s="48" customFormat="1" x14ac:dyDescent="0.25">
      <c r="A33" s="79"/>
      <c r="B33" s="83"/>
      <c r="C33" s="1"/>
      <c r="D33" s="3"/>
      <c r="E33" s="3"/>
      <c r="F33" s="3"/>
      <c r="G33" s="3"/>
      <c r="H33" s="3"/>
      <c r="I33" s="3"/>
      <c r="J33" s="3"/>
      <c r="K33" s="3"/>
      <c r="L33" s="7"/>
      <c r="M33" s="7"/>
    </row>
    <row r="34" spans="1:13" s="48" customFormat="1" x14ac:dyDescent="0.25">
      <c r="A34" s="79" t="s">
        <v>47</v>
      </c>
      <c r="B34" s="24" t="s">
        <v>48</v>
      </c>
      <c r="C34" s="1"/>
      <c r="D34" s="3"/>
      <c r="E34" s="3"/>
      <c r="F34" s="3"/>
      <c r="G34" s="3"/>
      <c r="H34" s="3"/>
      <c r="I34" s="3"/>
      <c r="J34" s="3"/>
      <c r="K34" s="3"/>
      <c r="L34" s="7"/>
      <c r="M34" s="7"/>
    </row>
    <row r="35" spans="1:13" s="48" customFormat="1" x14ac:dyDescent="0.25">
      <c r="A35" s="2" t="s">
        <v>49</v>
      </c>
      <c r="B35" s="82" t="s">
        <v>50</v>
      </c>
      <c r="C35" s="1" t="s">
        <v>51</v>
      </c>
      <c r="D35" s="3"/>
      <c r="E35" s="3"/>
      <c r="F35" s="3"/>
      <c r="G35" s="3"/>
      <c r="H35" s="3"/>
      <c r="I35" s="3"/>
      <c r="J35" s="3"/>
      <c r="K35" s="3"/>
      <c r="L35" s="7"/>
      <c r="M35" s="6">
        <f>(D35+E35+F35+G35+H35+I35+J35+K35)*L35</f>
        <v>0</v>
      </c>
    </row>
    <row r="36" spans="1:13" s="48" customFormat="1" x14ac:dyDescent="0.25">
      <c r="A36" s="2" t="s">
        <v>52</v>
      </c>
      <c r="B36" s="82" t="s">
        <v>53</v>
      </c>
      <c r="C36" s="1" t="s">
        <v>51</v>
      </c>
      <c r="D36" s="3"/>
      <c r="E36" s="3"/>
      <c r="F36" s="3"/>
      <c r="G36" s="3"/>
      <c r="H36" s="3"/>
      <c r="I36" s="3"/>
      <c r="J36" s="3"/>
      <c r="K36" s="3"/>
      <c r="L36" s="7"/>
      <c r="M36" s="6">
        <f>(D36+E36+F36+G36+H36+I36+J36+K36)*L36</f>
        <v>0</v>
      </c>
    </row>
    <row r="37" spans="1:13" s="48" customFormat="1" x14ac:dyDescent="0.25">
      <c r="A37" s="2" t="s">
        <v>54</v>
      </c>
      <c r="B37" s="82" t="s">
        <v>55</v>
      </c>
      <c r="C37" s="1" t="s">
        <v>51</v>
      </c>
      <c r="D37" s="3"/>
      <c r="E37" s="3"/>
      <c r="F37" s="3"/>
      <c r="G37" s="3"/>
      <c r="H37" s="3"/>
      <c r="I37" s="3"/>
      <c r="J37" s="3"/>
      <c r="K37" s="3"/>
      <c r="L37" s="7"/>
      <c r="M37" s="6">
        <f>(D37+E37+F37+G37+H37+I37+J37+K37)*L37</f>
        <v>0</v>
      </c>
    </row>
    <row r="38" spans="1:13" s="48" customFormat="1" x14ac:dyDescent="0.25">
      <c r="A38" s="2" t="s">
        <v>56</v>
      </c>
      <c r="B38" s="82" t="s">
        <v>57</v>
      </c>
      <c r="C38" s="1" t="s">
        <v>51</v>
      </c>
      <c r="D38" s="3"/>
      <c r="E38" s="3"/>
      <c r="F38" s="3"/>
      <c r="G38" s="3"/>
      <c r="H38" s="3"/>
      <c r="I38" s="3"/>
      <c r="J38" s="3"/>
      <c r="K38" s="3"/>
      <c r="L38" s="7"/>
      <c r="M38" s="6">
        <f>(D38+E38+F38+G38+H38+I38+J38+K38)*L38</f>
        <v>0</v>
      </c>
    </row>
    <row r="39" spans="1:13" s="48" customFormat="1" x14ac:dyDescent="0.25">
      <c r="A39" s="2" t="s">
        <v>58</v>
      </c>
      <c r="B39" s="82" t="s">
        <v>59</v>
      </c>
      <c r="C39" s="1" t="s">
        <v>60</v>
      </c>
      <c r="D39" s="3"/>
      <c r="E39" s="3"/>
      <c r="F39" s="3"/>
      <c r="G39" s="3"/>
      <c r="H39" s="3"/>
      <c r="I39" s="3"/>
      <c r="J39" s="3"/>
      <c r="K39" s="3"/>
      <c r="L39" s="7"/>
      <c r="M39" s="6">
        <f>(D39+E39+F39+G39+H39+I39+J39+K39)*L39</f>
        <v>0</v>
      </c>
    </row>
    <row r="40" spans="1:13" s="48" customFormat="1" x14ac:dyDescent="0.25">
      <c r="A40" s="2"/>
      <c r="B40" s="82"/>
      <c r="C40" s="1"/>
      <c r="D40" s="3"/>
      <c r="E40" s="3"/>
      <c r="F40" s="3"/>
      <c r="G40" s="3"/>
      <c r="H40" s="3"/>
      <c r="I40" s="3"/>
      <c r="J40" s="3"/>
      <c r="K40" s="3"/>
      <c r="L40" s="7"/>
      <c r="M40" s="6"/>
    </row>
    <row r="41" spans="1:13" s="48" customFormat="1" x14ac:dyDescent="0.25">
      <c r="A41" s="79" t="s">
        <v>61</v>
      </c>
      <c r="B41" s="24" t="s">
        <v>62</v>
      </c>
      <c r="C41" s="1"/>
      <c r="D41" s="3"/>
      <c r="E41" s="3"/>
      <c r="F41" s="3"/>
      <c r="G41" s="3"/>
      <c r="H41" s="3"/>
      <c r="I41" s="3"/>
      <c r="J41" s="3"/>
      <c r="K41" s="3"/>
      <c r="L41" s="7"/>
      <c r="M41" s="7"/>
    </row>
    <row r="42" spans="1:13" s="48" customFormat="1" x14ac:dyDescent="0.25">
      <c r="A42" s="2" t="s">
        <v>63</v>
      </c>
      <c r="B42" s="82" t="s">
        <v>64</v>
      </c>
      <c r="C42" s="1" t="s">
        <v>65</v>
      </c>
      <c r="D42" s="3"/>
      <c r="E42" s="3"/>
      <c r="F42" s="3"/>
      <c r="G42" s="3"/>
      <c r="H42" s="3"/>
      <c r="I42" s="3"/>
      <c r="J42" s="3"/>
      <c r="K42" s="3"/>
      <c r="L42" s="7"/>
      <c r="M42" s="6">
        <f t="shared" ref="M42:M47" si="0">(D42+E42+F42+G42+H42+I42+J42+K42)*L42</f>
        <v>0</v>
      </c>
    </row>
    <row r="43" spans="1:13" s="48" customFormat="1" x14ac:dyDescent="0.25">
      <c r="A43" s="2" t="s">
        <v>66</v>
      </c>
      <c r="B43" s="82" t="s">
        <v>67</v>
      </c>
      <c r="C43" s="1" t="s">
        <v>65</v>
      </c>
      <c r="D43" s="3"/>
      <c r="E43" s="3"/>
      <c r="F43" s="3"/>
      <c r="G43" s="3"/>
      <c r="H43" s="3"/>
      <c r="I43" s="3"/>
      <c r="J43" s="3"/>
      <c r="K43" s="3"/>
      <c r="L43" s="7"/>
      <c r="M43" s="6">
        <f t="shared" si="0"/>
        <v>0</v>
      </c>
    </row>
    <row r="44" spans="1:13" s="48" customFormat="1" x14ac:dyDescent="0.25">
      <c r="A44" s="2" t="s">
        <v>68</v>
      </c>
      <c r="B44" s="82" t="s">
        <v>69</v>
      </c>
      <c r="C44" s="1" t="s">
        <v>42</v>
      </c>
      <c r="D44" s="3"/>
      <c r="E44" s="3"/>
      <c r="F44" s="3"/>
      <c r="G44" s="3"/>
      <c r="H44" s="3"/>
      <c r="I44" s="3"/>
      <c r="J44" s="3"/>
      <c r="K44" s="3"/>
      <c r="L44" s="7"/>
      <c r="M44" s="6">
        <f t="shared" si="0"/>
        <v>0</v>
      </c>
    </row>
    <row r="45" spans="1:13" s="48" customFormat="1" x14ac:dyDescent="0.25">
      <c r="A45" s="2" t="s">
        <v>70</v>
      </c>
      <c r="B45" s="82" t="s">
        <v>71</v>
      </c>
      <c r="C45" s="1" t="s">
        <v>42</v>
      </c>
      <c r="D45" s="3"/>
      <c r="E45" s="3"/>
      <c r="F45" s="3"/>
      <c r="G45" s="3"/>
      <c r="H45" s="3"/>
      <c r="I45" s="3"/>
      <c r="J45" s="3"/>
      <c r="K45" s="3"/>
      <c r="L45" s="7"/>
      <c r="M45" s="6">
        <f t="shared" si="0"/>
        <v>0</v>
      </c>
    </row>
    <row r="46" spans="1:13" s="48" customFormat="1" x14ac:dyDescent="0.25">
      <c r="A46" s="2" t="s">
        <v>72</v>
      </c>
      <c r="B46" s="82" t="s">
        <v>73</v>
      </c>
      <c r="C46" s="1" t="s">
        <v>65</v>
      </c>
      <c r="D46" s="3"/>
      <c r="E46" s="3"/>
      <c r="F46" s="3"/>
      <c r="G46" s="3"/>
      <c r="H46" s="3"/>
      <c r="I46" s="3"/>
      <c r="J46" s="3"/>
      <c r="K46" s="3"/>
      <c r="L46" s="7"/>
      <c r="M46" s="6">
        <f>(D46+E46+F46+G46+H46+I46+J46+K46)*L46</f>
        <v>0</v>
      </c>
    </row>
    <row r="47" spans="1:13" s="48" customFormat="1" x14ac:dyDescent="0.25">
      <c r="A47" s="2" t="s">
        <v>74</v>
      </c>
      <c r="B47" s="82" t="s">
        <v>75</v>
      </c>
      <c r="C47" s="1" t="s">
        <v>60</v>
      </c>
      <c r="D47" s="3"/>
      <c r="E47" s="3"/>
      <c r="F47" s="3"/>
      <c r="G47" s="3"/>
      <c r="H47" s="3"/>
      <c r="I47" s="3"/>
      <c r="J47" s="3"/>
      <c r="K47" s="3"/>
      <c r="L47" s="7"/>
      <c r="M47" s="6">
        <f t="shared" si="0"/>
        <v>0</v>
      </c>
    </row>
    <row r="48" spans="1:13" s="48" customFormat="1" x14ac:dyDescent="0.25">
      <c r="A48" s="26"/>
      <c r="B48" s="24"/>
      <c r="C48" s="1"/>
      <c r="D48" s="3"/>
      <c r="E48" s="3"/>
      <c r="F48" s="3"/>
      <c r="G48" s="3"/>
      <c r="H48" s="3"/>
      <c r="I48" s="3"/>
      <c r="J48" s="3"/>
      <c r="K48" s="3"/>
      <c r="L48" s="7"/>
      <c r="M48" s="75"/>
    </row>
    <row r="49" spans="1:13" s="48" customFormat="1" x14ac:dyDescent="0.25">
      <c r="A49" s="26"/>
      <c r="B49" s="76" t="s">
        <v>76</v>
      </c>
      <c r="C49" s="77"/>
      <c r="D49" s="71"/>
      <c r="E49" s="71"/>
      <c r="F49" s="71"/>
      <c r="G49" s="71"/>
      <c r="H49" s="71"/>
      <c r="I49" s="71"/>
      <c r="J49" s="71"/>
      <c r="K49" s="71"/>
      <c r="L49" s="71"/>
      <c r="M49" s="78">
        <f>SUM(M27:M48)</f>
        <v>0</v>
      </c>
    </row>
    <row r="50" spans="1:13" x14ac:dyDescent="0.25">
      <c r="A50" s="2"/>
      <c r="B50" s="5"/>
      <c r="C50" s="1"/>
      <c r="D50" s="3"/>
      <c r="E50" s="3"/>
      <c r="F50" s="3"/>
      <c r="G50" s="3"/>
      <c r="H50" s="3"/>
      <c r="I50" s="3"/>
      <c r="J50" s="3"/>
      <c r="K50" s="3"/>
      <c r="L50" s="7"/>
      <c r="M50" s="7"/>
    </row>
    <row r="51" spans="1:13" s="48" customFormat="1" x14ac:dyDescent="0.25">
      <c r="A51" s="26" t="s">
        <v>77</v>
      </c>
      <c r="B51" s="24" t="s">
        <v>78</v>
      </c>
      <c r="C51" s="1"/>
      <c r="D51" s="3"/>
      <c r="E51" s="3"/>
      <c r="F51" s="3"/>
      <c r="G51" s="3"/>
      <c r="H51" s="3"/>
      <c r="I51" s="3"/>
      <c r="J51" s="3"/>
      <c r="K51" s="3"/>
      <c r="L51" s="7"/>
      <c r="M51" s="7"/>
    </row>
    <row r="52" spans="1:13" s="48" customFormat="1" x14ac:dyDescent="0.25">
      <c r="A52" s="26"/>
      <c r="B52" s="24"/>
      <c r="C52" s="1"/>
      <c r="D52" s="3"/>
      <c r="E52" s="3"/>
      <c r="F52" s="3"/>
      <c r="G52" s="3"/>
      <c r="H52" s="3"/>
      <c r="I52" s="3"/>
      <c r="J52" s="3"/>
      <c r="K52" s="3"/>
      <c r="L52" s="7"/>
      <c r="M52" s="7"/>
    </row>
    <row r="53" spans="1:13" s="48" customFormat="1" x14ac:dyDescent="0.25">
      <c r="A53" s="79" t="s">
        <v>79</v>
      </c>
      <c r="B53" s="24" t="s">
        <v>80</v>
      </c>
      <c r="C53" s="1" t="s">
        <v>51</v>
      </c>
      <c r="D53" s="3"/>
      <c r="E53" s="3"/>
      <c r="F53" s="3"/>
      <c r="G53" s="3"/>
      <c r="H53" s="3"/>
      <c r="I53" s="3"/>
      <c r="J53" s="3"/>
      <c r="K53" s="3"/>
      <c r="L53" s="7"/>
      <c r="M53" s="6">
        <f>(D53+E53+F53+G53+H53+I53+J53+K53)*L53</f>
        <v>0</v>
      </c>
    </row>
    <row r="54" spans="1:13" s="48" customFormat="1" x14ac:dyDescent="0.25">
      <c r="A54" s="79" t="s">
        <v>81</v>
      </c>
      <c r="B54" s="24" t="s">
        <v>82</v>
      </c>
      <c r="C54" s="1" t="s">
        <v>51</v>
      </c>
      <c r="D54" s="3"/>
      <c r="E54" s="3"/>
      <c r="F54" s="3"/>
      <c r="G54" s="3"/>
      <c r="H54" s="3"/>
      <c r="I54" s="3"/>
      <c r="J54" s="3"/>
      <c r="K54" s="3"/>
      <c r="L54" s="7"/>
      <c r="M54" s="6">
        <f t="shared" ref="M54:M55" si="1">(D54+E54+F54+G54+H54+I54+J54+K54)*L54</f>
        <v>0</v>
      </c>
    </row>
    <row r="55" spans="1:13" s="48" customFormat="1" x14ac:dyDescent="0.25">
      <c r="A55" s="79" t="s">
        <v>83</v>
      </c>
      <c r="B55" s="24" t="s">
        <v>84</v>
      </c>
      <c r="C55" s="1" t="s">
        <v>51</v>
      </c>
      <c r="D55" s="3"/>
      <c r="E55" s="3"/>
      <c r="F55" s="3"/>
      <c r="G55" s="3"/>
      <c r="H55" s="3"/>
      <c r="I55" s="3"/>
      <c r="J55" s="3"/>
      <c r="K55" s="3"/>
      <c r="L55" s="7"/>
      <c r="M55" s="6">
        <f t="shared" si="1"/>
        <v>0</v>
      </c>
    </row>
    <row r="56" spans="1:13" s="48" customFormat="1" x14ac:dyDescent="0.25">
      <c r="A56" s="26"/>
      <c r="B56" s="24"/>
      <c r="C56" s="1"/>
      <c r="D56" s="3"/>
      <c r="E56" s="3"/>
      <c r="F56" s="3"/>
      <c r="G56" s="3"/>
      <c r="H56" s="3"/>
      <c r="I56" s="3"/>
      <c r="J56" s="3"/>
      <c r="K56" s="3"/>
      <c r="L56" s="7"/>
      <c r="M56" s="75"/>
    </row>
    <row r="57" spans="1:13" s="48" customFormat="1" x14ac:dyDescent="0.25">
      <c r="A57" s="26"/>
      <c r="B57" s="76" t="s">
        <v>85</v>
      </c>
      <c r="C57" s="77"/>
      <c r="D57" s="71"/>
      <c r="E57" s="71"/>
      <c r="F57" s="71"/>
      <c r="G57" s="71"/>
      <c r="H57" s="71"/>
      <c r="I57" s="71"/>
      <c r="J57" s="71"/>
      <c r="K57" s="71"/>
      <c r="L57" s="71"/>
      <c r="M57" s="78">
        <f>SUM(M51:M56)</f>
        <v>0</v>
      </c>
    </row>
    <row r="58" spans="1:13" x14ac:dyDescent="0.25">
      <c r="A58" s="2"/>
      <c r="B58" s="5"/>
      <c r="C58" s="1"/>
      <c r="D58" s="3"/>
      <c r="E58" s="3"/>
      <c r="F58" s="3"/>
      <c r="G58" s="3"/>
      <c r="H58" s="3"/>
      <c r="I58" s="3"/>
      <c r="J58" s="3"/>
      <c r="K58" s="3"/>
      <c r="L58" s="7"/>
      <c r="M58" s="7"/>
    </row>
    <row r="59" spans="1:13" s="48" customFormat="1" x14ac:dyDescent="0.25">
      <c r="A59" s="26" t="s">
        <v>86</v>
      </c>
      <c r="B59" s="24" t="s">
        <v>87</v>
      </c>
      <c r="C59" s="1" t="s">
        <v>88</v>
      </c>
      <c r="D59" s="3"/>
      <c r="E59" s="3"/>
      <c r="F59" s="3"/>
      <c r="G59" s="3"/>
      <c r="H59" s="3"/>
      <c r="I59" s="3"/>
      <c r="J59" s="3"/>
      <c r="K59" s="3"/>
      <c r="L59" s="7"/>
      <c r="M59" s="6">
        <f>(D59+E59+F59+G59+H59+I59+J59+K59)*L59</f>
        <v>0</v>
      </c>
    </row>
    <row r="60" spans="1:13" s="48" customFormat="1" x14ac:dyDescent="0.25">
      <c r="A60" s="26"/>
      <c r="B60" s="24"/>
      <c r="C60" s="1"/>
      <c r="D60" s="3"/>
      <c r="E60" s="3"/>
      <c r="F60" s="3"/>
      <c r="G60" s="3"/>
      <c r="H60" s="3"/>
      <c r="I60" s="3"/>
      <c r="J60" s="3"/>
      <c r="K60" s="3"/>
      <c r="L60" s="7"/>
      <c r="M60" s="75"/>
    </row>
    <row r="61" spans="1:13" s="48" customFormat="1" x14ac:dyDescent="0.25">
      <c r="A61" s="26"/>
      <c r="B61" s="76" t="s">
        <v>89</v>
      </c>
      <c r="C61" s="77"/>
      <c r="D61" s="71"/>
      <c r="E61" s="71"/>
      <c r="F61" s="71"/>
      <c r="G61" s="71"/>
      <c r="H61" s="71"/>
      <c r="I61" s="71"/>
      <c r="J61" s="71"/>
      <c r="K61" s="71"/>
      <c r="L61" s="71"/>
      <c r="M61" s="78">
        <f>SUM(M59:M60)</f>
        <v>0</v>
      </c>
    </row>
    <row r="62" spans="1:13" x14ac:dyDescent="0.25">
      <c r="A62" s="27"/>
      <c r="B62" s="55"/>
      <c r="C62" s="3"/>
      <c r="D62" s="3"/>
      <c r="E62" s="3"/>
      <c r="F62" s="3"/>
      <c r="G62" s="3"/>
      <c r="H62" s="3"/>
      <c r="I62" s="3"/>
      <c r="J62" s="3"/>
      <c r="K62" s="3"/>
      <c r="L62" s="56"/>
      <c r="M62" s="57"/>
    </row>
    <row r="63" spans="1:13" ht="26.4" x14ac:dyDescent="0.25">
      <c r="A63" s="28" t="s">
        <v>90</v>
      </c>
      <c r="B63" s="20"/>
      <c r="C63" s="21"/>
      <c r="D63" s="72"/>
      <c r="E63" s="72"/>
      <c r="F63" s="72"/>
      <c r="G63" s="72"/>
      <c r="H63" s="72"/>
      <c r="I63" s="72"/>
      <c r="J63" s="72"/>
      <c r="K63" s="72"/>
      <c r="L63" s="22"/>
      <c r="M63" s="22" t="s">
        <v>91</v>
      </c>
    </row>
    <row r="64" spans="1:13" x14ac:dyDescent="0.25">
      <c r="A64" s="80"/>
      <c r="C64" s="1"/>
      <c r="D64" s="2"/>
      <c r="E64" s="2"/>
      <c r="F64" s="2"/>
      <c r="G64" s="2"/>
      <c r="H64" s="2"/>
      <c r="I64" s="2"/>
      <c r="J64" s="2"/>
      <c r="K64" s="2"/>
      <c r="L64" s="6"/>
      <c r="M64" s="6"/>
    </row>
    <row r="65" spans="1:13" x14ac:dyDescent="0.25">
      <c r="A65" s="81" t="str">
        <f>A20</f>
        <v>3.1</v>
      </c>
      <c r="B65" s="4" t="str">
        <f>B20</f>
        <v>INSTALLATION DE CHANTIER</v>
      </c>
      <c r="C65" s="1"/>
      <c r="D65" s="2"/>
      <c r="E65" s="2"/>
      <c r="F65" s="2"/>
      <c r="G65" s="2"/>
      <c r="H65" s="2"/>
      <c r="I65" s="2"/>
      <c r="J65" s="2"/>
      <c r="K65" s="2"/>
      <c r="L65" s="6"/>
      <c r="M65" s="6">
        <f>M25</f>
        <v>0</v>
      </c>
    </row>
    <row r="66" spans="1:13" x14ac:dyDescent="0.25">
      <c r="A66" s="51" t="str">
        <f>A27</f>
        <v>3.2</v>
      </c>
      <c r="B66" s="84" t="str">
        <f>B27</f>
        <v>TRAVAUX SUR L'ESCALIER</v>
      </c>
      <c r="C66" s="1"/>
      <c r="D66" s="2"/>
      <c r="E66" s="2"/>
      <c r="F66" s="2"/>
      <c r="G66" s="2"/>
      <c r="H66" s="2"/>
      <c r="I66" s="2"/>
      <c r="J66" s="2"/>
      <c r="K66" s="2"/>
      <c r="L66" s="6"/>
      <c r="M66" s="6">
        <f>M49</f>
        <v>0</v>
      </c>
    </row>
    <row r="67" spans="1:13" x14ac:dyDescent="0.25">
      <c r="A67" s="51" t="str">
        <f>A51</f>
        <v>3.3</v>
      </c>
      <c r="B67" s="85" t="str">
        <f>B51</f>
        <v>STRUCTURE METAL ZONE FICUS</v>
      </c>
      <c r="C67" s="1"/>
      <c r="D67" s="2"/>
      <c r="E67" s="2"/>
      <c r="F67" s="2"/>
      <c r="G67" s="2"/>
      <c r="H67" s="2"/>
      <c r="I67" s="2"/>
      <c r="J67" s="2"/>
      <c r="K67" s="2"/>
      <c r="L67" s="6"/>
      <c r="M67" s="6">
        <f>M57</f>
        <v>0</v>
      </c>
    </row>
    <row r="68" spans="1:13" x14ac:dyDescent="0.25">
      <c r="A68" s="51" t="str">
        <f>A59</f>
        <v>3.4</v>
      </c>
      <c r="B68" s="35" t="str">
        <f>B59</f>
        <v>PORTE ACIER</v>
      </c>
      <c r="C68" s="1"/>
      <c r="D68" s="2"/>
      <c r="E68" s="2"/>
      <c r="F68" s="2"/>
      <c r="G68" s="2"/>
      <c r="H68" s="2"/>
      <c r="I68" s="2"/>
      <c r="J68" s="2"/>
      <c r="K68" s="2"/>
      <c r="L68" s="6"/>
      <c r="M68" s="6">
        <f>M61</f>
        <v>0</v>
      </c>
    </row>
    <row r="69" spans="1:13" x14ac:dyDescent="0.25">
      <c r="A69" s="3"/>
      <c r="B69" s="52"/>
      <c r="C69" s="1"/>
      <c r="D69" s="1"/>
      <c r="E69" s="1"/>
      <c r="F69" s="1"/>
      <c r="G69" s="1"/>
      <c r="H69" s="1"/>
      <c r="I69" s="1"/>
      <c r="J69" s="1"/>
      <c r="K69" s="1"/>
      <c r="L69" s="6"/>
      <c r="M69" s="6"/>
    </row>
    <row r="70" spans="1:13" ht="14.4" thickBot="1" x14ac:dyDescent="0.3">
      <c r="A70" s="51"/>
      <c r="B70" s="18" t="s">
        <v>92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53">
        <f>SUM(M64:M69)</f>
        <v>0</v>
      </c>
    </row>
    <row r="71" spans="1:13" ht="13.8" thickTop="1" x14ac:dyDescent="0.25">
      <c r="A71" s="27"/>
      <c r="B71" s="13"/>
      <c r="C71" s="1"/>
      <c r="D71" s="1"/>
      <c r="E71" s="1"/>
      <c r="F71" s="1"/>
      <c r="G71" s="1"/>
      <c r="H71" s="1"/>
      <c r="I71" s="1"/>
      <c r="J71" s="1"/>
      <c r="K71" s="1"/>
      <c r="L71" s="6"/>
      <c r="M71" s="29"/>
    </row>
    <row r="72" spans="1:13" ht="14.4" thickBot="1" x14ac:dyDescent="0.3">
      <c r="A72" s="27"/>
      <c r="B72" s="14" t="s">
        <v>93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53">
        <f>M70*0.2</f>
        <v>0</v>
      </c>
    </row>
    <row r="73" spans="1:13" ht="14.4" thickTop="1" x14ac:dyDescent="0.25">
      <c r="A73" s="27"/>
      <c r="B73" s="19"/>
      <c r="C73" s="2"/>
      <c r="D73" s="2"/>
      <c r="E73" s="2"/>
      <c r="F73" s="2"/>
      <c r="G73" s="2"/>
      <c r="H73" s="2"/>
      <c r="I73" s="2"/>
      <c r="J73" s="2"/>
      <c r="K73" s="2"/>
      <c r="L73" s="6"/>
      <c r="M73" s="29"/>
    </row>
    <row r="74" spans="1:13" ht="14.4" thickBot="1" x14ac:dyDescent="0.3">
      <c r="A74" s="30"/>
      <c r="B74" s="17" t="s">
        <v>94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53">
        <f>M70+M72</f>
        <v>0</v>
      </c>
    </row>
    <row r="75" spans="1:13" ht="13.8" thickTop="1" x14ac:dyDescent="0.25">
      <c r="A75" s="5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1"/>
    </row>
    <row r="76" spans="1:13" x14ac:dyDescent="0.25">
      <c r="A76" s="62"/>
      <c r="B76" s="4" t="s">
        <v>95</v>
      </c>
      <c r="D76" s="50"/>
      <c r="E76" s="50"/>
      <c r="F76" s="50"/>
      <c r="G76" s="50"/>
      <c r="H76" s="50"/>
      <c r="I76" s="50"/>
      <c r="J76" s="50"/>
      <c r="K76" s="50"/>
      <c r="L76" s="50"/>
      <c r="M76" s="63"/>
    </row>
    <row r="77" spans="1:13" x14ac:dyDescent="0.25">
      <c r="A77" s="62"/>
      <c r="D77" s="50"/>
      <c r="E77" s="50"/>
      <c r="F77" s="50"/>
      <c r="G77" s="50"/>
      <c r="H77" s="50"/>
      <c r="I77" s="50"/>
      <c r="J77" s="50"/>
      <c r="K77" s="50"/>
      <c r="L77" s="50"/>
      <c r="M77" s="63"/>
    </row>
    <row r="78" spans="1:13" x14ac:dyDescent="0.25">
      <c r="A78" s="62"/>
      <c r="D78" s="50"/>
      <c r="E78" s="50"/>
      <c r="F78" s="50"/>
      <c r="G78" s="50"/>
      <c r="H78" s="50"/>
      <c r="I78" s="50"/>
      <c r="J78" s="50"/>
      <c r="K78" s="50"/>
      <c r="L78" s="50"/>
      <c r="M78" s="63"/>
    </row>
    <row r="79" spans="1:13" x14ac:dyDescent="0.25">
      <c r="A79" s="62"/>
      <c r="D79" s="50"/>
      <c r="E79" s="50"/>
      <c r="F79" s="50"/>
      <c r="G79" s="50"/>
      <c r="H79" s="50"/>
      <c r="I79" s="50"/>
      <c r="J79" s="50"/>
      <c r="K79" s="50"/>
      <c r="L79" s="50"/>
      <c r="M79" s="63"/>
    </row>
    <row r="80" spans="1:13" x14ac:dyDescent="0.25">
      <c r="A80" s="62"/>
      <c r="D80" s="50"/>
      <c r="E80" s="50"/>
      <c r="F80" s="50"/>
      <c r="G80" s="50"/>
      <c r="H80" s="50"/>
      <c r="I80" s="50"/>
      <c r="J80" s="50"/>
      <c r="K80" s="50"/>
      <c r="L80" s="50"/>
      <c r="M80" s="63"/>
    </row>
    <row r="81" spans="1:13" x14ac:dyDescent="0.25">
      <c r="A81" s="62"/>
      <c r="D81" s="50"/>
      <c r="E81" s="50"/>
      <c r="F81" s="50"/>
      <c r="G81" s="50"/>
      <c r="H81" s="50"/>
      <c r="I81" s="50"/>
      <c r="J81" s="50"/>
      <c r="K81" s="50"/>
      <c r="L81" s="50"/>
      <c r="M81" s="63"/>
    </row>
    <row r="82" spans="1:13" x14ac:dyDescent="0.25">
      <c r="A82" s="62"/>
      <c r="D82" s="50"/>
      <c r="E82" s="50"/>
      <c r="F82" s="50"/>
      <c r="G82" s="50"/>
      <c r="H82" s="50"/>
      <c r="I82" s="50"/>
      <c r="J82" s="50"/>
      <c r="K82" s="50"/>
      <c r="L82" s="50"/>
      <c r="M82" s="63"/>
    </row>
    <row r="83" spans="1:13" x14ac:dyDescent="0.25">
      <c r="A83" s="62"/>
      <c r="D83" s="50"/>
      <c r="E83" s="50"/>
      <c r="F83" s="50"/>
      <c r="G83" s="50"/>
      <c r="H83" s="50"/>
      <c r="I83" s="50"/>
      <c r="J83" s="50"/>
      <c r="K83" s="50"/>
      <c r="L83" s="50"/>
      <c r="M83" s="63"/>
    </row>
    <row r="84" spans="1:13" x14ac:dyDescent="0.25">
      <c r="A84" s="64"/>
      <c r="B84" s="65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7"/>
    </row>
  </sheetData>
  <mergeCells count="18">
    <mergeCell ref="A16:A17"/>
    <mergeCell ref="B16:B17"/>
    <mergeCell ref="C16:C17"/>
    <mergeCell ref="C13:M13"/>
    <mergeCell ref="C8:M8"/>
    <mergeCell ref="C9:M9"/>
    <mergeCell ref="C10:M10"/>
    <mergeCell ref="C12:M12"/>
    <mergeCell ref="C11:M11"/>
    <mergeCell ref="L16:L17"/>
    <mergeCell ref="M16:M17"/>
    <mergeCell ref="D16:K16"/>
    <mergeCell ref="C7:M7"/>
    <mergeCell ref="B1:I1"/>
    <mergeCell ref="B2:J2"/>
    <mergeCell ref="B3:J3"/>
    <mergeCell ref="L3:M3"/>
    <mergeCell ref="A5:M5"/>
  </mergeCells>
  <phoneticPr fontId="0" type="noConversion"/>
  <printOptions horizontalCentered="1"/>
  <pageMargins left="0.51181102362204722" right="0.51181102362204722" top="0.43307086614173229" bottom="0.51181102362204722" header="0.51181102362204722" footer="0.31496062992125984"/>
  <pageSetup paperSize="9" scale="77" fitToHeight="0" orientation="landscape" useFirstPageNumber="1" horizontalDpi="4294967294" r:id="rId1"/>
  <headerFooter alignWithMargins="0">
    <oddFooter>&amp;CPage &amp;P / &amp;N</oddFooter>
  </headerFooter>
  <ignoredErrors>
    <ignoredError sqref="A70:A73 A62:A6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coef</vt:lpstr>
      <vt:lpstr>DPGF!Impression_des_titres</vt:lpstr>
    </vt:vector>
  </TitlesOfParts>
  <Manager/>
  <Company>ALFA ETUDES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Administrateur</dc:creator>
  <cp:keywords/>
  <dc:description/>
  <cp:lastModifiedBy>COLOMBIES Celine</cp:lastModifiedBy>
  <cp:revision/>
  <dcterms:created xsi:type="dcterms:W3CDTF">2004-05-27T19:45:29Z</dcterms:created>
  <dcterms:modified xsi:type="dcterms:W3CDTF">2024-11-28T15:58:19Z</dcterms:modified>
  <cp:category/>
  <cp:contentStatus/>
</cp:coreProperties>
</file>