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CCIE\SERVICE_CCIE\SJU-COMMUN\000 - MARCHES CCI ESSONNE\MP 2024\PROCEDURE ADAPTEE\24-011 A 24-019 -\DCE - CCIE-24-011 A 24-019\03 - DPGF\"/>
    </mc:Choice>
  </mc:AlternateContent>
  <xr:revisionPtr revIDLastSave="0" documentId="13_ncr:1_{34908FB3-7322-4E81-AA3F-7F97380C578C}" xr6:coauthVersionLast="47" xr6:coauthVersionMax="47" xr10:uidLastSave="{00000000-0000-0000-0000-000000000000}"/>
  <bookViews>
    <workbookView xWindow="1152" yWindow="744" windowWidth="20340" windowHeight="11616" xr2:uid="{00000000-000D-0000-FFFF-FFFF00000000}"/>
  </bookViews>
  <sheets>
    <sheet name="DPGF-CB" sheetId="1" r:id="rId1"/>
  </sheets>
  <definedNames>
    <definedName name="_xlnm._FilterDatabase" localSheetId="0" hidden="1">'DPGF-CB'!#REF!</definedName>
    <definedName name="_Toc113209558" localSheetId="0">'DPGF-CB'!#REF!</definedName>
    <definedName name="_Toc113209560" localSheetId="0">'DPGF-CB'!#REF!</definedName>
    <definedName name="_Toc128757386" localSheetId="0">'DPGF-CB'!#REF!</definedName>
    <definedName name="_Toc144235432" localSheetId="0">'DPGF-CB'!#REF!</definedName>
    <definedName name="_Toc27752947" localSheetId="0">'DPGF-CB'!#REF!</definedName>
    <definedName name="_Toc351109296" localSheetId="0">'DPGF-CB'!#REF!</definedName>
    <definedName name="_Toc40067781" localSheetId="0">'DPGF-CB'!#REF!</definedName>
    <definedName name="_Toc437420861" localSheetId="0">'DPGF-CB'!#REF!</definedName>
    <definedName name="coef">'DPGF-CB'!$B$2</definedName>
    <definedName name="d">'DPGF-CB'!#REF!</definedName>
    <definedName name="_xlnm.Print_Titles" localSheetId="0">'DPGF-CB'!$1:$16</definedName>
    <definedName name="TMO">'DPGF-CB'!#REF!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1" i="1" l="1"/>
  <c r="F133" i="1" s="1"/>
  <c r="F128" i="1"/>
  <c r="F129" i="1"/>
  <c r="F127" i="1"/>
  <c r="F126" i="1"/>
  <c r="F125" i="1"/>
  <c r="F120" i="1" l="1"/>
  <c r="F117" i="1"/>
  <c r="F118" i="1"/>
  <c r="F116" i="1"/>
  <c r="F115" i="1"/>
  <c r="F114" i="1"/>
  <c r="F113" i="1"/>
  <c r="F110" i="1"/>
  <c r="F109" i="1"/>
  <c r="F108" i="1"/>
  <c r="F107" i="1"/>
  <c r="F104" i="1"/>
  <c r="F103" i="1"/>
  <c r="F102" i="1"/>
  <c r="F86" i="1" l="1"/>
  <c r="F80" i="1"/>
  <c r="F81" i="1"/>
  <c r="F83" i="1"/>
  <c r="F82" i="1"/>
  <c r="F71" i="1"/>
  <c r="F72" i="1"/>
  <c r="F65" i="1"/>
  <c r="F66" i="1"/>
  <c r="F60" i="1"/>
  <c r="F61" i="1"/>
  <c r="F62" i="1"/>
  <c r="F63" i="1"/>
  <c r="F20" i="1"/>
  <c r="F22" i="1"/>
  <c r="F45" i="1"/>
  <c r="F41" i="1"/>
  <c r="F37" i="1"/>
  <c r="F35" i="1"/>
  <c r="F26" i="1"/>
  <c r="F27" i="1"/>
  <c r="F46" i="1"/>
  <c r="F44" i="1"/>
  <c r="F43" i="1"/>
  <c r="F42" i="1"/>
  <c r="F40" i="1"/>
  <c r="F39" i="1"/>
  <c r="F38" i="1"/>
  <c r="F36" i="1"/>
  <c r="F34" i="1"/>
  <c r="F33" i="1"/>
  <c r="F32" i="1"/>
  <c r="F30" i="1"/>
  <c r="F29" i="1"/>
  <c r="F28" i="1"/>
  <c r="F25" i="1"/>
  <c r="F24" i="1"/>
  <c r="F93" i="1" l="1"/>
  <c r="F85" i="1"/>
  <c r="F84" i="1"/>
  <c r="F58" i="1"/>
  <c r="F69" i="1"/>
  <c r="F49" i="1"/>
  <c r="F50" i="1"/>
  <c r="F51" i="1"/>
  <c r="F48" i="1"/>
  <c r="A126" i="1"/>
  <c r="F95" i="1" l="1"/>
  <c r="F88" i="1"/>
  <c r="F53" i="1"/>
  <c r="F74" i="1"/>
  <c r="B125" i="1"/>
  <c r="A125" i="1"/>
  <c r="F135" i="1" l="1"/>
</calcChain>
</file>

<file path=xl/sharedStrings.xml><?xml version="1.0" encoding="utf-8"?>
<sst xmlns="http://schemas.openxmlformats.org/spreadsheetml/2006/main" count="206" uniqueCount="144">
  <si>
    <t>REP</t>
  </si>
  <si>
    <r>
      <t xml:space="preserve">PRIX  TOTAL   en </t>
    </r>
    <r>
      <rPr>
        <sz val="10"/>
        <rFont val="Times New Roman"/>
        <family val="1"/>
      </rPr>
      <t>€</t>
    </r>
  </si>
  <si>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</si>
  <si>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</si>
  <si>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</si>
  <si>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</si>
  <si>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</si>
  <si>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</si>
  <si>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</si>
  <si>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</si>
  <si>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</si>
  <si>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</si>
  <si>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TOTAL GENERAL HT</t>
  </si>
  <si>
    <t>TVA au taux de 20  %</t>
  </si>
  <si>
    <t>DESCRIPTIF DES TRAVAUX</t>
  </si>
  <si>
    <t>TOTAL GENERAL TTC</t>
  </si>
  <si>
    <t>DECOMPOSITION DU PRIX GLOBAL ET FORFAITAIRE (D.P.G.F.)</t>
  </si>
  <si>
    <t>Cachet, Date et Signature de l'Entreprise</t>
  </si>
  <si>
    <t>m² = mètre carré</t>
  </si>
  <si>
    <t>m3 = mètre cube</t>
  </si>
  <si>
    <t>3.2</t>
  </si>
  <si>
    <t>3.2.1</t>
  </si>
  <si>
    <t>Quantité  Entreprise</t>
  </si>
  <si>
    <t xml:space="preserve">Rénovation de la CCI Essonne </t>
  </si>
  <si>
    <t>N/Référence : DCM-010-2024 – Indice A</t>
  </si>
  <si>
    <t>3.2.2</t>
  </si>
  <si>
    <t>3.2.3</t>
  </si>
  <si>
    <t>3.2.4</t>
  </si>
  <si>
    <t>Stabilité</t>
  </si>
  <si>
    <t>3.3</t>
  </si>
  <si>
    <t>3.3.1</t>
  </si>
  <si>
    <t>3.3.2</t>
  </si>
  <si>
    <t>3.3.3</t>
  </si>
  <si>
    <t>3.3.4</t>
  </si>
  <si>
    <t>3.3.5</t>
  </si>
  <si>
    <t xml:space="preserve">Ens </t>
  </si>
  <si>
    <t>Plans EXE PAC</t>
  </si>
  <si>
    <t>Echafaudages et éléments de sécurité</t>
  </si>
  <si>
    <t>Levage</t>
  </si>
  <si>
    <t>Sous total 3.3</t>
  </si>
  <si>
    <t>3.4</t>
  </si>
  <si>
    <t>3.4.1</t>
  </si>
  <si>
    <t>3.4.2</t>
  </si>
  <si>
    <t>3.4.3</t>
  </si>
  <si>
    <t>Sous total 3.4</t>
  </si>
  <si>
    <t>3.5</t>
  </si>
  <si>
    <t>Main courante</t>
  </si>
  <si>
    <t>3.5.1</t>
  </si>
  <si>
    <t>Sous total 3.5</t>
  </si>
  <si>
    <t>3.6</t>
  </si>
  <si>
    <t>3.6.1</t>
  </si>
  <si>
    <t>3.6.2</t>
  </si>
  <si>
    <t>Sous total 3.6</t>
  </si>
  <si>
    <t>Ens</t>
  </si>
  <si>
    <t>ml</t>
  </si>
  <si>
    <t>m3</t>
  </si>
  <si>
    <t>m²</t>
  </si>
  <si>
    <t>Le 30/09/2024</t>
  </si>
  <si>
    <t>3.1</t>
  </si>
  <si>
    <t xml:space="preserve">LOT 01 : GROS ŒUVRE </t>
  </si>
  <si>
    <t>CONSTAT D'HUISSIER</t>
  </si>
  <si>
    <t>INSTALLATIONS DE CHANTIER</t>
  </si>
  <si>
    <t>Accès au chantier</t>
  </si>
  <si>
    <t>Voie d’accès au chantier</t>
  </si>
  <si>
    <t>Voie d’accès à la base vie</t>
  </si>
  <si>
    <t>Domaine public</t>
  </si>
  <si>
    <t>Panneau de chantier</t>
  </si>
  <si>
    <t>Base vie</t>
  </si>
  <si>
    <t>Généralités</t>
  </si>
  <si>
    <t>SO</t>
  </si>
  <si>
    <t>Branchements provisoires EU/EV</t>
  </si>
  <si>
    <t>Coffrets électriques</t>
  </si>
  <si>
    <t>Eclairage de chantier</t>
  </si>
  <si>
    <t xml:space="preserve">Clôture provisoire de chantier et signalétique </t>
  </si>
  <si>
    <t>Sécurité du chantier</t>
  </si>
  <si>
    <t>Chauffage provisoire du chantier</t>
  </si>
  <si>
    <t>ens</t>
  </si>
  <si>
    <t>Porte d'accès de chantier</t>
  </si>
  <si>
    <t>Panneaux de signalisation</t>
  </si>
  <si>
    <t>3.2.5</t>
  </si>
  <si>
    <t>3.2.6</t>
  </si>
  <si>
    <t>Moyen de levage</t>
  </si>
  <si>
    <t>3.2.7</t>
  </si>
  <si>
    <t>3.2.8</t>
  </si>
  <si>
    <t>Branchements provisoires de la base vie et du chantier</t>
  </si>
  <si>
    <t>Branchements provisoires eau froide de la base vie</t>
  </si>
  <si>
    <t>Branchements provisoires eau froide de chantier</t>
  </si>
  <si>
    <t>Branchements provisoires électricité de la base vie</t>
  </si>
  <si>
    <t>Branchements provisoires électricité de chantier</t>
  </si>
  <si>
    <t>Eclairage des postes de travail</t>
  </si>
  <si>
    <t>3.2.9</t>
  </si>
  <si>
    <t>Gestion des gravats et des déchets</t>
  </si>
  <si>
    <t>3.2.10</t>
  </si>
  <si>
    <t>3.2.11</t>
  </si>
  <si>
    <t>3.2.12</t>
  </si>
  <si>
    <t>3.2.13</t>
  </si>
  <si>
    <t>Zone de stockage chantier</t>
  </si>
  <si>
    <t>Gestion compte prorata</t>
  </si>
  <si>
    <t>Sous total 3.1 ; 3.2</t>
  </si>
  <si>
    <t>TRAVAUX DE DEMOLITION</t>
  </si>
  <si>
    <t>Curage général</t>
  </si>
  <si>
    <t>Dépose et démolition</t>
  </si>
  <si>
    <t>Reprise des parements béton suite aux déposes</t>
  </si>
  <si>
    <t xml:space="preserve">Dépose des appuis béton pref </t>
  </si>
  <si>
    <t xml:space="preserve">Dépose de l'escalier </t>
  </si>
  <si>
    <t>Dépose et evacuation du carrelage</t>
  </si>
  <si>
    <t>Dépose des remplissage bois dans les jardinières</t>
  </si>
  <si>
    <t xml:space="preserve">Reprise du parement suite aux deposes </t>
  </si>
  <si>
    <t>Reprise du parement suite à la dépose de la verrière</t>
  </si>
  <si>
    <t>Poutre support coursive</t>
  </si>
  <si>
    <t>Carrottages</t>
  </si>
  <si>
    <t>Carrottages dans les dalles : éléments non porteurs</t>
  </si>
  <si>
    <t>Carrotage dans les voiles</t>
  </si>
  <si>
    <t>u</t>
  </si>
  <si>
    <t>LOCAL TECHNIQUE GROUPE D'EAU GLACEE</t>
  </si>
  <si>
    <t>Ouverture Local technique groupe d’eau glacée</t>
  </si>
  <si>
    <t>Etaiement</t>
  </si>
  <si>
    <t>Trumeaux béton</t>
  </si>
  <si>
    <t>Poutre métallique en sous œuvre</t>
  </si>
  <si>
    <t>Démolition</t>
  </si>
  <si>
    <t>Obturation en façade</t>
  </si>
  <si>
    <t>Dépose du dallage</t>
  </si>
  <si>
    <t>3.4.4</t>
  </si>
  <si>
    <t>Socle béton</t>
  </si>
  <si>
    <t>TRAVAUX DE GROS ŒUVRE</t>
  </si>
  <si>
    <t>Mur en blocs de béton cellulaire</t>
  </si>
  <si>
    <t>ESCALIER</t>
  </si>
  <si>
    <t>3.6.3</t>
  </si>
  <si>
    <t>Travaux préparatoires</t>
  </si>
  <si>
    <t>Structure métal</t>
  </si>
  <si>
    <t>Habillage et marches</t>
  </si>
  <si>
    <t>Limons</t>
  </si>
  <si>
    <t>Support marches et contremarches</t>
  </si>
  <si>
    <t>Palier encastré sur poteaux béton</t>
  </si>
  <si>
    <t>Palier</t>
  </si>
  <si>
    <t>Structure porteuse de garde-corps</t>
  </si>
  <si>
    <t>Marches et contremarches</t>
  </si>
  <si>
    <t>Paliers</t>
  </si>
  <si>
    <t>Bande podotactile</t>
  </si>
  <si>
    <t>Bande de contraste</t>
  </si>
  <si>
    <t>Habillage des garde-corps et sous-face</t>
  </si>
  <si>
    <t>kg</t>
  </si>
  <si>
    <t xml:space="preserve">TRAVAUX DE GROS ŒUVRE </t>
  </si>
  <si>
    <t>CHAMBRE DE COMMERCE ET D'INDUSTRIE DE L'ESSONNE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</si>
</sst>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#,##0.00\ &quot;F&quot;;[Red]\-#,##0.00\ &quot;F&quot;"/>
    <numFmt numFmtId="165" formatCode="_-* #,##0.00\ &quot;F&quot;_-;\-* #,##0.00\ &quot;F&quot;_-;_-* &quot;-&quot;??\ &quot;F&quot;_-;_-@_-"/>
    <numFmt numFmtId="166" formatCode="_-* #,##0.00\ _F_-;\-* #,##0.00\ _F_-;_-* &quot;-&quot;??\ _F_-;_-@_-"/>
    <numFmt numFmtId="167" formatCode="#,##0\ [$€-1]"/>
    <numFmt numFmtId="168" formatCode="#,##0.00\ _ &quot;€&quot;"/>
    <numFmt numFmtId="169" formatCode="_-* #,##0.00\ [$€-40C]_-;\-* #,##0.00\ [$€-40C]_-;_-* &quot;-&quot;??\ [$€-40C]_-;_-@_-"/>
    <numFmt numFmtId="170" formatCode="#,##0.00\ &quot;€&quot;"/>
  </numFmts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b/>
      <u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0"/>
      <name val="Arial"/>
      <family val="2"/>
    </font>
    <font>
      <sz val="10"/>
      <name val="Arial"/>
    </font>
    <font>
      <sz val="8"/>
      <color rgb="FF000080"/>
      <name val="Calibri"/>
      <family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0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1" fillId="0" borderId="0" applyFont="0" applyFill="0" applyBorder="0" applyAlignment="0" applyProtection="0"/>
    <xf numFmtId="165" fontId="4" fillId="0" borderId="0" applyFont="0" applyFill="0" applyBorder="0" applyAlignment="0" applyProtection="0"/>
    <xf numFmtId="44" fontId="17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3" fillId="0" borderId="0"/>
    <xf numFmtId="44" fontId="20" fillId="0" borderId="0" applyFont="0" applyFill="0" applyBorder="0" applyAlignment="0" applyProtection="0"/>
    <xf numFmtId="49" fontId="21" fillId="0" borderId="0" applyFill="0">
      <alignment horizontal="left" vertical="top" wrapText="1"/>
    </xf>
  </cellStyleXfs>
  <cellXfs count="110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169" fontId="4" fillId="0" borderId="2" xfId="0" applyNumberFormat="1" applyFont="1" applyBorder="1" applyAlignment="1">
      <alignment horizontal="center"/>
    </xf>
    <xf numFmtId="169" fontId="4" fillId="0" borderId="2" xfId="0" applyNumberFormat="1" applyFont="1" applyBorder="1" applyAlignment="1">
      <alignment horizontal="center" vertical="center"/>
    </xf>
    <xf numFmtId="0" fontId="3" fillId="0" borderId="3" xfId="16" applyFont="1" applyBorder="1" applyAlignment="1">
      <alignment horizontal="center" vertical="center" wrapText="1"/>
    </xf>
    <xf numFmtId="0" fontId="3" fillId="0" borderId="3" xfId="16" applyFont="1" applyBorder="1" applyAlignment="1">
      <alignment horizontal="center" vertical="center" textRotation="90" wrapText="1"/>
    </xf>
    <xf numFmtId="167" fontId="3" fillId="0" borderId="3" xfId="16" applyNumberFormat="1" applyFont="1" applyBorder="1" applyAlignment="1">
      <alignment horizontal="center" vertical="center" wrapText="1"/>
    </xf>
    <xf numFmtId="0" fontId="10" fillId="0" borderId="0" xfId="16" applyFont="1" applyAlignment="1">
      <alignment horizontal="left" vertical="center" wrapText="1"/>
    </xf>
    <xf numFmtId="0" fontId="8" fillId="0" borderId="4" xfId="16" applyFont="1" applyBorder="1" applyAlignment="1">
      <alignment horizontal="center" vertical="top" wrapText="1"/>
    </xf>
    <xf numFmtId="0" fontId="9" fillId="0" borderId="4" xfId="16" applyFont="1" applyBorder="1" applyAlignment="1">
      <alignment vertical="center" wrapText="1"/>
    </xf>
    <xf numFmtId="2" fontId="8" fillId="0" borderId="4" xfId="16" applyNumberFormat="1" applyFont="1" applyBorder="1" applyAlignment="1">
      <alignment horizontal="center" vertical="top" wrapText="1"/>
    </xf>
    <xf numFmtId="2" fontId="3" fillId="0" borderId="3" xfId="16" applyNumberFormat="1" applyFont="1" applyBorder="1" applyAlignment="1">
      <alignment horizontal="center" vertical="center" textRotation="90" wrapText="1"/>
    </xf>
    <xf numFmtId="0" fontId="12" fillId="0" borderId="0" xfId="0" applyFont="1" applyAlignment="1">
      <alignment horizontal="center" vertical="center" wrapText="1"/>
    </xf>
    <xf numFmtId="0" fontId="3" fillId="0" borderId="0" xfId="16" applyFont="1" applyAlignment="1">
      <alignment horizontal="right" vertical="top" wrapText="1"/>
    </xf>
    <xf numFmtId="49" fontId="7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7" fillId="0" borderId="5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169" fontId="2" fillId="0" borderId="3" xfId="0" applyNumberFormat="1" applyFont="1" applyBorder="1" applyAlignment="1">
      <alignment horizontal="center" vertical="center" wrapText="1"/>
    </xf>
    <xf numFmtId="0" fontId="4" fillId="0" borderId="0" xfId="16" applyFont="1" applyAlignment="1">
      <alignment horizontal="left" vertical="center" wrapText="1" indent="2"/>
    </xf>
    <xf numFmtId="0" fontId="5" fillId="0" borderId="0" xfId="0" applyFont="1" applyAlignment="1">
      <alignment horizontal="left" vertical="center" wrapText="1"/>
    </xf>
    <xf numFmtId="0" fontId="8" fillId="0" borderId="8" xfId="16" applyFont="1" applyBorder="1" applyAlignment="1">
      <alignment horizontal="center" vertical="top" wrapText="1"/>
    </xf>
    <xf numFmtId="169" fontId="4" fillId="0" borderId="9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8" fontId="3" fillId="0" borderId="2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4" fillId="0" borderId="10" xfId="16" applyFont="1" applyBorder="1" applyAlignment="1">
      <alignment horizontal="center" vertical="center"/>
    </xf>
    <xf numFmtId="0" fontId="18" fillId="0" borderId="11" xfId="16" applyFont="1" applyBorder="1" applyAlignment="1">
      <alignment wrapText="1"/>
    </xf>
    <xf numFmtId="2" fontId="18" fillId="0" borderId="11" xfId="16" applyNumberFormat="1" applyFont="1" applyBorder="1" applyAlignment="1">
      <alignment wrapText="1"/>
    </xf>
    <xf numFmtId="0" fontId="18" fillId="0" borderId="12" xfId="16" applyFont="1" applyBorder="1" applyAlignment="1">
      <alignment horizontal="right" wrapText="1"/>
    </xf>
    <xf numFmtId="0" fontId="18" fillId="0" borderId="0" xfId="16" applyFont="1"/>
    <xf numFmtId="0" fontId="4" fillId="0" borderId="0" xfId="0" applyFont="1"/>
    <xf numFmtId="0" fontId="4" fillId="0" borderId="1" xfId="16" applyFont="1" applyBorder="1" applyAlignment="1">
      <alignment horizontal="center" vertical="center"/>
    </xf>
    <xf numFmtId="0" fontId="18" fillId="0" borderId="0" xfId="16" applyFont="1" applyAlignment="1">
      <alignment wrapText="1"/>
    </xf>
    <xf numFmtId="0" fontId="4" fillId="0" borderId="13" xfId="16" applyFont="1" applyBorder="1" applyAlignment="1">
      <alignment horizontal="center" vertical="center"/>
    </xf>
    <xf numFmtId="0" fontId="18" fillId="0" borderId="4" xfId="16" applyFont="1" applyBorder="1" applyAlignment="1">
      <alignment wrapText="1"/>
    </xf>
    <xf numFmtId="2" fontId="18" fillId="0" borderId="4" xfId="16" applyNumberFormat="1" applyFont="1" applyBorder="1" applyAlignment="1">
      <alignment wrapText="1"/>
    </xf>
    <xf numFmtId="0" fontId="18" fillId="0" borderId="8" xfId="16" applyFont="1" applyBorder="1" applyAlignment="1">
      <alignment horizontal="right" wrapText="1"/>
    </xf>
    <xf numFmtId="0" fontId="18" fillId="0" borderId="0" xfId="16" applyFont="1" applyAlignment="1">
      <alignment vertical="center" wrapText="1"/>
    </xf>
    <xf numFmtId="2" fontId="18" fillId="0" borderId="0" xfId="16" applyNumberFormat="1" applyFont="1" applyAlignment="1">
      <alignment wrapText="1"/>
    </xf>
    <xf numFmtId="0" fontId="18" fillId="0" borderId="7" xfId="16" applyFont="1" applyBorder="1" applyAlignment="1">
      <alignment horizontal="right" wrapText="1"/>
    </xf>
    <xf numFmtId="0" fontId="15" fillId="0" borderId="1" xfId="16" applyFont="1" applyBorder="1" applyAlignment="1">
      <alignment horizontal="center" vertical="center"/>
    </xf>
    <xf numFmtId="0" fontId="4" fillId="0" borderId="0" xfId="16" applyFont="1" applyAlignment="1">
      <alignment horizontal="left" vertical="center" indent="2"/>
    </xf>
    <xf numFmtId="0" fontId="4" fillId="0" borderId="7" xfId="16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4" fontId="7" fillId="0" borderId="5" xfId="0" applyNumberFormat="1" applyFont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169" fontId="4" fillId="0" borderId="1" xfId="0" applyNumberFormat="1" applyFont="1" applyBorder="1" applyAlignment="1">
      <alignment horizontal="right"/>
    </xf>
    <xf numFmtId="169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44" fontId="4" fillId="0" borderId="2" xfId="10" applyFont="1" applyBorder="1" applyAlignment="1">
      <alignment vertical="center" wrapText="1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wrapText="1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19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2" fontId="4" fillId="0" borderId="2" xfId="0" applyNumberFormat="1" applyFont="1" applyBorder="1" applyAlignment="1">
      <alignment horizontal="center" vertical="center"/>
    </xf>
    <xf numFmtId="169" fontId="4" fillId="0" borderId="20" xfId="0" applyNumberFormat="1" applyFont="1" applyBorder="1" applyAlignment="1">
      <alignment horizontal="center" vertical="center"/>
    </xf>
    <xf numFmtId="169" fontId="19" fillId="0" borderId="2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169" fontId="19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/>
    </xf>
    <xf numFmtId="170" fontId="2" fillId="0" borderId="2" xfId="18" applyNumberFormat="1" applyFont="1" applyFill="1" applyBorder="1" applyAlignment="1">
      <alignment horizontal="center" vertical="center"/>
    </xf>
    <xf numFmtId="44" fontId="1" fillId="0" borderId="2" xfId="18" applyFont="1" applyFill="1" applyBorder="1" applyAlignment="1">
      <alignment vertical="center"/>
    </xf>
    <xf numFmtId="0" fontId="4" fillId="0" borderId="0" xfId="11" applyAlignment="1">
      <alignment vertical="center"/>
    </xf>
    <xf numFmtId="0" fontId="4" fillId="0" borderId="2" xfId="19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 indent="2"/>
    </xf>
    <xf numFmtId="0" fontId="9" fillId="0" borderId="2" xfId="12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6" fillId="0" borderId="0" xfId="16" applyFont="1" applyAlignment="1">
      <alignment horizontal="center" vertical="top" wrapText="1"/>
    </xf>
    <xf numFmtId="0" fontId="16" fillId="0" borderId="7" xfId="16" applyFont="1" applyBorder="1" applyAlignment="1">
      <alignment horizontal="center" vertical="top" wrapText="1"/>
    </xf>
    <xf numFmtId="0" fontId="8" fillId="0" borderId="11" xfId="16" applyFont="1" applyBorder="1" applyAlignment="1">
      <alignment horizontal="center" vertical="center"/>
    </xf>
    <xf numFmtId="0" fontId="8" fillId="0" borderId="0" xfId="16" applyFont="1" applyAlignment="1">
      <alignment horizontal="center" vertical="center" wrapText="1"/>
    </xf>
    <xf numFmtId="0" fontId="3" fillId="0" borderId="0" xfId="16" applyFont="1" applyAlignment="1">
      <alignment horizontal="right" vertical="center"/>
    </xf>
    <xf numFmtId="0" fontId="3" fillId="0" borderId="7" xfId="16" applyFont="1" applyBorder="1" applyAlignment="1">
      <alignment horizontal="right" vertical="center"/>
    </xf>
    <xf numFmtId="0" fontId="3" fillId="0" borderId="14" xfId="16" applyFont="1" applyBorder="1" applyAlignment="1">
      <alignment horizontal="center" vertical="center" wrapText="1"/>
    </xf>
    <xf numFmtId="0" fontId="3" fillId="0" borderId="15" xfId="16" applyFont="1" applyBorder="1" applyAlignment="1">
      <alignment horizontal="center" vertical="center" wrapText="1"/>
    </xf>
    <xf numFmtId="0" fontId="3" fillId="0" borderId="16" xfId="16" applyFont="1" applyBorder="1" applyAlignment="1">
      <alignment horizontal="center" vertical="center" wrapText="1"/>
    </xf>
    <xf numFmtId="0" fontId="8" fillId="0" borderId="0" xfId="16" applyFont="1" applyAlignment="1">
      <alignment horizontal="center" vertical="top" wrapText="1"/>
    </xf>
    <xf numFmtId="0" fontId="8" fillId="0" borderId="7" xfId="16" applyFont="1" applyBorder="1" applyAlignment="1">
      <alignment horizontal="center" vertical="top" wrapText="1"/>
    </xf>
  </cellXfs>
  <cellStyles count="20">
    <cellStyle name="ChapTitre3" xfId="19" xr:uid="{AF08DBDF-2BB1-4A56-9967-47EF62A5B97B}"/>
    <cellStyle name="Milliers 2" xfId="1" xr:uid="{00000000-0005-0000-0000-000000000000}"/>
    <cellStyle name="Milliers 2 2" xfId="2" xr:uid="{00000000-0005-0000-0000-000001000000}"/>
    <cellStyle name="Milliers 2 3" xfId="3" xr:uid="{00000000-0005-0000-0000-000002000000}"/>
    <cellStyle name="Milliers 3" xfId="4" xr:uid="{00000000-0005-0000-0000-000003000000}"/>
    <cellStyle name="Monétaire" xfId="18" builtinId="4"/>
    <cellStyle name="Monétaire 2" xfId="5" xr:uid="{00000000-0005-0000-0000-000004000000}"/>
    <cellStyle name="Monétaire 2 2" xfId="6" xr:uid="{00000000-0005-0000-0000-000005000000}"/>
    <cellStyle name="Monétaire 2 3" xfId="7" xr:uid="{00000000-0005-0000-0000-000006000000}"/>
    <cellStyle name="Monétaire 3" xfId="8" xr:uid="{00000000-0005-0000-0000-000007000000}"/>
    <cellStyle name="Monétaire 4" xfId="9" xr:uid="{00000000-0005-0000-0000-000008000000}"/>
    <cellStyle name="Monétaire 6" xfId="10" xr:uid="{00000000-0005-0000-0000-000009000000}"/>
    <cellStyle name="Normal" xfId="0" builtinId="0"/>
    <cellStyle name="Normal 2" xfId="11" xr:uid="{00000000-0005-0000-0000-00000B000000}"/>
    <cellStyle name="Normal 2 2" xfId="12" xr:uid="{00000000-0005-0000-0000-00000C000000}"/>
    <cellStyle name="Normal 3" xfId="13" xr:uid="{00000000-0005-0000-0000-00000D000000}"/>
    <cellStyle name="Normal 4" xfId="14" xr:uid="{00000000-0005-0000-0000-00000E000000}"/>
    <cellStyle name="Normal 4 2" xfId="15" xr:uid="{00000000-0005-0000-0000-00000F000000}"/>
    <cellStyle name="Normal 5" xfId="16" xr:uid="{00000000-0005-0000-0000-000010000000}"/>
    <cellStyle name="Normal 6" xfId="17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25399</xdr:colOff>
      <xdr:row>0</xdr:row>
      <xdr:rowOff>19050</xdr:rowOff>
    </xdr:from>
    <xdr:to>
      <xdr:col>1</xdr:col>
      <xdr:colOff>72928</xdr:colOff>
      <xdr:row>3</xdr:row>
      <xdr:rowOff>6350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490D4B5-DDE9-280A-F9EA-6923752FD3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99" y="19050"/>
          <a:ext cx="942879" cy="889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5"/>
  <sheetViews>
    <sheetView tabSelected="1" zoomScaleNormal="100" workbookViewId="0">
      <selection activeCell="B1" sqref="B1:C1"/>
    </sheetView>
  </sheetViews>
  <sheetFormatPr baseColWidth="10" defaultColWidth="11.44140625" defaultRowHeight="13.2" x14ac:dyDescent="0.25"/>
  <cols>
    <col min="1" max="1" width="12.77734375" style="57" customWidth="1"/>
    <col min="2" max="2" width="57.77734375" style="4" customWidth="1"/>
    <col min="3" max="3" width="8.21875" style="58" customWidth="1"/>
    <col min="4" max="4" width="8.21875" style="57" customWidth="1"/>
    <col min="5" max="5" width="15.5546875" style="57" customWidth="1"/>
    <col min="6" max="6" width="17.21875" style="57" bestFit="1" customWidth="1"/>
    <col min="7" max="7" width="11.44140625" style="43"/>
    <col min="8" max="8" width="13" style="43" customWidth="1"/>
    <col min="9" max="16384" width="11.44140625" style="43"/>
  </cols>
  <sheetData>
    <row r="1" spans="1:7" ht="20.25" customHeight="1" x14ac:dyDescent="0.3">
      <c r="A1" s="38"/>
      <c r="B1" s="101" t="s">
        <v>143</v>
      </c>
      <c r="C1" s="101"/>
      <c r="D1" s="40"/>
      <c r="E1" s="39"/>
      <c r="F1" s="41"/>
      <c r="G1" s="42"/>
    </row>
    <row r="2" spans="1:7" ht="31.5" customHeight="1" x14ac:dyDescent="0.3">
      <c r="A2" s="44"/>
      <c r="B2" s="102" t="s">
        <v>23</v>
      </c>
      <c r="C2" s="102"/>
      <c r="D2" s="103" t="s">
        <v>24</v>
      </c>
      <c r="E2" s="103"/>
      <c r="F2" s="104"/>
      <c r="G2" s="42"/>
    </row>
    <row r="3" spans="1:7" ht="19.5" customHeight="1" x14ac:dyDescent="0.3">
      <c r="A3" s="44"/>
      <c r="B3" s="102" t="s">
        <v>59</v>
      </c>
      <c r="C3" s="102"/>
      <c r="D3" s="103" t="s">
        <v>57</v>
      </c>
      <c r="E3" s="103"/>
      <c r="F3" s="104"/>
      <c r="G3" s="42"/>
    </row>
    <row r="4" spans="1:7" ht="9.75" customHeight="1" x14ac:dyDescent="0.3">
      <c r="A4" s="46"/>
      <c r="B4" s="47"/>
      <c r="C4" s="47"/>
      <c r="D4" s="48"/>
      <c r="E4" s="47"/>
      <c r="F4" s="49"/>
      <c r="G4" s="42"/>
    </row>
    <row r="5" spans="1:7" ht="14.4" x14ac:dyDescent="0.3">
      <c r="A5" s="105" t="s">
        <v>16</v>
      </c>
      <c r="B5" s="106"/>
      <c r="C5" s="106"/>
      <c r="D5" s="106"/>
      <c r="E5" s="106"/>
      <c r="F5" s="107"/>
      <c r="G5" s="42"/>
    </row>
    <row r="6" spans="1:7" ht="8.25" customHeight="1" x14ac:dyDescent="0.3">
      <c r="A6" s="44"/>
      <c r="B6" s="50"/>
      <c r="C6" s="45"/>
      <c r="D6" s="51"/>
      <c r="E6" s="45"/>
      <c r="F6" s="52"/>
      <c r="G6" s="42"/>
    </row>
    <row r="7" spans="1:7" ht="14.4" x14ac:dyDescent="0.3">
      <c r="A7" s="44"/>
      <c r="B7" s="11" t="s">
        <v>2</v>
      </c>
      <c r="C7" s="108"/>
      <c r="D7" s="108"/>
      <c r="E7" s="108"/>
      <c r="F7" s="109"/>
      <c r="G7" s="42"/>
    </row>
    <row r="8" spans="1:7" ht="14.4" x14ac:dyDescent="0.3">
      <c r="A8" s="53"/>
      <c r="B8" s="28" t="s">
        <v>3</v>
      </c>
      <c r="C8" s="99"/>
      <c r="D8" s="99"/>
      <c r="E8" s="99"/>
      <c r="F8" s="100"/>
      <c r="G8" s="42"/>
    </row>
    <row r="9" spans="1:7" ht="14.4" x14ac:dyDescent="0.3">
      <c r="A9" s="53"/>
      <c r="B9" s="28" t="s">
        <v>4</v>
      </c>
      <c r="C9" s="99"/>
      <c r="D9" s="99"/>
      <c r="E9" s="99"/>
      <c r="F9" s="100"/>
      <c r="G9" s="42"/>
    </row>
    <row r="10" spans="1:7" ht="14.4" x14ac:dyDescent="0.3">
      <c r="A10" s="53"/>
      <c r="B10" s="28" t="s">
        <v>5</v>
      </c>
      <c r="C10" s="99"/>
      <c r="D10" s="99"/>
      <c r="E10" s="99"/>
      <c r="F10" s="100"/>
      <c r="G10" s="42"/>
    </row>
    <row r="11" spans="1:7" ht="14.4" x14ac:dyDescent="0.3">
      <c r="A11" s="53"/>
      <c r="B11" s="28" t="s">
        <v>6</v>
      </c>
      <c r="C11" s="99"/>
      <c r="D11" s="99"/>
      <c r="E11" s="99"/>
      <c r="F11" s="100"/>
      <c r="G11" s="42"/>
    </row>
    <row r="12" spans="1:7" ht="14.4" x14ac:dyDescent="0.3">
      <c r="A12" s="53"/>
      <c r="B12" s="54" t="s">
        <v>18</v>
      </c>
      <c r="C12" s="99"/>
      <c r="D12" s="99"/>
      <c r="E12" s="99"/>
      <c r="F12" s="100"/>
      <c r="G12" s="42"/>
    </row>
    <row r="13" spans="1:7" ht="14.4" x14ac:dyDescent="0.3">
      <c r="A13" s="53"/>
      <c r="B13" s="54" t="s">
        <v>19</v>
      </c>
      <c r="C13" s="99"/>
      <c r="D13" s="99"/>
      <c r="E13" s="99"/>
      <c r="F13" s="100"/>
      <c r="G13" s="42"/>
    </row>
    <row r="14" spans="1:7" ht="6" customHeight="1" x14ac:dyDescent="0.3">
      <c r="A14" s="46"/>
      <c r="B14" s="13"/>
      <c r="C14" s="12"/>
      <c r="D14" s="14"/>
      <c r="E14" s="12"/>
      <c r="F14" s="30"/>
      <c r="G14" s="42"/>
    </row>
    <row r="15" spans="1:7" ht="6.75" customHeight="1" x14ac:dyDescent="0.3">
      <c r="A15" s="44"/>
      <c r="B15" s="42"/>
      <c r="C15" s="42"/>
      <c r="D15" s="42"/>
      <c r="E15" s="42"/>
      <c r="F15" s="55"/>
      <c r="G15" s="42"/>
    </row>
    <row r="16" spans="1:7" ht="63" customHeight="1" x14ac:dyDescent="0.3">
      <c r="A16" s="8" t="s">
        <v>7</v>
      </c>
      <c r="B16" s="8" t="s">
        <v>8</v>
      </c>
      <c r="C16" s="9" t="s">
        <v>9</v>
      </c>
      <c r="D16" s="15" t="s">
        <v>22</v>
      </c>
      <c r="E16" s="10" t="s">
        <v>10</v>
      </c>
      <c r="F16" s="10" t="s">
        <v>11</v>
      </c>
      <c r="G16" s="42"/>
    </row>
    <row r="17" spans="1:6" x14ac:dyDescent="0.25">
      <c r="A17" s="2"/>
      <c r="B17" s="5"/>
      <c r="C17" s="1"/>
      <c r="D17" s="3"/>
      <c r="E17" s="7"/>
      <c r="F17" s="31"/>
    </row>
    <row r="18" spans="1:6" ht="17.399999999999999" x14ac:dyDescent="0.25">
      <c r="A18" s="63">
        <v>3</v>
      </c>
      <c r="B18" s="16" t="s">
        <v>14</v>
      </c>
      <c r="C18" s="1"/>
      <c r="D18" s="3"/>
      <c r="E18" s="7"/>
      <c r="F18" s="7"/>
    </row>
    <row r="19" spans="1:6" x14ac:dyDescent="0.25">
      <c r="A19" s="2"/>
      <c r="B19" s="5"/>
      <c r="C19" s="1"/>
      <c r="D19" s="3"/>
      <c r="E19" s="7"/>
      <c r="F19" s="7"/>
    </row>
    <row r="20" spans="1:6" ht="14.4" x14ac:dyDescent="0.25">
      <c r="A20" s="32" t="s">
        <v>58</v>
      </c>
      <c r="B20" s="29" t="s">
        <v>60</v>
      </c>
      <c r="C20" s="3" t="s">
        <v>53</v>
      </c>
      <c r="D20" s="3"/>
      <c r="E20" s="7"/>
      <c r="F20" s="93">
        <f t="shared" ref="F20" si="0">D20*E20</f>
        <v>0</v>
      </c>
    </row>
    <row r="21" spans="1:6" s="56" customFormat="1" x14ac:dyDescent="0.25">
      <c r="A21" s="32" t="s">
        <v>20</v>
      </c>
      <c r="B21" s="29" t="s">
        <v>61</v>
      </c>
      <c r="C21" s="1"/>
      <c r="D21" s="3"/>
      <c r="E21" s="7"/>
      <c r="F21" s="7"/>
    </row>
    <row r="22" spans="1:6" s="56" customFormat="1" ht="14.4" x14ac:dyDescent="0.25">
      <c r="A22" s="32"/>
      <c r="B22" s="91" t="s">
        <v>97</v>
      </c>
      <c r="C22" s="3" t="s">
        <v>53</v>
      </c>
      <c r="D22" s="3"/>
      <c r="E22" s="7"/>
      <c r="F22" s="93">
        <f t="shared" ref="F22:F46" si="1">D22*E22</f>
        <v>0</v>
      </c>
    </row>
    <row r="23" spans="1:6" s="94" customFormat="1" ht="14.4" x14ac:dyDescent="0.25">
      <c r="A23" s="3" t="s">
        <v>25</v>
      </c>
      <c r="B23" s="91" t="s">
        <v>62</v>
      </c>
      <c r="C23" s="3"/>
      <c r="D23" s="3"/>
      <c r="E23" s="92"/>
      <c r="F23" s="93"/>
    </row>
    <row r="24" spans="1:6" s="94" customFormat="1" ht="14.4" x14ac:dyDescent="0.25">
      <c r="A24" s="95"/>
      <c r="B24" s="96" t="s">
        <v>63</v>
      </c>
      <c r="C24" s="3" t="s">
        <v>53</v>
      </c>
      <c r="D24" s="3"/>
      <c r="E24" s="92"/>
      <c r="F24" s="93">
        <f t="shared" si="1"/>
        <v>0</v>
      </c>
    </row>
    <row r="25" spans="1:6" s="94" customFormat="1" ht="14.4" x14ac:dyDescent="0.25">
      <c r="A25" s="95"/>
      <c r="B25" s="96" t="s">
        <v>64</v>
      </c>
      <c r="C25" s="3" t="s">
        <v>53</v>
      </c>
      <c r="D25" s="3"/>
      <c r="E25" s="92"/>
      <c r="F25" s="93">
        <f t="shared" si="1"/>
        <v>0</v>
      </c>
    </row>
    <row r="26" spans="1:6" s="94" customFormat="1" ht="14.4" x14ac:dyDescent="0.25">
      <c r="A26" s="95"/>
      <c r="B26" s="96" t="s">
        <v>77</v>
      </c>
      <c r="C26" s="3" t="s">
        <v>53</v>
      </c>
      <c r="D26" s="3"/>
      <c r="E26" s="92"/>
      <c r="F26" s="93">
        <f t="shared" si="1"/>
        <v>0</v>
      </c>
    </row>
    <row r="27" spans="1:6" s="94" customFormat="1" ht="14.4" x14ac:dyDescent="0.25">
      <c r="A27" s="3" t="s">
        <v>26</v>
      </c>
      <c r="B27" s="91" t="s">
        <v>78</v>
      </c>
      <c r="C27" s="3" t="s">
        <v>53</v>
      </c>
      <c r="D27" s="3"/>
      <c r="E27" s="92"/>
      <c r="F27" s="93">
        <f t="shared" si="1"/>
        <v>0</v>
      </c>
    </row>
    <row r="28" spans="1:6" s="94" customFormat="1" ht="14.4" x14ac:dyDescent="0.25">
      <c r="A28" s="3" t="s">
        <v>27</v>
      </c>
      <c r="B28" s="91" t="s">
        <v>65</v>
      </c>
      <c r="C28" s="3" t="s">
        <v>53</v>
      </c>
      <c r="D28" s="3"/>
      <c r="E28" s="92"/>
      <c r="F28" s="93">
        <f t="shared" si="1"/>
        <v>0</v>
      </c>
    </row>
    <row r="29" spans="1:6" s="94" customFormat="1" ht="14.4" x14ac:dyDescent="0.25">
      <c r="A29" s="3" t="s">
        <v>79</v>
      </c>
      <c r="B29" s="91" t="s">
        <v>66</v>
      </c>
      <c r="C29" s="3" t="s">
        <v>53</v>
      </c>
      <c r="D29" s="3"/>
      <c r="E29" s="92"/>
      <c r="F29" s="93">
        <f t="shared" si="1"/>
        <v>0</v>
      </c>
    </row>
    <row r="30" spans="1:6" s="94" customFormat="1" ht="14.4" x14ac:dyDescent="0.25">
      <c r="A30" s="3" t="s">
        <v>80</v>
      </c>
      <c r="B30" s="91" t="s">
        <v>67</v>
      </c>
      <c r="C30" s="3" t="s">
        <v>53</v>
      </c>
      <c r="D30" s="3"/>
      <c r="E30" s="92"/>
      <c r="F30" s="93">
        <f t="shared" si="1"/>
        <v>0</v>
      </c>
    </row>
    <row r="31" spans="1:6" s="94" customFormat="1" ht="14.4" x14ac:dyDescent="0.25">
      <c r="A31" s="3" t="s">
        <v>82</v>
      </c>
      <c r="B31" s="91" t="s">
        <v>81</v>
      </c>
      <c r="C31" s="3"/>
      <c r="D31" s="3"/>
      <c r="E31" s="92"/>
      <c r="F31" s="93"/>
    </row>
    <row r="32" spans="1:6" s="94" customFormat="1" ht="14.4" x14ac:dyDescent="0.25">
      <c r="A32" s="3" t="s">
        <v>83</v>
      </c>
      <c r="B32" s="91" t="s">
        <v>84</v>
      </c>
      <c r="C32" s="3"/>
      <c r="D32" s="3"/>
      <c r="E32" s="92"/>
      <c r="F32" s="93">
        <f t="shared" si="1"/>
        <v>0</v>
      </c>
    </row>
    <row r="33" spans="1:6" s="94" customFormat="1" ht="14.4" x14ac:dyDescent="0.25">
      <c r="A33" s="95"/>
      <c r="B33" s="96" t="s">
        <v>68</v>
      </c>
      <c r="C33" s="3" t="s">
        <v>69</v>
      </c>
      <c r="D33" s="3"/>
      <c r="E33" s="92"/>
      <c r="F33" s="93">
        <f t="shared" si="1"/>
        <v>0</v>
      </c>
    </row>
    <row r="34" spans="1:6" s="94" customFormat="1" ht="14.4" x14ac:dyDescent="0.25">
      <c r="A34" s="95"/>
      <c r="B34" s="96" t="s">
        <v>70</v>
      </c>
      <c r="C34" s="3" t="s">
        <v>53</v>
      </c>
      <c r="D34" s="3"/>
      <c r="E34" s="92"/>
      <c r="F34" s="93">
        <f t="shared" si="1"/>
        <v>0</v>
      </c>
    </row>
    <row r="35" spans="1:6" s="94" customFormat="1" ht="14.4" x14ac:dyDescent="0.25">
      <c r="A35" s="95"/>
      <c r="B35" s="96" t="s">
        <v>85</v>
      </c>
      <c r="C35" s="3" t="s">
        <v>53</v>
      </c>
      <c r="D35" s="3"/>
      <c r="E35" s="92"/>
      <c r="F35" s="93">
        <f t="shared" ref="F35" si="2">D35*E35</f>
        <v>0</v>
      </c>
    </row>
    <row r="36" spans="1:6" s="94" customFormat="1" ht="14.4" x14ac:dyDescent="0.25">
      <c r="A36" s="95"/>
      <c r="B36" s="96" t="s">
        <v>86</v>
      </c>
      <c r="C36" s="3" t="s">
        <v>53</v>
      </c>
      <c r="D36" s="3"/>
      <c r="E36" s="92"/>
      <c r="F36" s="93">
        <f t="shared" si="1"/>
        <v>0</v>
      </c>
    </row>
    <row r="37" spans="1:6" s="94" customFormat="1" ht="14.4" x14ac:dyDescent="0.25">
      <c r="A37" s="95"/>
      <c r="B37" s="96" t="s">
        <v>87</v>
      </c>
      <c r="C37" s="3" t="s">
        <v>53</v>
      </c>
      <c r="D37" s="3"/>
      <c r="E37" s="92"/>
      <c r="F37" s="93">
        <f t="shared" si="1"/>
        <v>0</v>
      </c>
    </row>
    <row r="38" spans="1:6" s="94" customFormat="1" ht="14.4" x14ac:dyDescent="0.25">
      <c r="A38" s="95"/>
      <c r="B38" s="96" t="s">
        <v>88</v>
      </c>
      <c r="C38" s="3" t="s">
        <v>53</v>
      </c>
      <c r="D38" s="3"/>
      <c r="E38" s="92"/>
      <c r="F38" s="93">
        <f t="shared" si="1"/>
        <v>0</v>
      </c>
    </row>
    <row r="39" spans="1:6" s="94" customFormat="1" ht="14.4" x14ac:dyDescent="0.25">
      <c r="A39" s="95"/>
      <c r="B39" s="96" t="s">
        <v>71</v>
      </c>
      <c r="C39" s="3" t="s">
        <v>53</v>
      </c>
      <c r="D39" s="3"/>
      <c r="E39" s="92"/>
      <c r="F39" s="93">
        <f t="shared" si="1"/>
        <v>0</v>
      </c>
    </row>
    <row r="40" spans="1:6" s="94" customFormat="1" ht="14.4" x14ac:dyDescent="0.25">
      <c r="A40" s="95"/>
      <c r="B40" s="96" t="s">
        <v>72</v>
      </c>
      <c r="C40" s="3" t="s">
        <v>53</v>
      </c>
      <c r="D40" s="97"/>
      <c r="E40" s="92"/>
      <c r="F40" s="93">
        <f t="shared" si="1"/>
        <v>0</v>
      </c>
    </row>
    <row r="41" spans="1:6" s="94" customFormat="1" ht="14.4" x14ac:dyDescent="0.25">
      <c r="A41" s="95"/>
      <c r="B41" s="96" t="s">
        <v>89</v>
      </c>
      <c r="C41" s="3" t="s">
        <v>53</v>
      </c>
      <c r="D41" s="97"/>
      <c r="E41" s="92"/>
      <c r="F41" s="93">
        <f t="shared" ref="F41" si="3">D41*E41</f>
        <v>0</v>
      </c>
    </row>
    <row r="42" spans="1:6" s="94" customFormat="1" ht="14.4" x14ac:dyDescent="0.25">
      <c r="A42" s="3" t="s">
        <v>90</v>
      </c>
      <c r="B42" s="91" t="s">
        <v>91</v>
      </c>
      <c r="C42" s="3" t="s">
        <v>53</v>
      </c>
      <c r="D42" s="97"/>
      <c r="E42" s="92"/>
      <c r="F42" s="93">
        <f t="shared" si="1"/>
        <v>0</v>
      </c>
    </row>
    <row r="43" spans="1:6" s="94" customFormat="1" ht="14.4" x14ac:dyDescent="0.25">
      <c r="A43" s="3" t="s">
        <v>92</v>
      </c>
      <c r="B43" s="91" t="s">
        <v>73</v>
      </c>
      <c r="C43" s="3" t="s">
        <v>53</v>
      </c>
      <c r="D43" s="3"/>
      <c r="E43" s="92"/>
      <c r="F43" s="93">
        <f t="shared" si="1"/>
        <v>0</v>
      </c>
    </row>
    <row r="44" spans="1:6" s="94" customFormat="1" ht="14.4" x14ac:dyDescent="0.25">
      <c r="A44" s="3" t="s">
        <v>93</v>
      </c>
      <c r="B44" s="91" t="s">
        <v>74</v>
      </c>
      <c r="C44" s="3" t="s">
        <v>53</v>
      </c>
      <c r="D44" s="3"/>
      <c r="E44" s="92"/>
      <c r="F44" s="93">
        <f t="shared" si="1"/>
        <v>0</v>
      </c>
    </row>
    <row r="45" spans="1:6" s="94" customFormat="1" ht="14.4" x14ac:dyDescent="0.25">
      <c r="A45" s="3" t="s">
        <v>94</v>
      </c>
      <c r="B45" s="98" t="s">
        <v>96</v>
      </c>
      <c r="C45" s="3" t="s">
        <v>53</v>
      </c>
      <c r="D45" s="3"/>
      <c r="E45" s="92"/>
      <c r="F45" s="93">
        <f t="shared" si="1"/>
        <v>0</v>
      </c>
    </row>
    <row r="46" spans="1:6" s="94" customFormat="1" ht="13.95" customHeight="1" x14ac:dyDescent="0.25">
      <c r="A46" s="3" t="s">
        <v>95</v>
      </c>
      <c r="B46" s="98" t="s">
        <v>75</v>
      </c>
      <c r="C46" s="3" t="s">
        <v>53</v>
      </c>
      <c r="D46" s="3"/>
      <c r="E46" s="92"/>
      <c r="F46" s="93">
        <f t="shared" si="1"/>
        <v>0</v>
      </c>
    </row>
    <row r="47" spans="1:6" s="56" customFormat="1" x14ac:dyDescent="0.25">
      <c r="A47" s="32"/>
      <c r="B47" s="29"/>
      <c r="C47" s="1"/>
      <c r="D47" s="3"/>
      <c r="E47" s="7"/>
      <c r="F47" s="7"/>
    </row>
    <row r="48" spans="1:6" s="56" customFormat="1" x14ac:dyDescent="0.25">
      <c r="A48" s="59" t="s">
        <v>21</v>
      </c>
      <c r="B48" s="29" t="s">
        <v>36</v>
      </c>
      <c r="C48" s="68" t="s">
        <v>35</v>
      </c>
      <c r="D48" s="68"/>
      <c r="E48" s="69"/>
      <c r="F48" s="7">
        <f>D48*E48</f>
        <v>0</v>
      </c>
    </row>
    <row r="49" spans="1:6" s="56" customFormat="1" x14ac:dyDescent="0.25">
      <c r="A49" s="59" t="s">
        <v>25</v>
      </c>
      <c r="B49" s="29" t="s">
        <v>28</v>
      </c>
      <c r="C49" s="68" t="s">
        <v>35</v>
      </c>
      <c r="D49" s="68"/>
      <c r="E49" s="69"/>
      <c r="F49" s="7">
        <f t="shared" ref="F49:F51" si="4">D49*E49</f>
        <v>0</v>
      </c>
    </row>
    <row r="50" spans="1:6" s="56" customFormat="1" x14ac:dyDescent="0.25">
      <c r="A50" s="59" t="s">
        <v>26</v>
      </c>
      <c r="B50" s="29" t="s">
        <v>38</v>
      </c>
      <c r="C50" s="68" t="s">
        <v>35</v>
      </c>
      <c r="D50" s="68"/>
      <c r="E50" s="69"/>
      <c r="F50" s="7">
        <f t="shared" si="4"/>
        <v>0</v>
      </c>
    </row>
    <row r="51" spans="1:6" s="56" customFormat="1" x14ac:dyDescent="0.25">
      <c r="A51" s="59" t="s">
        <v>27</v>
      </c>
      <c r="B51" s="29" t="s">
        <v>37</v>
      </c>
      <c r="C51" s="68" t="s">
        <v>35</v>
      </c>
      <c r="D51" s="68"/>
      <c r="E51" s="69"/>
      <c r="F51" s="7">
        <f t="shared" si="4"/>
        <v>0</v>
      </c>
    </row>
    <row r="52" spans="1:6" s="56" customFormat="1" x14ac:dyDescent="0.25">
      <c r="A52" s="32"/>
      <c r="B52" s="29"/>
      <c r="C52" s="1"/>
      <c r="D52" s="3"/>
      <c r="E52" s="7"/>
      <c r="F52" s="87"/>
    </row>
    <row r="53" spans="1:6" s="56" customFormat="1" x14ac:dyDescent="0.25">
      <c r="A53" s="32"/>
      <c r="B53" s="82" t="s">
        <v>98</v>
      </c>
      <c r="C53" s="83"/>
      <c r="D53" s="84"/>
      <c r="E53" s="84"/>
      <c r="F53" s="90">
        <f>SUM(F21:F52)</f>
        <v>0</v>
      </c>
    </row>
    <row r="54" spans="1:6" s="56" customFormat="1" x14ac:dyDescent="0.25">
      <c r="A54" s="32"/>
      <c r="B54" s="85"/>
      <c r="C54" s="3"/>
      <c r="D54" s="86"/>
      <c r="E54" s="86"/>
      <c r="F54" s="7"/>
    </row>
    <row r="55" spans="1:6" s="56" customFormat="1" x14ac:dyDescent="0.25">
      <c r="A55" s="32"/>
      <c r="B55" s="29"/>
      <c r="C55" s="1"/>
      <c r="D55" s="3"/>
      <c r="E55" s="7"/>
      <c r="F55" s="7"/>
    </row>
    <row r="56" spans="1:6" s="56" customFormat="1" x14ac:dyDescent="0.25">
      <c r="A56" s="32" t="s">
        <v>29</v>
      </c>
      <c r="B56" s="29" t="s">
        <v>99</v>
      </c>
      <c r="C56" s="1"/>
      <c r="D56" s="3"/>
      <c r="E56" s="7"/>
      <c r="F56" s="7"/>
    </row>
    <row r="57" spans="1:6" s="56" customFormat="1" x14ac:dyDescent="0.25">
      <c r="A57" s="32"/>
      <c r="B57" s="29"/>
      <c r="C57" s="1"/>
      <c r="D57" s="3"/>
      <c r="E57" s="7"/>
      <c r="F57" s="7"/>
    </row>
    <row r="58" spans="1:6" s="56" customFormat="1" x14ac:dyDescent="0.25">
      <c r="A58" s="59" t="s">
        <v>30</v>
      </c>
      <c r="B58" s="29" t="s">
        <v>100</v>
      </c>
      <c r="C58" s="1" t="s">
        <v>55</v>
      </c>
      <c r="D58" s="3"/>
      <c r="E58" s="7"/>
      <c r="F58" s="7">
        <f>D58*E58</f>
        <v>0</v>
      </c>
    </row>
    <row r="59" spans="1:6" s="56" customFormat="1" x14ac:dyDescent="0.25">
      <c r="A59" s="59" t="s">
        <v>31</v>
      </c>
      <c r="B59" s="29" t="s">
        <v>101</v>
      </c>
      <c r="C59" s="1"/>
      <c r="D59" s="3"/>
      <c r="E59" s="7"/>
      <c r="F59" s="7"/>
    </row>
    <row r="60" spans="1:6" s="56" customFormat="1" x14ac:dyDescent="0.25">
      <c r="A60" s="59"/>
      <c r="B60" s="91" t="s">
        <v>103</v>
      </c>
      <c r="C60" s="1" t="s">
        <v>54</v>
      </c>
      <c r="D60" s="3"/>
      <c r="E60" s="7"/>
      <c r="F60" s="7">
        <f t="shared" ref="F60:F72" si="5">D60*E60</f>
        <v>0</v>
      </c>
    </row>
    <row r="61" spans="1:6" s="56" customFormat="1" x14ac:dyDescent="0.25">
      <c r="A61" s="59"/>
      <c r="B61" s="91" t="s">
        <v>104</v>
      </c>
      <c r="C61" s="1" t="s">
        <v>76</v>
      </c>
      <c r="D61" s="3"/>
      <c r="E61" s="7"/>
      <c r="F61" s="7">
        <f t="shared" si="5"/>
        <v>0</v>
      </c>
    </row>
    <row r="62" spans="1:6" s="56" customFormat="1" x14ac:dyDescent="0.25">
      <c r="A62" s="59"/>
      <c r="B62" s="91" t="s">
        <v>105</v>
      </c>
      <c r="C62" s="1" t="s">
        <v>76</v>
      </c>
      <c r="D62" s="3"/>
      <c r="E62" s="7"/>
      <c r="F62" s="7">
        <f t="shared" si="5"/>
        <v>0</v>
      </c>
    </row>
    <row r="63" spans="1:6" s="56" customFormat="1" x14ac:dyDescent="0.25">
      <c r="A63" s="59"/>
      <c r="B63" s="91" t="s">
        <v>106</v>
      </c>
      <c r="C63" s="1" t="s">
        <v>76</v>
      </c>
      <c r="D63" s="3"/>
      <c r="E63" s="7"/>
      <c r="F63" s="7">
        <f t="shared" si="5"/>
        <v>0</v>
      </c>
    </row>
    <row r="64" spans="1:6" s="56" customFormat="1" x14ac:dyDescent="0.25">
      <c r="A64" s="59" t="s">
        <v>32</v>
      </c>
      <c r="B64" s="29" t="s">
        <v>102</v>
      </c>
      <c r="C64" s="1"/>
      <c r="D64" s="3"/>
      <c r="E64" s="7"/>
      <c r="F64" s="7"/>
    </row>
    <row r="65" spans="1:6" s="56" customFormat="1" x14ac:dyDescent="0.25">
      <c r="A65" s="59"/>
      <c r="B65" s="91" t="s">
        <v>107</v>
      </c>
      <c r="C65" s="1" t="s">
        <v>54</v>
      </c>
      <c r="D65" s="3"/>
      <c r="E65" s="7"/>
      <c r="F65" s="7">
        <f t="shared" si="5"/>
        <v>0</v>
      </c>
    </row>
    <row r="66" spans="1:6" s="56" customFormat="1" x14ac:dyDescent="0.25">
      <c r="A66" s="59"/>
      <c r="B66" s="91" t="s">
        <v>108</v>
      </c>
      <c r="C66" s="1" t="s">
        <v>76</v>
      </c>
      <c r="D66" s="3"/>
      <c r="E66" s="7"/>
      <c r="F66" s="7">
        <f t="shared" si="5"/>
        <v>0</v>
      </c>
    </row>
    <row r="67" spans="1:6" s="56" customFormat="1" x14ac:dyDescent="0.25">
      <c r="A67" s="59"/>
      <c r="B67" s="29"/>
      <c r="C67" s="1"/>
      <c r="D67" s="3"/>
      <c r="E67" s="7"/>
      <c r="F67" s="7"/>
    </row>
    <row r="68" spans="1:6" s="56" customFormat="1" x14ac:dyDescent="0.25">
      <c r="A68" s="59"/>
      <c r="B68" s="29"/>
      <c r="C68" s="1"/>
      <c r="D68" s="3"/>
      <c r="E68" s="7"/>
      <c r="F68" s="7"/>
    </row>
    <row r="69" spans="1:6" s="56" customFormat="1" x14ac:dyDescent="0.25">
      <c r="A69" s="59" t="s">
        <v>33</v>
      </c>
      <c r="B69" s="29" t="s">
        <v>109</v>
      </c>
      <c r="C69" s="1" t="s">
        <v>54</v>
      </c>
      <c r="D69" s="3"/>
      <c r="E69" s="7"/>
      <c r="F69" s="7">
        <f t="shared" si="5"/>
        <v>0</v>
      </c>
    </row>
    <row r="70" spans="1:6" s="56" customFormat="1" x14ac:dyDescent="0.25">
      <c r="A70" s="59" t="s">
        <v>34</v>
      </c>
      <c r="B70" s="29" t="s">
        <v>110</v>
      </c>
      <c r="C70" s="1"/>
      <c r="D70" s="3"/>
      <c r="E70" s="7"/>
      <c r="F70" s="7"/>
    </row>
    <row r="71" spans="1:6" s="56" customFormat="1" x14ac:dyDescent="0.25">
      <c r="A71" s="59"/>
      <c r="B71" s="91" t="s">
        <v>111</v>
      </c>
      <c r="C71" s="1" t="s">
        <v>113</v>
      </c>
      <c r="D71" s="3"/>
      <c r="E71" s="7"/>
      <c r="F71" s="7">
        <f t="shared" si="5"/>
        <v>0</v>
      </c>
    </row>
    <row r="72" spans="1:6" s="56" customFormat="1" x14ac:dyDescent="0.25">
      <c r="A72" s="59"/>
      <c r="B72" s="91" t="s">
        <v>112</v>
      </c>
      <c r="C72" s="1" t="s">
        <v>113</v>
      </c>
      <c r="D72" s="3"/>
      <c r="E72" s="7"/>
      <c r="F72" s="7">
        <f t="shared" si="5"/>
        <v>0</v>
      </c>
    </row>
    <row r="73" spans="1:6" s="56" customFormat="1" x14ac:dyDescent="0.25">
      <c r="A73" s="32"/>
      <c r="B73" s="29"/>
      <c r="C73" s="1"/>
      <c r="D73" s="3"/>
      <c r="E73" s="7"/>
      <c r="F73" s="87"/>
    </row>
    <row r="74" spans="1:6" s="56" customFormat="1" x14ac:dyDescent="0.25">
      <c r="A74" s="32"/>
      <c r="B74" s="82" t="s">
        <v>39</v>
      </c>
      <c r="C74" s="83"/>
      <c r="D74" s="84"/>
      <c r="E74" s="84"/>
      <c r="F74" s="90">
        <f>SUM(F56:F73)</f>
        <v>0</v>
      </c>
    </row>
    <row r="75" spans="1:6" s="56" customFormat="1" x14ac:dyDescent="0.25">
      <c r="A75" s="32"/>
      <c r="B75" s="82"/>
      <c r="C75" s="83"/>
      <c r="D75" s="84"/>
      <c r="E75" s="84"/>
      <c r="F75" s="88"/>
    </row>
    <row r="76" spans="1:6" s="56" customFormat="1" x14ac:dyDescent="0.25">
      <c r="A76" s="32"/>
      <c r="B76" s="82"/>
      <c r="C76" s="83"/>
      <c r="D76" s="84"/>
      <c r="E76" s="84"/>
      <c r="F76" s="88"/>
    </row>
    <row r="77" spans="1:6" s="56" customFormat="1" x14ac:dyDescent="0.25">
      <c r="A77" s="32" t="s">
        <v>40</v>
      </c>
      <c r="B77" s="29" t="s">
        <v>114</v>
      </c>
      <c r="C77" s="1"/>
      <c r="D77" s="3"/>
      <c r="E77" s="7"/>
      <c r="F77" s="7"/>
    </row>
    <row r="78" spans="1:6" s="56" customFormat="1" x14ac:dyDescent="0.25">
      <c r="A78" s="32"/>
      <c r="B78" s="82"/>
      <c r="C78" s="83"/>
      <c r="D78" s="84"/>
      <c r="E78" s="84"/>
      <c r="F78" s="88"/>
    </row>
    <row r="79" spans="1:6" s="56" customFormat="1" x14ac:dyDescent="0.25">
      <c r="A79" s="59" t="s">
        <v>41</v>
      </c>
      <c r="B79" s="29" t="s">
        <v>115</v>
      </c>
      <c r="C79" s="1"/>
      <c r="D79" s="3"/>
      <c r="E79" s="7"/>
      <c r="F79" s="7"/>
    </row>
    <row r="80" spans="1:6" s="56" customFormat="1" x14ac:dyDescent="0.25">
      <c r="A80" s="59"/>
      <c r="B80" s="91" t="s">
        <v>116</v>
      </c>
      <c r="C80" s="1" t="s">
        <v>76</v>
      </c>
      <c r="D80" s="3"/>
      <c r="E80" s="7"/>
      <c r="F80" s="7">
        <f t="shared" ref="F80:F83" si="6">D80*E80</f>
        <v>0</v>
      </c>
    </row>
    <row r="81" spans="1:6" s="56" customFormat="1" x14ac:dyDescent="0.25">
      <c r="A81" s="59"/>
      <c r="B81" s="91" t="s">
        <v>117</v>
      </c>
      <c r="C81" s="1" t="s">
        <v>76</v>
      </c>
      <c r="D81" s="3"/>
      <c r="E81" s="7"/>
      <c r="F81" s="7">
        <f t="shared" si="6"/>
        <v>0</v>
      </c>
    </row>
    <row r="82" spans="1:6" s="56" customFormat="1" x14ac:dyDescent="0.25">
      <c r="A82" s="59"/>
      <c r="B82" s="91" t="s">
        <v>118</v>
      </c>
      <c r="C82" s="1" t="s">
        <v>54</v>
      </c>
      <c r="D82" s="3"/>
      <c r="E82" s="7"/>
      <c r="F82" s="7">
        <f t="shared" si="6"/>
        <v>0</v>
      </c>
    </row>
    <row r="83" spans="1:6" s="56" customFormat="1" x14ac:dyDescent="0.25">
      <c r="A83" s="59"/>
      <c r="B83" s="91" t="s">
        <v>119</v>
      </c>
      <c r="C83" s="1" t="s">
        <v>76</v>
      </c>
      <c r="D83" s="3"/>
      <c r="E83" s="7"/>
      <c r="F83" s="7">
        <f t="shared" si="6"/>
        <v>0</v>
      </c>
    </row>
    <row r="84" spans="1:6" s="56" customFormat="1" x14ac:dyDescent="0.25">
      <c r="A84" s="59" t="s">
        <v>42</v>
      </c>
      <c r="B84" s="29" t="s">
        <v>120</v>
      </c>
      <c r="C84" s="1" t="s">
        <v>76</v>
      </c>
      <c r="D84" s="3"/>
      <c r="E84" s="7"/>
      <c r="F84" s="7">
        <f t="shared" ref="F84:F85" si="7">D84*E84</f>
        <v>0</v>
      </c>
    </row>
    <row r="85" spans="1:6" s="56" customFormat="1" x14ac:dyDescent="0.25">
      <c r="A85" s="59" t="s">
        <v>43</v>
      </c>
      <c r="B85" s="29" t="s">
        <v>121</v>
      </c>
      <c r="C85" s="1" t="s">
        <v>56</v>
      </c>
      <c r="D85" s="3"/>
      <c r="E85" s="7"/>
      <c r="F85" s="7">
        <f t="shared" si="7"/>
        <v>0</v>
      </c>
    </row>
    <row r="86" spans="1:6" s="56" customFormat="1" x14ac:dyDescent="0.25">
      <c r="A86" s="59" t="s">
        <v>122</v>
      </c>
      <c r="B86" s="29" t="s">
        <v>123</v>
      </c>
      <c r="C86" s="1" t="s">
        <v>56</v>
      </c>
      <c r="D86" s="3"/>
      <c r="E86" s="7"/>
      <c r="F86" s="7">
        <f t="shared" ref="F86" si="8">D86*E86</f>
        <v>0</v>
      </c>
    </row>
    <row r="87" spans="1:6" s="56" customFormat="1" x14ac:dyDescent="0.25">
      <c r="A87" s="32"/>
      <c r="B87" s="82"/>
      <c r="C87" s="83"/>
      <c r="D87" s="84"/>
      <c r="E87" s="84"/>
      <c r="F87" s="88"/>
    </row>
    <row r="88" spans="1:6" s="56" customFormat="1" x14ac:dyDescent="0.25">
      <c r="A88" s="32"/>
      <c r="B88" s="82" t="s">
        <v>44</v>
      </c>
      <c r="C88" s="83"/>
      <c r="D88" s="84"/>
      <c r="E88" s="84"/>
      <c r="F88" s="90">
        <f>SUM(F78:F87)</f>
        <v>0</v>
      </c>
    </row>
    <row r="89" spans="1:6" s="56" customFormat="1" x14ac:dyDescent="0.25">
      <c r="A89" s="32"/>
      <c r="B89" s="82"/>
      <c r="C89" s="83"/>
      <c r="D89" s="84"/>
      <c r="E89" s="84"/>
      <c r="F89" s="88"/>
    </row>
    <row r="90" spans="1:6" s="56" customFormat="1" x14ac:dyDescent="0.25">
      <c r="A90" s="32"/>
      <c r="B90" s="82"/>
      <c r="C90" s="83"/>
      <c r="D90" s="84"/>
      <c r="E90" s="84"/>
      <c r="F90" s="88"/>
    </row>
    <row r="91" spans="1:6" s="56" customFormat="1" x14ac:dyDescent="0.25">
      <c r="A91" s="32" t="s">
        <v>45</v>
      </c>
      <c r="B91" s="29" t="s">
        <v>124</v>
      </c>
      <c r="C91" s="1"/>
      <c r="D91" s="3"/>
      <c r="E91" s="7"/>
      <c r="F91" s="7"/>
    </row>
    <row r="92" spans="1:6" s="56" customFormat="1" x14ac:dyDescent="0.25">
      <c r="A92" s="32"/>
      <c r="B92" s="82"/>
      <c r="C92" s="83"/>
      <c r="D92" s="84"/>
      <c r="E92" s="84"/>
      <c r="F92" s="88"/>
    </row>
    <row r="93" spans="1:6" s="56" customFormat="1" x14ac:dyDescent="0.25">
      <c r="A93" s="59" t="s">
        <v>47</v>
      </c>
      <c r="B93" s="29" t="s">
        <v>125</v>
      </c>
      <c r="C93" s="1" t="s">
        <v>56</v>
      </c>
      <c r="D93" s="3"/>
      <c r="E93" s="7"/>
      <c r="F93" s="7">
        <f>D93*E93</f>
        <v>0</v>
      </c>
    </row>
    <row r="94" spans="1:6" s="56" customFormat="1" x14ac:dyDescent="0.25">
      <c r="A94" s="32"/>
      <c r="B94" s="82"/>
      <c r="C94" s="83"/>
      <c r="D94" s="84"/>
      <c r="E94" s="84"/>
      <c r="F94" s="88"/>
    </row>
    <row r="95" spans="1:6" s="56" customFormat="1" x14ac:dyDescent="0.25">
      <c r="A95" s="32"/>
      <c r="B95" s="82" t="s">
        <v>48</v>
      </c>
      <c r="C95" s="83"/>
      <c r="D95" s="84"/>
      <c r="E95" s="84"/>
      <c r="F95" s="90">
        <f>SUM(F92:F94)</f>
        <v>0</v>
      </c>
    </row>
    <row r="96" spans="1:6" s="56" customFormat="1" x14ac:dyDescent="0.25">
      <c r="A96" s="32"/>
      <c r="B96" s="82"/>
      <c r="C96" s="83"/>
      <c r="D96" s="84"/>
      <c r="E96" s="84"/>
      <c r="F96" s="88"/>
    </row>
    <row r="97" spans="1:6" s="56" customFormat="1" x14ac:dyDescent="0.25">
      <c r="A97" s="32"/>
      <c r="B97" s="82"/>
      <c r="C97" s="83"/>
      <c r="D97" s="84"/>
      <c r="E97" s="84"/>
      <c r="F97" s="88"/>
    </row>
    <row r="98" spans="1:6" s="56" customFormat="1" x14ac:dyDescent="0.25">
      <c r="A98" s="32"/>
      <c r="B98" s="82"/>
      <c r="C98" s="83"/>
      <c r="D98" s="84"/>
      <c r="E98" s="84"/>
      <c r="F98" s="88"/>
    </row>
    <row r="99" spans="1:6" s="56" customFormat="1" x14ac:dyDescent="0.25">
      <c r="A99" s="32" t="s">
        <v>49</v>
      </c>
      <c r="B99" s="29" t="s">
        <v>126</v>
      </c>
      <c r="C99" s="1"/>
      <c r="D99" s="3"/>
      <c r="E99" s="7"/>
      <c r="F99" s="7"/>
    </row>
    <row r="100" spans="1:6" s="56" customFormat="1" x14ac:dyDescent="0.25">
      <c r="A100" s="32"/>
      <c r="B100" s="82"/>
      <c r="C100" s="83"/>
      <c r="D100" s="84"/>
      <c r="E100" s="84"/>
      <c r="F100" s="88"/>
    </row>
    <row r="101" spans="1:6" s="56" customFormat="1" x14ac:dyDescent="0.25">
      <c r="A101" s="59" t="s">
        <v>50</v>
      </c>
      <c r="B101" s="29" t="s">
        <v>128</v>
      </c>
      <c r="C101" s="1"/>
      <c r="D101" s="3"/>
      <c r="E101" s="7"/>
      <c r="F101" s="7"/>
    </row>
    <row r="102" spans="1:6" s="56" customFormat="1" x14ac:dyDescent="0.25">
      <c r="A102" s="59"/>
      <c r="B102" s="91" t="s">
        <v>36</v>
      </c>
      <c r="C102" s="1" t="s">
        <v>76</v>
      </c>
      <c r="D102" s="3"/>
      <c r="E102" s="7"/>
      <c r="F102" s="7">
        <f t="shared" ref="F102:F104" si="9">D102*E102</f>
        <v>0</v>
      </c>
    </row>
    <row r="103" spans="1:6" s="56" customFormat="1" x14ac:dyDescent="0.25">
      <c r="A103" s="59"/>
      <c r="B103" s="91" t="s">
        <v>28</v>
      </c>
      <c r="C103" s="1" t="s">
        <v>76</v>
      </c>
      <c r="D103" s="3"/>
      <c r="E103" s="7"/>
      <c r="F103" s="7">
        <f t="shared" si="9"/>
        <v>0</v>
      </c>
    </row>
    <row r="104" spans="1:6" s="56" customFormat="1" x14ac:dyDescent="0.25">
      <c r="A104" s="59"/>
      <c r="B104" s="91" t="s">
        <v>38</v>
      </c>
      <c r="C104" s="1" t="s">
        <v>76</v>
      </c>
      <c r="D104" s="3"/>
      <c r="E104" s="7"/>
      <c r="F104" s="7">
        <f t="shared" si="9"/>
        <v>0</v>
      </c>
    </row>
    <row r="105" spans="1:6" s="56" customFormat="1" x14ac:dyDescent="0.25">
      <c r="A105" s="59"/>
      <c r="B105" s="91"/>
      <c r="C105" s="1"/>
      <c r="D105" s="3"/>
      <c r="E105" s="7"/>
      <c r="F105" s="7"/>
    </row>
    <row r="106" spans="1:6" s="56" customFormat="1" x14ac:dyDescent="0.25">
      <c r="A106" s="59" t="s">
        <v>51</v>
      </c>
      <c r="B106" s="29" t="s">
        <v>129</v>
      </c>
      <c r="C106" s="1"/>
      <c r="D106" s="3"/>
      <c r="E106" s="7"/>
      <c r="F106" s="7"/>
    </row>
    <row r="107" spans="1:6" s="56" customFormat="1" x14ac:dyDescent="0.25">
      <c r="A107" s="59"/>
      <c r="B107" s="91" t="s">
        <v>131</v>
      </c>
      <c r="C107" s="1" t="s">
        <v>141</v>
      </c>
      <c r="D107" s="3"/>
      <c r="E107" s="7"/>
      <c r="F107" s="7">
        <f t="shared" ref="F107:F110" si="10">D107*E107</f>
        <v>0</v>
      </c>
    </row>
    <row r="108" spans="1:6" s="56" customFormat="1" x14ac:dyDescent="0.25">
      <c r="A108" s="59"/>
      <c r="B108" s="91" t="s">
        <v>132</v>
      </c>
      <c r="C108" s="1" t="s">
        <v>141</v>
      </c>
      <c r="D108" s="3"/>
      <c r="E108" s="7"/>
      <c r="F108" s="7">
        <f t="shared" si="10"/>
        <v>0</v>
      </c>
    </row>
    <row r="109" spans="1:6" s="56" customFormat="1" x14ac:dyDescent="0.25">
      <c r="A109" s="59"/>
      <c r="B109" s="91" t="s">
        <v>133</v>
      </c>
      <c r="C109" s="1" t="s">
        <v>141</v>
      </c>
      <c r="D109" s="3"/>
      <c r="E109" s="7"/>
      <c r="F109" s="7">
        <f t="shared" si="10"/>
        <v>0</v>
      </c>
    </row>
    <row r="110" spans="1:6" s="56" customFormat="1" x14ac:dyDescent="0.25">
      <c r="A110" s="59"/>
      <c r="B110" s="91" t="s">
        <v>134</v>
      </c>
      <c r="C110" s="1" t="s">
        <v>141</v>
      </c>
      <c r="D110" s="3"/>
      <c r="E110" s="7"/>
      <c r="F110" s="7">
        <f t="shared" si="10"/>
        <v>0</v>
      </c>
    </row>
    <row r="111" spans="1:6" s="56" customFormat="1" x14ac:dyDescent="0.25">
      <c r="A111" s="59"/>
      <c r="B111" s="98" t="s">
        <v>135</v>
      </c>
      <c r="C111" s="1" t="s">
        <v>54</v>
      </c>
      <c r="D111" s="3"/>
      <c r="E111" s="7"/>
      <c r="F111" s="7"/>
    </row>
    <row r="112" spans="1:6" s="56" customFormat="1" x14ac:dyDescent="0.25">
      <c r="A112" s="59" t="s">
        <v>127</v>
      </c>
      <c r="B112" s="29" t="s">
        <v>130</v>
      </c>
      <c r="C112" s="1"/>
      <c r="D112" s="3"/>
      <c r="E112" s="7"/>
      <c r="F112" s="7"/>
    </row>
    <row r="113" spans="1:6" s="56" customFormat="1" x14ac:dyDescent="0.25">
      <c r="A113" s="59"/>
      <c r="B113" s="91" t="s">
        <v>136</v>
      </c>
      <c r="C113" s="1" t="s">
        <v>56</v>
      </c>
      <c r="D113" s="3"/>
      <c r="E113" s="7"/>
      <c r="F113" s="7">
        <f t="shared" ref="F113:F118" si="11">D113*E113</f>
        <v>0</v>
      </c>
    </row>
    <row r="114" spans="1:6" s="56" customFormat="1" x14ac:dyDescent="0.25">
      <c r="A114" s="59"/>
      <c r="B114" s="91" t="s">
        <v>137</v>
      </c>
      <c r="C114" s="1" t="s">
        <v>56</v>
      </c>
      <c r="D114" s="3"/>
      <c r="E114" s="7"/>
      <c r="F114" s="7">
        <f t="shared" si="11"/>
        <v>0</v>
      </c>
    </row>
    <row r="115" spans="1:6" s="56" customFormat="1" x14ac:dyDescent="0.25">
      <c r="A115" s="59"/>
      <c r="B115" s="91" t="s">
        <v>138</v>
      </c>
      <c r="C115" s="1" t="s">
        <v>76</v>
      </c>
      <c r="D115" s="3"/>
      <c r="E115" s="7"/>
      <c r="F115" s="7">
        <f t="shared" si="11"/>
        <v>0</v>
      </c>
    </row>
    <row r="116" spans="1:6" s="56" customFormat="1" x14ac:dyDescent="0.25">
      <c r="A116" s="59"/>
      <c r="B116" s="91" t="s">
        <v>139</v>
      </c>
      <c r="C116" s="1" t="s">
        <v>76</v>
      </c>
      <c r="D116" s="3"/>
      <c r="E116" s="7"/>
      <c r="F116" s="7">
        <f t="shared" si="11"/>
        <v>0</v>
      </c>
    </row>
    <row r="117" spans="1:6" s="56" customFormat="1" x14ac:dyDescent="0.25">
      <c r="A117" s="59"/>
      <c r="B117" s="98" t="s">
        <v>140</v>
      </c>
      <c r="C117" s="1" t="s">
        <v>56</v>
      </c>
      <c r="D117" s="3"/>
      <c r="E117" s="7"/>
      <c r="F117" s="7">
        <f t="shared" si="11"/>
        <v>0</v>
      </c>
    </row>
    <row r="118" spans="1:6" s="56" customFormat="1" x14ac:dyDescent="0.25">
      <c r="A118" s="59"/>
      <c r="B118" s="98" t="s">
        <v>46</v>
      </c>
      <c r="C118" s="1" t="s">
        <v>54</v>
      </c>
      <c r="D118" s="3"/>
      <c r="E118" s="7"/>
      <c r="F118" s="7">
        <f t="shared" si="11"/>
        <v>0</v>
      </c>
    </row>
    <row r="119" spans="1:6" s="56" customFormat="1" x14ac:dyDescent="0.25">
      <c r="A119" s="32"/>
      <c r="B119" s="82"/>
      <c r="C119" s="83"/>
      <c r="D119" s="84"/>
      <c r="E119" s="84"/>
      <c r="F119" s="88"/>
    </row>
    <row r="120" spans="1:6" s="56" customFormat="1" x14ac:dyDescent="0.25">
      <c r="A120" s="32"/>
      <c r="B120" s="82" t="s">
        <v>52</v>
      </c>
      <c r="C120" s="83"/>
      <c r="D120" s="84"/>
      <c r="E120" s="84"/>
      <c r="F120" s="90">
        <f>SUM(F100:F119)</f>
        <v>0</v>
      </c>
    </row>
    <row r="121" spans="1:6" s="56" customFormat="1" x14ac:dyDescent="0.25">
      <c r="A121" s="32"/>
      <c r="B121" s="82"/>
      <c r="C121" s="83"/>
      <c r="D121" s="84"/>
      <c r="E121" s="84"/>
      <c r="F121" s="88"/>
    </row>
    <row r="122" spans="1:6" x14ac:dyDescent="0.25">
      <c r="A122" s="33"/>
      <c r="B122" s="64"/>
      <c r="C122" s="3"/>
      <c r="D122" s="1"/>
      <c r="E122" s="65"/>
      <c r="F122" s="66"/>
    </row>
    <row r="123" spans="1:6" ht="26.4" x14ac:dyDescent="0.25">
      <c r="A123" s="35" t="s">
        <v>0</v>
      </c>
      <c r="B123" s="25"/>
      <c r="C123" s="26"/>
      <c r="D123" s="26"/>
      <c r="E123" s="27"/>
      <c r="F123" s="27" t="s">
        <v>1</v>
      </c>
    </row>
    <row r="124" spans="1:6" x14ac:dyDescent="0.25">
      <c r="A124" s="34"/>
      <c r="C124" s="1"/>
      <c r="D124" s="2"/>
      <c r="E124" s="6"/>
      <c r="F124" s="6"/>
    </row>
    <row r="125" spans="1:6" x14ac:dyDescent="0.25">
      <c r="A125" s="3" t="str">
        <f>A21</f>
        <v>3.2</v>
      </c>
      <c r="B125" s="67" t="str">
        <f>B21</f>
        <v>INSTALLATIONS DE CHANTIER</v>
      </c>
      <c r="C125" s="1"/>
      <c r="D125" s="2"/>
      <c r="E125" s="6"/>
      <c r="F125" s="6">
        <f>F53</f>
        <v>0</v>
      </c>
    </row>
    <row r="126" spans="1:6" x14ac:dyDescent="0.25">
      <c r="A126" s="60" t="str">
        <f>A56</f>
        <v>3.3</v>
      </c>
      <c r="B126" s="89" t="s">
        <v>99</v>
      </c>
      <c r="C126" s="1"/>
      <c r="D126" s="2"/>
      <c r="E126" s="6"/>
      <c r="F126" s="6">
        <f>F74</f>
        <v>0</v>
      </c>
    </row>
    <row r="127" spans="1:6" x14ac:dyDescent="0.25">
      <c r="A127" s="60" t="s">
        <v>40</v>
      </c>
      <c r="B127" s="43" t="s">
        <v>114</v>
      </c>
      <c r="C127" s="1"/>
      <c r="D127" s="2"/>
      <c r="E127" s="6"/>
      <c r="F127" s="6">
        <f>+F88</f>
        <v>0</v>
      </c>
    </row>
    <row r="128" spans="1:6" x14ac:dyDescent="0.25">
      <c r="A128" s="60" t="s">
        <v>45</v>
      </c>
      <c r="B128" s="89" t="s">
        <v>142</v>
      </c>
      <c r="C128" s="1"/>
      <c r="D128" s="2"/>
      <c r="E128" s="6"/>
      <c r="F128" s="6">
        <f>+F95</f>
        <v>0</v>
      </c>
    </row>
    <row r="129" spans="1:6" x14ac:dyDescent="0.25">
      <c r="A129" s="60" t="s">
        <v>49</v>
      </c>
      <c r="B129" s="89" t="s">
        <v>126</v>
      </c>
      <c r="C129" s="1"/>
      <c r="D129" s="2"/>
      <c r="E129" s="6"/>
      <c r="F129" s="6">
        <f>+F120</f>
        <v>0</v>
      </c>
    </row>
    <row r="130" spans="1:6" x14ac:dyDescent="0.25">
      <c r="A130" s="3"/>
      <c r="B130" s="61"/>
      <c r="C130" s="1"/>
      <c r="D130" s="2"/>
      <c r="E130" s="6"/>
      <c r="F130" s="6"/>
    </row>
    <row r="131" spans="1:6" ht="14.4" thickBot="1" x14ac:dyDescent="0.3">
      <c r="A131" s="60"/>
      <c r="B131" s="23" t="s">
        <v>12</v>
      </c>
      <c r="C131" s="20"/>
      <c r="D131" s="20"/>
      <c r="E131" s="20"/>
      <c r="F131" s="62">
        <f>SUM(F125:F130)</f>
        <v>0</v>
      </c>
    </row>
    <row r="132" spans="1:6" ht="14.4" thickTop="1" x14ac:dyDescent="0.25">
      <c r="A132" s="33"/>
      <c r="B132" s="17"/>
      <c r="C132" s="1"/>
      <c r="D132" s="18"/>
      <c r="E132" s="6"/>
      <c r="F132" s="36"/>
    </row>
    <row r="133" spans="1:6" ht="14.4" thickBot="1" x14ac:dyDescent="0.3">
      <c r="A133" s="33"/>
      <c r="B133" s="19" t="s">
        <v>13</v>
      </c>
      <c r="C133" s="20"/>
      <c r="D133" s="20"/>
      <c r="E133" s="20"/>
      <c r="F133" s="62">
        <f>F131*0.2</f>
        <v>0</v>
      </c>
    </row>
    <row r="134" spans="1:6" ht="14.4" thickTop="1" x14ac:dyDescent="0.25">
      <c r="A134" s="33"/>
      <c r="B134" s="24"/>
      <c r="C134" s="2"/>
      <c r="D134" s="18"/>
      <c r="E134" s="6"/>
      <c r="F134" s="36"/>
    </row>
    <row r="135" spans="1:6" ht="14.4" thickBot="1" x14ac:dyDescent="0.3">
      <c r="A135" s="37"/>
      <c r="B135" s="22" t="s">
        <v>15</v>
      </c>
      <c r="C135" s="21"/>
      <c r="D135" s="21"/>
      <c r="E135" s="21"/>
      <c r="F135" s="62">
        <f>F131+F133</f>
        <v>0</v>
      </c>
    </row>
    <row r="136" spans="1:6" ht="13.8" thickTop="1" x14ac:dyDescent="0.25">
      <c r="A136" s="70"/>
      <c r="B136" s="71"/>
      <c r="C136" s="72"/>
      <c r="D136" s="73"/>
      <c r="E136" s="73"/>
      <c r="F136" s="74"/>
    </row>
    <row r="137" spans="1:6" x14ac:dyDescent="0.25">
      <c r="A137" s="75"/>
      <c r="B137" s="4" t="s">
        <v>17</v>
      </c>
      <c r="F137" s="76"/>
    </row>
    <row r="138" spans="1:6" x14ac:dyDescent="0.25">
      <c r="A138" s="75"/>
      <c r="F138" s="76"/>
    </row>
    <row r="139" spans="1:6" x14ac:dyDescent="0.25">
      <c r="A139" s="75"/>
      <c r="F139" s="76"/>
    </row>
    <row r="140" spans="1:6" x14ac:dyDescent="0.25">
      <c r="A140" s="75"/>
      <c r="F140" s="76"/>
    </row>
    <row r="141" spans="1:6" x14ac:dyDescent="0.25">
      <c r="A141" s="75"/>
      <c r="F141" s="76"/>
    </row>
    <row r="142" spans="1:6" x14ac:dyDescent="0.25">
      <c r="A142" s="75"/>
      <c r="F142" s="76"/>
    </row>
    <row r="143" spans="1:6" x14ac:dyDescent="0.25">
      <c r="A143" s="75"/>
      <c r="F143" s="76"/>
    </row>
    <row r="144" spans="1:6" x14ac:dyDescent="0.25">
      <c r="A144" s="75"/>
      <c r="F144" s="76"/>
    </row>
    <row r="145" spans="1:6" x14ac:dyDescent="0.25">
      <c r="A145" s="77"/>
      <c r="B145" s="78"/>
      <c r="C145" s="79"/>
      <c r="D145" s="80"/>
      <c r="E145" s="80"/>
      <c r="F145" s="81"/>
    </row>
  </sheetData>
  <mergeCells count="13">
    <mergeCell ref="C13:F13"/>
    <mergeCell ref="B1:C1"/>
    <mergeCell ref="B2:C2"/>
    <mergeCell ref="B3:C3"/>
    <mergeCell ref="C8:F8"/>
    <mergeCell ref="C9:F9"/>
    <mergeCell ref="C10:F10"/>
    <mergeCell ref="C12:F12"/>
    <mergeCell ref="D2:F2"/>
    <mergeCell ref="D3:F3"/>
    <mergeCell ref="A5:F5"/>
    <mergeCell ref="C7:F7"/>
    <mergeCell ref="C11:F11"/>
  </mergeCells>
  <phoneticPr fontId="0" type="noConversion"/>
  <printOptions horizontalCentered="1"/>
  <pageMargins left="0.51181102362204722" right="0.51181102362204722" top="0.43307086614173229" bottom="0.51181102362204722" header="0.51181102362204722" footer="0.31496062992125984"/>
  <pageSetup paperSize="9" scale="78" fitToHeight="0" orientation="portrait" useFirstPageNumber="1" horizontalDpi="4294967294" r:id="rId1"/>
  <headerFooter alignWithMargins="0">
    <oddFooter>Page &amp;P</oddFooter>
  </headerFooter>
  <ignoredErrors>
    <ignoredError sqref="A131:A134 A122:A123 A12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DPGF-CB</vt:lpstr>
      <vt:lpstr>coef</vt:lpstr>
      <vt:lpstr>'DPGF-CB'!Impression_des_titres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COLOMBIES Celine</cp:lastModifiedBy>
  <cp:lastPrinted>2021-01-21T14:12:32Z</cp:lastPrinted>
  <dcterms:created xsi:type="dcterms:W3CDTF">2004-05-27T19:45:29Z</dcterms:created>
  <dcterms:modified xsi:type="dcterms:W3CDTF">2024-11-27T18:28:30Z</dcterms:modified>
</cp:coreProperties>
</file>