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ZONE ECHANGE SC\BPRT\Projets\SAFETY\B24-04710-ALO CSPS Safety\2 - DCE\1 - Documents de travail\"/>
    </mc:Choice>
  </mc:AlternateContent>
  <bookViews>
    <workbookView xWindow="0" yWindow="0" windowWidth="20490" windowHeight="6120" activeTab="4"/>
  </bookViews>
  <sheets>
    <sheet name="DPGF &amp; Taux horaire" sheetId="1" r:id="rId1"/>
    <sheet name="BPU sur scénario" sheetId="2" r:id="rId2"/>
    <sheet name="BPC" sheetId="3" r:id="rId3"/>
    <sheet name="DP" sheetId="4" r:id="rId4"/>
    <sheet name="Décomposition en Temps" sheetId="5" r:id="rId5"/>
  </sheets>
  <externalReferences>
    <externalReference r:id="rId6"/>
    <externalReference r:id="rId7"/>
    <externalReference r:id="rId8"/>
  </externalReferences>
  <definedNames>
    <definedName name="_xlnm.Print_Titles" localSheetId="1">'BPU sur scénario'!$1:$9</definedName>
    <definedName name="IssuedStatus" localSheetId="1">#REF!</definedName>
    <definedName name="IssuedStatus">#REF!</definedName>
    <definedName name="jePrefixIndexNo">'[1]Front Page'!$BI$266</definedName>
    <definedName name="jeSopIndexNumber">'[1]Front Page'!$BM$266</definedName>
    <definedName name="SpecCode04">'[1]Front Page'!$T$266</definedName>
    <definedName name="SpecCode06">'[1]Front Page'!$AQ$266</definedName>
    <definedName name="SpecCode08">'[1]Front Page'!$BA$266</definedName>
    <definedName name="wfRevisionCode">'[1]Front Page'!$DE$266</definedName>
    <definedName name="wrn.Print._.Output." localSheetId="2" hidden="1">{#N/A,#N/A,FALSE,"OUTPUT SHEET "}</definedName>
    <definedName name="wrn.Print._.Output." localSheetId="1" hidden="1">{#N/A,#N/A,FALSE,"OUTPUT SHEET "}</definedName>
    <definedName name="wrn.Print._.Output." localSheetId="4" hidden="1">{#N/A,#N/A,FALSE,"OUTPUT SHEET "}</definedName>
    <definedName name="wrn.Print._.Output." localSheetId="3" hidden="1">{#N/A,#N/A,FALSE,"OUTPUT SHEET "}</definedName>
    <definedName name="wrn.Print._.Output." hidden="1">{#N/A,#N/A,FALSE,"OUTPUT SHEET "}</definedName>
    <definedName name="_xlnm.Print_Area" localSheetId="1">'BPU sur scénario'!$C$1:$I$16</definedName>
    <definedName name="_xlnm.Print_Area" localSheetId="4">'Décomposition en Temps'!$C$1:$E$13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 i="5" l="1"/>
  <c r="E11" i="4"/>
  <c r="E10" i="4"/>
  <c r="E9" i="4"/>
  <c r="E12" i="4" s="1"/>
  <c r="H15" i="2"/>
  <c r="I15" i="2" s="1"/>
  <c r="H13" i="2"/>
  <c r="I13" i="2" s="1"/>
  <c r="I16" i="2" s="1"/>
  <c r="C4" i="2"/>
  <c r="D61" i="1" l="1"/>
  <c r="E60" i="1" l="1"/>
  <c r="F60" i="1" s="1"/>
  <c r="E58" i="1"/>
  <c r="F58" i="1" s="1"/>
  <c r="E56" i="1"/>
  <c r="F56" i="1" s="1"/>
  <c r="E34" i="1"/>
  <c r="F34" i="1" s="1"/>
  <c r="E33" i="1"/>
  <c r="F33" i="1" s="1"/>
  <c r="E32" i="1"/>
  <c r="F32" i="1" s="1"/>
  <c r="E25" i="1" l="1"/>
  <c r="D35" i="1"/>
  <c r="D53" i="1" s="1"/>
  <c r="D64" i="1" s="1"/>
  <c r="D68" i="1" s="1"/>
  <c r="E31" i="1" l="1"/>
  <c r="F31" i="1" s="1"/>
  <c r="E29" i="1"/>
  <c r="E30" i="1"/>
  <c r="F30" i="1" s="1"/>
  <c r="E28" i="1"/>
  <c r="F28" i="1" s="1"/>
  <c r="E27" i="1"/>
  <c r="F27" i="1" s="1"/>
  <c r="E26" i="1"/>
  <c r="F26" i="1" s="1"/>
  <c r="E52" i="1"/>
  <c r="E51" i="1"/>
  <c r="E50" i="1"/>
  <c r="E49" i="1"/>
  <c r="E48" i="1"/>
  <c r="E47" i="1"/>
  <c r="E46" i="1"/>
  <c r="E45" i="1"/>
  <c r="F52" i="1" l="1"/>
  <c r="F51" i="1"/>
  <c r="F50" i="1"/>
  <c r="F49" i="1"/>
  <c r="F48" i="1"/>
  <c r="F47" i="1"/>
  <c r="F46" i="1"/>
  <c r="F45" i="1"/>
  <c r="F29" i="1"/>
  <c r="F25" i="1"/>
  <c r="F65" i="1" l="1"/>
  <c r="F36" i="1"/>
  <c r="F69" i="1" l="1"/>
</calcChain>
</file>

<file path=xl/sharedStrings.xml><?xml version="1.0" encoding="utf-8"?>
<sst xmlns="http://schemas.openxmlformats.org/spreadsheetml/2006/main" count="145" uniqueCount="120">
  <si>
    <t>Les prix incluent tous les frais (documentation, déplacement sur Cadarache et dans un rayon de 50 km autour de Cadarache).</t>
  </si>
  <si>
    <t>PHASE CONCEPTION</t>
  </si>
  <si>
    <t>Nb de jours</t>
  </si>
  <si>
    <t>(1)</t>
  </si>
  <si>
    <t>(2)</t>
  </si>
  <si>
    <t>Montant total par ligne (€ HT)</t>
  </si>
  <si>
    <t>(1) x (2)</t>
  </si>
  <si>
    <t>Réalisation du PGCSPS</t>
  </si>
  <si>
    <t>Registre-journal de coordination Conception</t>
  </si>
  <si>
    <t xml:space="preserve">TOTAL </t>
  </si>
  <si>
    <t>Profil</t>
  </si>
  <si>
    <t>MONTANT TOTAL FORFAITAIRE DE LA PART FERME (€ HT)</t>
  </si>
  <si>
    <t>Montant journalier (€ HT)</t>
  </si>
  <si>
    <t>CSPS de niveau 1</t>
  </si>
  <si>
    <t>PHASE REALISATION</t>
  </si>
  <si>
    <t>MONTANT TOTAL FORFAITAIRE DE LA PART OPTIONNELLE (€ HT)</t>
  </si>
  <si>
    <t>Compléments du DIUO</t>
  </si>
  <si>
    <t>Finalisation et remise du DIUO à la réception de l’ouvrage, copie DIUO et RJC</t>
  </si>
  <si>
    <t>Rapport d’activités mensuel et présentation</t>
  </si>
  <si>
    <t>Inspection commune avec chaque entreprise</t>
  </si>
  <si>
    <t>Examen et harmonisation des PPSPS</t>
  </si>
  <si>
    <t>Tenue à jour et adaptation du PGCSPS</t>
  </si>
  <si>
    <t>Participation aux réunions de chantier</t>
  </si>
  <si>
    <t>Coordination SPS du chantier (présence sur site, RJC, réunions,…)</t>
  </si>
  <si>
    <r>
      <t>Décomposition du Prix Global et Forfaitaire pour la part ferme</t>
    </r>
    <r>
      <rPr>
        <b/>
        <sz val="10"/>
        <color theme="1"/>
        <rFont val="Arial"/>
        <family val="2"/>
      </rPr>
      <t xml:space="preserve"> (€ HT)</t>
    </r>
    <r>
      <rPr>
        <b/>
        <sz val="12"/>
        <color theme="1"/>
        <rFont val="Arial"/>
        <family val="2"/>
      </rPr>
      <t> </t>
    </r>
  </si>
  <si>
    <r>
      <t>Décomposition du Prix Global et Forfaitaire pour la part optionnelle</t>
    </r>
    <r>
      <rPr>
        <b/>
        <sz val="10"/>
        <color theme="1"/>
        <rFont val="Arial"/>
        <family val="2"/>
      </rPr>
      <t xml:space="preserve"> (€ HT)</t>
    </r>
    <r>
      <rPr>
        <b/>
        <sz val="12"/>
        <color theme="1"/>
        <rFont val="Arial"/>
        <family val="2"/>
      </rPr>
      <t> </t>
    </r>
  </si>
  <si>
    <t>Synthèse (parts ferme et optionnelle) (€ HT) </t>
  </si>
  <si>
    <t>MONTANT TOTAL FORFAITAIRE € HT 
(PARTS FERME ET OPTIONNELLE)</t>
  </si>
  <si>
    <t>SOCIÉTÉ :</t>
  </si>
  <si>
    <t xml:space="preserve">VISA(S) : </t>
  </si>
  <si>
    <r>
      <t>Les soumissionnaires ne peuvent en aucun cas supprimer des lignes ou des colonnes, ni modifier la structure des DPGF</t>
    </r>
    <r>
      <rPr>
        <sz val="8"/>
        <color rgb="FFFF0000"/>
        <rFont val="Arial"/>
        <family val="2"/>
      </rPr>
      <t>.</t>
    </r>
  </si>
  <si>
    <r>
      <t>Les prix incluent tous les frais (documentation, déplacement sur Cadarache et dans un rayon de 50 km autour de Cadarache)</t>
    </r>
    <r>
      <rPr>
        <i/>
        <sz val="9"/>
        <rFont val="Arial"/>
        <family val="2"/>
      </rPr>
      <t xml:space="preserve">. </t>
    </r>
  </si>
  <si>
    <t>Analyse des DCE</t>
  </si>
  <si>
    <r>
      <t>Taux horaire applicable au présent marché</t>
    </r>
    <r>
      <rPr>
        <b/>
        <sz val="10"/>
        <color theme="1"/>
        <rFont val="Arial"/>
        <family val="2"/>
      </rPr>
      <t xml:space="preserve"> (€ HT)</t>
    </r>
  </si>
  <si>
    <t>DPGF ET TAUX HORAIRE APPLICABLE</t>
  </si>
  <si>
    <t>Les prix sont renseignés en euros Hors Taxes, aux conditions économiques du marché (mois de remise de l'offre)
Les volumes de main d'oeuvre évalués par le soumissionnaire pour fixer les coûts indiqués dans les DPGF relèvent de sa propre appréciation du besoin et ne sauraient en aucun cas remettre en cause le caractère forfaitaire du marché et l’obligation de résultat inhérente au marché.</t>
  </si>
  <si>
    <t xml:space="preserve">Les soumissionnaires sont tenus de chiffrer obligatoirement la part optionelle. 
</t>
  </si>
  <si>
    <t xml:space="preserve">MISSIONS </t>
  </si>
  <si>
    <t>Prolongation mission CSPS Réalisation pour une durée supplémentaire de 6 mois</t>
  </si>
  <si>
    <t xml:space="preserve">Taux journalier € HT </t>
  </si>
  <si>
    <t>Mise en place de la coordination entre le CEA et le chantier</t>
  </si>
  <si>
    <r>
      <t xml:space="preserve">TOTAL </t>
    </r>
    <r>
      <rPr>
        <b/>
        <sz val="10"/>
        <color theme="1"/>
        <rFont val="Arial"/>
        <family val="2"/>
      </rPr>
      <t>(parts fermes et optionnelles)</t>
    </r>
  </si>
  <si>
    <t>Participation aux réunions restitution APD</t>
  </si>
  <si>
    <t>Règlement du CISSCT</t>
  </si>
  <si>
    <t>Analyse des offres des entreprises</t>
  </si>
  <si>
    <t>SOUS-TOTAL OPTION 1</t>
  </si>
  <si>
    <t xml:space="preserve">Analyse APD  </t>
  </si>
  <si>
    <t xml:space="preserve">Réalisation du DIUO  </t>
  </si>
  <si>
    <t xml:space="preserve">Analyse Organisation du chantier (préparation, installation, …)  </t>
  </si>
  <si>
    <t>Option 2 : Prolongation  Option 1 - Réalisation  (base 6 mois)</t>
  </si>
  <si>
    <t>Option 3 : Prolongation  Option 1 - Réalisation  (base 6 mois)</t>
  </si>
  <si>
    <t xml:space="preserve">SOUS-TOTAL OPTION 2 + 3 + 4 </t>
  </si>
  <si>
    <t>Les soumissionnaires sont invités à renseigner uniquement la colonne "D" du présent tableau. Les montants journaliers sont à renseigner dans l'onglet BPC. La colonne E se complète de façon automatique. La colonne F se calcule de manière automatique.</t>
  </si>
  <si>
    <t>Quelques rappels :</t>
  </si>
  <si>
    <r>
      <t xml:space="preserve">• Les prix sont renseignés en euros Hors Taxes aux conditions économiques du marché (mois de remise de l'offre)
• Les prix comprennent l’ensemble des prestations décrites dans le DCE (marché, cahier des charges, ses annexes, documents applicables...)
• Les prix sont arrondis au centième, donc à renseigner dans le tableur avec au maximum 2 chiffres après la virgule.
• EN AUCUN CAS LES SOUMISSIONNAIRES NE PEUVENT SUPPRIMER LES LIGNES ET LES COLONNES DES DECOMPOSITIONS, NI EN MODIFIER LA STRUCTURE (ni modifier les quantités indiquées dans le scénario du BPU).
• Pour toute question ou problème rencontré sur le présent fichier EXCEL de Décomposition des prix (y compris problème de formule...) veuillez impérativement contacter l'acheteur CEA via une question posée sur la plateforme PLACE.
</t>
    </r>
    <r>
      <rPr>
        <u/>
        <sz val="11"/>
        <color indexed="30"/>
        <rFont val="Arial"/>
        <family val="2"/>
      </rPr>
      <t/>
    </r>
  </si>
  <si>
    <r>
      <t>•</t>
    </r>
    <r>
      <rPr>
        <sz val="14.3"/>
        <color rgb="FFFF0000"/>
        <rFont val="Arial"/>
        <family val="2"/>
      </rPr>
      <t xml:space="preserve"> </t>
    </r>
    <r>
      <rPr>
        <u/>
        <sz val="11"/>
        <color rgb="FFFF0000"/>
        <rFont val="Arial"/>
        <family val="2"/>
      </rPr>
      <t>Précision pour les Montants Forfaitaires</t>
    </r>
    <r>
      <rPr>
        <sz val="11"/>
        <color rgb="FFFF0000"/>
        <rFont val="Arial"/>
        <family val="2"/>
      </rPr>
      <t xml:space="preserve"> : 
- Les volumes et quantités indiqués par le soumissionnaire relèvent de sa propre appréciation du besoin et ne sauraient en aucun cas remettre en cause le caractère forfaitaire du marché et l’obligation de résultat inhérente au marché.
- Le soumissionnaire renseignera obligatoirement les quantités qu'il a estimées, pour chaque sous-détail de prix (voir onglet "Décomposition en Temps") et ce afin que son offre soit analysée.
- Les prix incluent tous les frais (documentation, déplacement sur Cadarache et dans un rayon de 50 km autour de Cadarache), le taux employé par le soumissionnaire pour le chiffrage de ce marché est défini dans l'onglet "BPC". 
• </t>
    </r>
    <r>
      <rPr>
        <u/>
        <sz val="11"/>
        <color rgb="FFFF0000"/>
        <rFont val="Arial"/>
        <family val="2"/>
      </rPr>
      <t>Part optionnelle</t>
    </r>
    <r>
      <rPr>
        <sz val="11"/>
        <color rgb="FFFF0000"/>
        <rFont val="Arial"/>
        <family val="2"/>
      </rPr>
      <t xml:space="preserve"> :
- Les soumissionnaires sont tenus de chiffrer obligatoirement la part optionelle. 
- La levée de chacune des options, indépendamment de l’ordre de levée, sera notifiée au Titulaire par un courrier recommandé avec accusé de réception émanant du Service des Marchés et Achats du CEA Cadarache. Un délai de prévenance de 30 jours sera respecté.
- Le non affermissement de tout ou partie de la part optionnelle ne donne lieu à aucune indemnité au profit du Titulaire.
• </t>
    </r>
    <r>
      <rPr>
        <u/>
        <sz val="11"/>
        <color rgb="FFFF0000"/>
        <rFont val="Arial"/>
        <family val="2"/>
      </rPr>
      <t>BPC</t>
    </r>
    <r>
      <rPr>
        <sz val="11"/>
        <color rgb="FFFF0000"/>
        <rFont val="Arial"/>
        <family val="2"/>
      </rPr>
      <t xml:space="preserve"> :
- Les taux applicables au marché sont définis et chiffrés dans le bordereau des prix (BPC). 
- La complétude de cet onglet facilite l'établissement de l'ensemble du chiffrage.
• </t>
    </r>
    <r>
      <rPr>
        <u/>
        <sz val="11"/>
        <color rgb="FFFF0000"/>
        <rFont val="Arial"/>
        <family val="2"/>
      </rPr>
      <t>BPU</t>
    </r>
    <r>
      <rPr>
        <sz val="11"/>
        <color rgb="FFFF0000"/>
        <rFont val="Arial"/>
        <family val="2"/>
      </rPr>
      <t xml:space="preserve"> :
- L’utilisation du BPU permet la rémunération des prestations exécutées en horaires atypiques éventuel et la rémunération des journées ou demi-journées supplémentaires commandées via les OS instruits par CEA suite à d'éventuel besoin. 
- Les prestations seront réalisées conformément aux conditions définis dans chaque OS sur la base des Prix Unitaires du BPU correspondant. Seules les prestations demandées par CEA dans le cadre des OS pourront être pris en compte et faire l'objet d'une facturation, dans la limite du montant plafond défini au marché.
- Le montant du BPU ne saurait constituer un engagement de dépense de la part du CEA.
</t>
    </r>
  </si>
  <si>
    <t>PART ESTIMATIVE SUR BPU (avec scénario de quantité)</t>
  </si>
  <si>
    <t>PART ESTIMATIVE SUR BPU</t>
  </si>
  <si>
    <t>LIGNES</t>
  </si>
  <si>
    <t>DESIGNATIONS</t>
  </si>
  <si>
    <t>Caractère des prix</t>
  </si>
  <si>
    <t>Unité d'œuvre</t>
  </si>
  <si>
    <t>Quantité
(1)</t>
  </si>
  <si>
    <r>
      <t xml:space="preserve">Montant journalier </t>
    </r>
    <r>
      <rPr>
        <b/>
        <sz val="9"/>
        <color theme="1"/>
        <rFont val="Arial"/>
        <family val="2"/>
      </rPr>
      <t>(€ HT)</t>
    </r>
    <r>
      <rPr>
        <b/>
        <sz val="11"/>
        <color theme="1"/>
        <rFont val="Arial"/>
        <family val="2"/>
      </rPr>
      <t xml:space="preserve">
(2)</t>
    </r>
  </si>
  <si>
    <r>
      <t xml:space="preserve">Montant total (demi-journée)
</t>
    </r>
    <r>
      <rPr>
        <b/>
        <sz val="9"/>
        <rFont val="Arial"/>
        <family val="2"/>
      </rPr>
      <t>(€ HT)</t>
    </r>
    <r>
      <rPr>
        <b/>
        <sz val="7"/>
        <rFont val="Arial"/>
        <family val="2"/>
      </rPr>
      <t xml:space="preserve">
</t>
    </r>
    <r>
      <rPr>
        <b/>
        <sz val="11"/>
        <rFont val="Arial"/>
        <family val="2"/>
      </rPr>
      <t>(1)x(2) / 2</t>
    </r>
  </si>
  <si>
    <t>Prestations supplémentaires effectuées en horaire normal (cf. BPC et articles 3.2 et  5.2 du marché)
(du lundi au samedi entre 6h et 21h)</t>
  </si>
  <si>
    <t>Estimatif plafond</t>
  </si>
  <si>
    <r>
      <rPr>
        <b/>
        <sz val="11"/>
        <color theme="1"/>
        <rFont val="Calibri"/>
        <family val="2"/>
      </rPr>
      <t>←</t>
    </r>
    <r>
      <rPr>
        <b/>
        <i/>
        <sz val="11"/>
        <color theme="1"/>
        <rFont val="Calibri"/>
        <family val="2"/>
      </rPr>
      <t xml:space="preserve"> Le BPU </t>
    </r>
    <r>
      <rPr>
        <b/>
        <i/>
        <sz val="9.35"/>
        <color theme="1"/>
        <rFont val="Arial"/>
        <family val="2"/>
      </rPr>
      <t>se calcule automatiquement sur la base du BPC préalablement renseigné. Seul le taux de la demi-journée du BPC doit être complété.</t>
    </r>
  </si>
  <si>
    <t>1.1</t>
  </si>
  <si>
    <t>Demi-journée supplémentaire pour le CSPS (4h par demi-journée)</t>
  </si>
  <si>
    <t>demi-journée</t>
  </si>
  <si>
    <t>Prestations supplémentaires effectuées en horaire atypique (cf. BPC et articles 3.2 et  5.2 du marché)
(du lundi au samedi entre 21h et 6h et durant les jours fériés* et dimanche*)
(*) sans cumul avec les heures de nuit</t>
  </si>
  <si>
    <t>2.1</t>
  </si>
  <si>
    <t>lundi au samedi entre 21h et 6h, dimanche et jours fériés</t>
  </si>
  <si>
    <t>TOTAL PART ESTIMATIVE SUR BPU - MONTANT DU SCENARIO</t>
  </si>
  <si>
    <t>Les quantitatifs ci-dessous constituent un scénario pour le chiffrage et la comparaison des offres (la notation du critère PRIX s'effectuant sur la base de la part ferme, part optionnelle, part estimative sur BPU) mais ne constitue en aucun cas un engament de volume et de dépenses de la part du CEA.</t>
  </si>
  <si>
    <r>
      <t>BPC : Taux horaire applicable au présent marché</t>
    </r>
    <r>
      <rPr>
        <b/>
        <sz val="10"/>
        <color theme="1"/>
        <rFont val="Arial"/>
        <family val="2"/>
      </rPr>
      <t xml:space="preserve"> (€ HT)</t>
    </r>
  </si>
  <si>
    <t>L'emploi de ce taux horaire est prévu pour :
- Le chiffrage des prestations prévues en base marché (jours ouvrés),
- La rémunération de prestations supplémentaires réalisées en horaire normal demandées par le CEA dans le cadre des OS en cours d'exécution du marché, 
- Le chiffrage du scénario du BPU,
- Ces taux sont fixés pour un travail en horaire normal défini ci-dessous, ou, pour la réalisation de prestations, soit décalée tôt ou tard par rapport à l'heure normal dont l'exécution interviendrait dans une plage horaire étendue comprise entre 6h et 21h du lundi au samedi inclus.</t>
  </si>
  <si>
    <t>Exécution des prestations en horaire normal et durant une plage d'horaire étendue</t>
  </si>
  <si>
    <t>Qualification</t>
  </si>
  <si>
    <t>Taux journalier € HT (8h)</t>
  </si>
  <si>
    <r>
      <t xml:space="preserve">Taux horaires par qualification et catégorie de personnel </t>
    </r>
    <r>
      <rPr>
        <b/>
        <u/>
        <sz val="11"/>
        <color indexed="8"/>
        <rFont val="Calibri"/>
        <family val="2"/>
      </rPr>
      <t>pour des prestations en horaires atypiques (travail de nuit entre 21h-6h en semaine, le dimanche, et jours fériés)</t>
    </r>
  </si>
  <si>
    <t>L'emploi de ces taux horaires est prévu pour :
- La rémunération de prestations supplémentaires réalisées en horaires atypiques demandés par CEA dans le cadre des OS en cours d'exécution du marché, 
- Le chiffrage du scénario du BPU,
- Ces taux sont fixés pour un travail en horaires atypiques : prestations réalisées de nuit entre 21h-6h en semaine, le dimanche, et jours fériés.</t>
  </si>
  <si>
    <t>Exécution des prestations en horaires atypiques :</t>
  </si>
  <si>
    <t>Taux demi-journée (4h)</t>
  </si>
  <si>
    <t xml:space="preserve">CSPS catégorie de niveau 1 </t>
  </si>
  <si>
    <r>
      <t>Les taux applicables définis ci-avant sont forfaitaires et comprennent notamment</t>
    </r>
    <r>
      <rPr>
        <b/>
        <sz val="11"/>
        <color theme="1"/>
        <rFont val="Calibri"/>
        <family val="2"/>
        <scheme val="minor"/>
      </rPr>
      <t xml:space="preserve"> :</t>
    </r>
  </si>
  <si>
    <r>
      <t xml:space="preserve">- les frais de main d’œuvre incluant les salaires par qualification et catégorie de personnel avec son matériel et outillage (incluant entretien et amortissement), toutes les indemnités, les frais de transport et de déplacement, les voyages périodiques, les primes diverses, les charges sociales, les frais d’homologation et de qualification du personnel,
- les frais d’encadrement du personnel, les frais de gestion et de suivi du marché, frais des fournisseurs en lien avec l'achat des fournitures et autres prestataires ainsi que les frais et charges d’entreprise, </t>
    </r>
    <r>
      <rPr>
        <sz val="11"/>
        <color rgb="FFFF0000"/>
        <rFont val="Calibri"/>
        <family val="2"/>
      </rPr>
      <t xml:space="preserve">les frais de participation à l’ensemble des réunions et mise en oeuvre des livrables, documents règlementaires et divers reporting attendus au titre du marché jusqu'à l'obtention de l'atteinte du résultat,
-les frais de structure, d’assurance, les frais généraux, les aléas et le bénéfice du Titulaire,
- les frais de secrétariat et d’établissement des attachements et des documents de toute nature demandés par le marché pour son exécution et son suivi, et tous les frais résultant de la prise en compte des lois et règlements applicables, 
- les frais occasionnés par le respect des dispositions légales et règlementaires concernant l’hygiène et la sécurité
- les frais relatifs aux contrôles, vérifications et les sujétions d’assurance qualité, exigences en lien avec les aspects environnementaux et sociaux,
- les matériels informatiques et frais de licences des logiciels,
- les charges et taxes, autre que la TVA, incombant au Titulaire.
Les taux journaliers en horaire normal et les taux en horaires atypiques comprennent les frais et charges consécutifs à leurs conditions d'exécution respectives.
La qualification du personnel employé doit, sans exception, correspondre au travail à exécuter pour aboutir à l'obligation de résultat incombant au Titulaire.  </t>
    </r>
  </si>
  <si>
    <r>
      <rPr>
        <b/>
        <u/>
        <sz val="11"/>
        <color theme="1"/>
        <rFont val="Calibri"/>
        <family val="2"/>
        <scheme val="minor"/>
      </rPr>
      <t>La Synthèse de la décomposition de prix (DP) du marché comporte une matrice détaillant :</t>
    </r>
    <r>
      <rPr>
        <sz val="11"/>
        <color theme="1"/>
        <rFont val="Calibri"/>
        <family val="2"/>
        <scheme val="minor"/>
      </rPr>
      <t xml:space="preserve">                                                                                                                                                                                                                                                                                                                   - la structuration du périmètre des montants par part, et par poste : part ferme, part optionnelle et part estimative                                                                                                                                                                                                                                                                                                               - Pour chacune, il est précisé les caractéristiques des prix : montant forfaitaire ou plafond</t>
    </r>
  </si>
  <si>
    <t>Part du marché</t>
  </si>
  <si>
    <t>Nature des prix</t>
  </si>
  <si>
    <t>Montant € HT</t>
  </si>
  <si>
    <r>
      <rPr>
        <b/>
        <sz val="11"/>
        <color theme="1"/>
        <rFont val="Calibri"/>
        <family val="2"/>
      </rPr>
      <t>←</t>
    </r>
    <r>
      <rPr>
        <b/>
        <i/>
        <sz val="11"/>
        <color theme="1"/>
        <rFont val="Calibri"/>
        <family val="2"/>
      </rPr>
      <t xml:space="preserve"> La synthèse de prix </t>
    </r>
    <r>
      <rPr>
        <b/>
        <i/>
        <sz val="9.35"/>
        <color theme="1"/>
        <rFont val="Arial"/>
        <family val="2"/>
      </rPr>
      <t>se calcule automatiquement.</t>
    </r>
  </si>
  <si>
    <t>Part ferme</t>
  </si>
  <si>
    <t>Part optionnelle</t>
  </si>
  <si>
    <t>Part estimative sur BPU avec scénario de quantité</t>
  </si>
  <si>
    <t>Montant estimatif plafond du scénario</t>
  </si>
  <si>
    <t>Montant total du marché en € HT</t>
  </si>
  <si>
    <t>DECOMPOSITION EN TEMPS DES ELEMENTS DE MISSION</t>
  </si>
  <si>
    <t>MISSIONS  DU  CSPS  - PHASE REALISATION</t>
  </si>
  <si>
    <t>Nbre de jours</t>
  </si>
  <si>
    <t>Décomposition en unité de temps</t>
  </si>
  <si>
    <t>Environ XXX entreprises multipliées par X à X heures</t>
  </si>
  <si>
    <r>
      <rPr>
        <i/>
        <sz val="14"/>
        <color theme="1"/>
        <rFont val="Calibri"/>
        <family val="2"/>
      </rPr>
      <t xml:space="preserve">← </t>
    </r>
    <r>
      <rPr>
        <i/>
        <sz val="14"/>
        <color theme="1"/>
        <rFont val="Calibri"/>
        <family val="2"/>
        <scheme val="minor"/>
      </rPr>
      <t>compléter les "x" pour fournir plus d'explication puis chiffrer le nombre de jours correspondants</t>
    </r>
  </si>
  <si>
    <t>Examen, harmonisation et suivi des PPSPS, DHOL</t>
  </si>
  <si>
    <t>Environ XXX PPSPS multipliées par X à X heures</t>
  </si>
  <si>
    <t>X fois par mois environ X heures</t>
  </si>
  <si>
    <t>X fois par semaine en moyenne X heures</t>
  </si>
  <si>
    <t>Temps de présence résiduel sur site</t>
  </si>
  <si>
    <t>X heures par rapport</t>
  </si>
  <si>
    <t>Collationnement des pièces et présentation en X réunions</t>
  </si>
  <si>
    <t>TOTAL</t>
  </si>
  <si>
    <t>Option 1 : Mission CSPS Phase Réalisation SAFETY (base 30 mois)</t>
  </si>
  <si>
    <t>Option 4 : Prolongation option 1  - Réalisation  (base 6 mois)</t>
  </si>
  <si>
    <t>(base durée : 20 mois)</t>
  </si>
  <si>
    <t xml:space="preserve"> B24-04710-ALO - Missions de CSPS relatives au projet SAFETY</t>
  </si>
  <si>
    <t>B24-04710-ALO - Missions de CSPS relatives au projet SAFETY</t>
  </si>
  <si>
    <t>B24-04710-ALO -  Missions de CSPS relatives au projet SAFETY</t>
  </si>
  <si>
    <t>Montant forfaitaire (20 mois)</t>
  </si>
  <si>
    <t>Montant forfaitaire (48 mois cumulés au plus)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</si>
</sst>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53" x14ac:knownFonts="1">
    <font>
      <sz val="11"/>
      <color theme="1"/>
      <name val="Calibri"/>
      <family val="2"/>
      <scheme val="minor"/>
    </font>
    <font>
      <b/>
      <sz val="11"/>
      <name val="Arial"/>
      <family val="2"/>
    </font>
    <font>
      <sz val="10"/>
      <color theme="1"/>
      <name val="Arial"/>
      <family val="2"/>
    </font>
    <font>
      <b/>
      <sz val="10"/>
      <color theme="1"/>
      <name val="Arial"/>
      <family val="2"/>
    </font>
    <font>
      <i/>
      <sz val="9"/>
      <color theme="1"/>
      <name val="Arial"/>
      <family val="2"/>
    </font>
    <font>
      <b/>
      <u/>
      <sz val="10"/>
      <color theme="1"/>
      <name val="Arial"/>
      <family val="2"/>
    </font>
    <font>
      <sz val="11"/>
      <name val="Arial"/>
      <family val="2"/>
    </font>
    <font>
      <b/>
      <sz val="9"/>
      <color theme="1"/>
      <name val="Arial"/>
      <family val="2"/>
    </font>
    <font>
      <i/>
      <sz val="10"/>
      <color theme="1"/>
      <name val="Arial"/>
      <family val="2"/>
    </font>
    <font>
      <sz val="10"/>
      <color rgb="FFFF0000"/>
      <name val="Arial"/>
      <family val="2"/>
    </font>
    <font>
      <sz val="11"/>
      <color theme="1"/>
      <name val="Arial"/>
      <family val="2"/>
    </font>
    <font>
      <b/>
      <sz val="12"/>
      <color theme="1"/>
      <name val="Arial"/>
      <family val="2"/>
    </font>
    <font>
      <b/>
      <u/>
      <sz val="12"/>
      <color theme="1"/>
      <name val="Arial"/>
      <family val="2"/>
    </font>
    <font>
      <b/>
      <u/>
      <sz val="11"/>
      <color theme="1"/>
      <name val="Arial"/>
      <family val="2"/>
    </font>
    <font>
      <u/>
      <sz val="11"/>
      <color theme="1"/>
      <name val="Arial"/>
      <family val="2"/>
    </font>
    <font>
      <b/>
      <sz val="11"/>
      <color theme="1"/>
      <name val="Arial"/>
      <family val="2"/>
    </font>
    <font>
      <u/>
      <sz val="11"/>
      <name val="Arial"/>
      <family val="2"/>
    </font>
    <font>
      <b/>
      <sz val="8"/>
      <color rgb="FFFF0000"/>
      <name val="Arial"/>
      <family val="2"/>
    </font>
    <font>
      <sz val="8"/>
      <color rgb="FFFF0000"/>
      <name val="Arial"/>
      <family val="2"/>
    </font>
    <font>
      <i/>
      <sz val="9"/>
      <name val="Arial"/>
      <family val="2"/>
    </font>
    <font>
      <sz val="11"/>
      <color rgb="FFFF0000"/>
      <name val="Calibri"/>
      <family val="2"/>
      <scheme val="minor"/>
    </font>
    <font>
      <b/>
      <sz val="11"/>
      <color theme="1"/>
      <name val="Calibri"/>
      <family val="2"/>
      <scheme val="minor"/>
    </font>
    <font>
      <i/>
      <sz val="14"/>
      <color theme="0" tint="-0.499984740745262"/>
      <name val="Arial"/>
      <family val="2"/>
    </font>
    <font>
      <b/>
      <u/>
      <sz val="11"/>
      <color rgb="FFFF0000"/>
      <name val="Arial"/>
      <family val="2"/>
    </font>
    <font>
      <sz val="11"/>
      <color rgb="FFFF0000"/>
      <name val="Arial"/>
      <family val="2"/>
    </font>
    <font>
      <u/>
      <sz val="11"/>
      <color indexed="30"/>
      <name val="Arial"/>
      <family val="2"/>
    </font>
    <font>
      <sz val="14.3"/>
      <color rgb="FFFF0000"/>
      <name val="Arial"/>
      <family val="2"/>
    </font>
    <font>
      <u/>
      <sz val="11"/>
      <color rgb="FFFF0000"/>
      <name val="Arial"/>
      <family val="2"/>
    </font>
    <font>
      <b/>
      <u/>
      <sz val="11"/>
      <color indexed="8"/>
      <name val="Arial"/>
      <family val="2"/>
    </font>
    <font>
      <b/>
      <sz val="11"/>
      <color rgb="FF0070C0"/>
      <name val="Arial"/>
      <family val="2"/>
    </font>
    <font>
      <b/>
      <sz val="12"/>
      <color rgb="FFFF0000"/>
      <name val="Arial"/>
      <family val="2"/>
    </font>
    <font>
      <b/>
      <sz val="14"/>
      <color theme="1"/>
      <name val="Arial"/>
      <family val="2"/>
    </font>
    <font>
      <b/>
      <sz val="8"/>
      <color theme="1"/>
      <name val="Arial"/>
      <family val="2"/>
    </font>
    <font>
      <b/>
      <sz val="9"/>
      <name val="Arial"/>
      <family val="2"/>
    </font>
    <font>
      <b/>
      <sz val="7"/>
      <name val="Arial"/>
      <family val="2"/>
    </font>
    <font>
      <b/>
      <sz val="11"/>
      <color theme="1"/>
      <name val="Calibri"/>
      <family val="2"/>
    </font>
    <font>
      <b/>
      <i/>
      <sz val="11"/>
      <color theme="1"/>
      <name val="Calibri"/>
      <family val="2"/>
    </font>
    <font>
      <b/>
      <i/>
      <sz val="9.35"/>
      <color theme="1"/>
      <name val="Arial"/>
      <family val="2"/>
    </font>
    <font>
      <sz val="10"/>
      <name val="Arial"/>
      <family val="2"/>
    </font>
    <font>
      <b/>
      <sz val="11"/>
      <color rgb="FFFF0000"/>
      <name val="Arial"/>
      <family val="2"/>
    </font>
    <font>
      <b/>
      <sz val="10"/>
      <color rgb="FFFF0000"/>
      <name val="Arial"/>
      <family val="2"/>
    </font>
    <font>
      <b/>
      <u/>
      <sz val="11"/>
      <color theme="1"/>
      <name val="Calibri"/>
      <family val="2"/>
      <scheme val="minor"/>
    </font>
    <font>
      <u/>
      <sz val="10"/>
      <color theme="1"/>
      <name val="Arial"/>
      <family val="2"/>
    </font>
    <font>
      <b/>
      <u/>
      <sz val="11"/>
      <color indexed="8"/>
      <name val="Calibri"/>
      <family val="2"/>
    </font>
    <font>
      <u/>
      <sz val="11"/>
      <name val="Calibri"/>
      <family val="2"/>
    </font>
    <font>
      <u/>
      <sz val="11"/>
      <color theme="1"/>
      <name val="Calibri"/>
      <family val="2"/>
      <scheme val="minor"/>
    </font>
    <font>
      <sz val="11"/>
      <color rgb="FFFF0000"/>
      <name val="Calibri"/>
      <family val="2"/>
    </font>
    <font>
      <sz val="11"/>
      <name val="Calibri"/>
      <family val="2"/>
      <scheme val="minor"/>
    </font>
    <font>
      <b/>
      <i/>
      <sz val="11"/>
      <color rgb="FFFF0000"/>
      <name val="Calibri"/>
      <family val="2"/>
      <scheme val="minor"/>
    </font>
    <font>
      <b/>
      <sz val="11"/>
      <color indexed="8"/>
      <name val="Calibri"/>
      <family val="2"/>
    </font>
    <font>
      <b/>
      <u/>
      <sz val="13"/>
      <color rgb="FFFF0000"/>
      <name val="Arial"/>
      <family val="2"/>
    </font>
    <font>
      <i/>
      <sz val="14"/>
      <color theme="1"/>
      <name val="Calibri"/>
      <family val="2"/>
      <scheme val="minor"/>
    </font>
    <font>
      <i/>
      <sz val="14"/>
      <color theme="1"/>
      <name val="Calibri"/>
      <family val="2"/>
    </font>
  </fonts>
  <fills count="11">
    <fill>
      <patternFill patternType="none"/>
    </fill>
    <fill>
      <patternFill patternType="gray125"/>
    </fill>
    <fill>
      <patternFill patternType="solid">
        <fgColor theme="4" tint="0.59999389629810485"/>
        <bgColor indexed="64"/>
      </patternFill>
    </fill>
    <fill>
      <patternFill patternType="lightUp">
        <fgColor auto="1"/>
        <bgColor theme="0" tint="-4.9989318521683403E-2"/>
      </patternFill>
    </fill>
    <fill>
      <patternFill patternType="lightUp">
        <bgColor theme="0" tint="-4.9989318521683403E-2"/>
      </patternFill>
    </fill>
    <fill>
      <patternFill patternType="solid">
        <fgColor theme="0"/>
        <bgColor indexed="64"/>
      </patternFill>
    </fill>
    <fill>
      <patternFill patternType="solid">
        <fgColor theme="6" tint="0.79998168889431442"/>
        <bgColor indexed="64"/>
      </patternFill>
    </fill>
    <fill>
      <patternFill patternType="solid">
        <fgColor rgb="FFFFC000"/>
        <bgColor indexed="64"/>
      </patternFill>
    </fill>
    <fill>
      <patternFill patternType="solid">
        <fgColor rgb="FF3BCCFF"/>
        <bgColor indexed="64"/>
      </patternFill>
    </fill>
    <fill>
      <patternFill patternType="gray0625"/>
    </fill>
    <fill>
      <patternFill patternType="solid">
        <fgColor theme="4"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rgb="FF00B0F0"/>
      </left>
      <right style="medium">
        <color rgb="FF00B0F0"/>
      </right>
      <top style="medium">
        <color rgb="FF00B0F0"/>
      </top>
      <bottom style="medium">
        <color rgb="FF00B0F0"/>
      </bottom>
      <diagonal/>
    </border>
    <border>
      <left style="medium">
        <color rgb="FF00B0F0"/>
      </left>
      <right/>
      <top style="medium">
        <color rgb="FF00B0F0"/>
      </top>
      <bottom style="medium">
        <color rgb="FF00B0F0"/>
      </bottom>
      <diagonal/>
    </border>
    <border>
      <left/>
      <right/>
      <top style="medium">
        <color rgb="FF00B0F0"/>
      </top>
      <bottom style="medium">
        <color rgb="FF00B0F0"/>
      </bottom>
      <diagonal/>
    </border>
    <border>
      <left/>
      <right style="medium">
        <color rgb="FF00B0F0"/>
      </right>
      <top style="medium">
        <color rgb="FF00B0F0"/>
      </top>
      <bottom style="medium">
        <color rgb="FF00B0F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s>
  <cellStyleXfs count="1">
    <xf numFmtId="0" fontId="0" fillId="0" borderId="0"/>
  </cellStyleXfs>
  <cellXfs count="196">
    <xf numFmtId="0" fontId="0" fillId="0" borderId="0" xfId="0"/>
    <xf numFmtId="0" fontId="2" fillId="0" borderId="0" xfId="0" applyFont="1" applyBorder="1" applyAlignment="1">
      <alignment horizontal="center" vertical="center" wrapText="1"/>
    </xf>
    <xf numFmtId="0" fontId="1" fillId="0" borderId="0" xfId="0" applyFont="1" applyFill="1" applyAlignment="1">
      <alignment horizontal="center" vertical="center" wrapText="1"/>
    </xf>
    <xf numFmtId="0" fontId="5" fillId="0" borderId="0" xfId="0" applyFont="1" applyAlignment="1">
      <alignment horizontal="left" vertical="center" wrapText="1"/>
    </xf>
    <xf numFmtId="0" fontId="5" fillId="0" borderId="0" xfId="0" applyFont="1" applyFill="1" applyBorder="1" applyAlignment="1">
      <alignment horizontal="right" vertical="center" wrapText="1"/>
    </xf>
    <xf numFmtId="164" fontId="5" fillId="0" borderId="0" xfId="0" applyNumberFormat="1" applyFont="1" applyFill="1" applyBorder="1" applyAlignment="1">
      <alignment horizontal="right" vertical="center" wrapText="1"/>
    </xf>
    <xf numFmtId="0" fontId="10" fillId="0" borderId="0" xfId="0" applyFont="1"/>
    <xf numFmtId="0" fontId="12" fillId="0" borderId="0" xfId="0" applyFont="1" applyFill="1"/>
    <xf numFmtId="0" fontId="13" fillId="0" borderId="0" xfId="0" applyFont="1" applyFill="1"/>
    <xf numFmtId="0" fontId="14" fillId="0" borderId="0" xfId="0" applyFont="1" applyFill="1"/>
    <xf numFmtId="0" fontId="10" fillId="0" borderId="0" xfId="0" applyFont="1" applyFill="1"/>
    <xf numFmtId="164" fontId="5" fillId="0" borderId="0" xfId="0" applyNumberFormat="1" applyFont="1" applyFill="1" applyBorder="1" applyAlignment="1">
      <alignment horizontal="center" vertical="center" wrapText="1"/>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9" fillId="0" borderId="0" xfId="0" applyFont="1" applyBorder="1" applyAlignment="1">
      <alignment vertical="center" wrapText="1"/>
    </xf>
    <xf numFmtId="0" fontId="16" fillId="0" borderId="0" xfId="0" applyFont="1" applyFill="1" applyAlignment="1">
      <alignment horizontal="center" vertical="center"/>
    </xf>
    <xf numFmtId="0" fontId="0" fillId="0" borderId="0" xfId="0" applyFill="1"/>
    <xf numFmtId="0" fontId="4" fillId="0" borderId="0" xfId="0" applyFont="1" applyAlignment="1">
      <alignment horizontal="left" vertical="center" wrapText="1"/>
    </xf>
    <xf numFmtId="0" fontId="2" fillId="0" borderId="1" xfId="0" applyFont="1" applyBorder="1" applyAlignment="1">
      <alignment horizontal="center" vertical="center"/>
    </xf>
    <xf numFmtId="0" fontId="4" fillId="0" borderId="1" xfId="0" applyFont="1" applyBorder="1" applyAlignment="1">
      <alignment horizontal="left" vertical="center" wrapText="1"/>
    </xf>
    <xf numFmtId="0" fontId="17" fillId="0" borderId="0" xfId="0" applyFont="1" applyAlignment="1">
      <alignment horizontal="left" vertical="center"/>
    </xf>
    <xf numFmtId="0" fontId="5" fillId="0" borderId="0" xfId="0" applyFont="1" applyAlignment="1">
      <alignment horizontal="left" vertical="center" wrapText="1"/>
    </xf>
    <xf numFmtId="0" fontId="5" fillId="0" borderId="0" xfId="0" applyFont="1" applyAlignment="1">
      <alignment horizontal="left" vertical="center" wrapText="1"/>
    </xf>
    <xf numFmtId="0" fontId="2" fillId="0" borderId="2" xfId="0" applyFont="1" applyBorder="1" applyAlignment="1">
      <alignment horizontal="justify" vertical="center" wrapText="1"/>
    </xf>
    <xf numFmtId="0" fontId="15" fillId="0" borderId="2" xfId="0" applyFont="1" applyFill="1" applyBorder="1" applyAlignment="1">
      <alignment horizontal="center"/>
    </xf>
    <xf numFmtId="164" fontId="15" fillId="0" borderId="2" xfId="0" applyNumberFormat="1" applyFont="1" applyFill="1" applyBorder="1" applyAlignment="1">
      <alignment horizontal="center"/>
    </xf>
    <xf numFmtId="0" fontId="13" fillId="0" borderId="2"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2" xfId="0" applyFont="1" applyFill="1" applyBorder="1" applyAlignment="1">
      <alignment horizontal="justify" vertical="center" wrapText="1"/>
    </xf>
    <xf numFmtId="0" fontId="7" fillId="2" borderId="2" xfId="0" applyFont="1" applyFill="1" applyBorder="1" applyAlignment="1">
      <alignment horizontal="justify" vertical="center" wrapText="1"/>
    </xf>
    <xf numFmtId="0" fontId="7" fillId="2" borderId="2"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10" fillId="2" borderId="2" xfId="0" quotePrefix="1" applyFont="1" applyFill="1" applyBorder="1" applyAlignment="1">
      <alignment horizontal="center" vertical="center" wrapText="1"/>
    </xf>
    <xf numFmtId="0" fontId="13" fillId="3" borderId="2" xfId="0" applyFont="1" applyFill="1" applyBorder="1" applyAlignment="1"/>
    <xf numFmtId="164" fontId="12" fillId="2" borderId="2" xfId="0" applyNumberFormat="1" applyFont="1" applyFill="1" applyBorder="1" applyAlignment="1">
      <alignment horizontal="center" vertical="center" wrapText="1"/>
    </xf>
    <xf numFmtId="0" fontId="15" fillId="0" borderId="2" xfId="0" applyFont="1" applyFill="1" applyBorder="1" applyAlignment="1">
      <alignment horizontal="center" vertical="center"/>
    </xf>
    <xf numFmtId="164" fontId="15" fillId="0" borderId="2" xfId="0" applyNumberFormat="1" applyFont="1" applyFill="1" applyBorder="1" applyAlignment="1">
      <alignment horizontal="center" vertical="center"/>
    </xf>
    <xf numFmtId="0" fontId="13" fillId="4" borderId="2" xfId="0" applyFont="1" applyFill="1" applyBorder="1" applyAlignment="1"/>
    <xf numFmtId="164" fontId="12" fillId="0" borderId="2" xfId="0" applyNumberFormat="1"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vertical="center" wrapText="1"/>
    </xf>
    <xf numFmtId="0" fontId="5" fillId="0" borderId="0" xfId="0" applyFont="1" applyAlignment="1">
      <alignment horizontal="left" vertical="center" wrapText="1"/>
    </xf>
    <xf numFmtId="0" fontId="3" fillId="5" borderId="2" xfId="0" applyFont="1" applyFill="1" applyBorder="1" applyAlignment="1">
      <alignment horizontal="center" vertical="center"/>
    </xf>
    <xf numFmtId="0" fontId="2" fillId="5" borderId="2" xfId="0" applyFont="1" applyFill="1" applyBorder="1" applyAlignment="1">
      <alignment horizontal="left" vertical="center" wrapText="1"/>
    </xf>
    <xf numFmtId="0" fontId="8" fillId="0" borderId="2" xfId="0" applyFont="1" applyBorder="1" applyAlignment="1">
      <alignment horizontal="right" vertical="center" wrapText="1"/>
    </xf>
    <xf numFmtId="0" fontId="15" fillId="0" borderId="2" xfId="0" applyFont="1" applyBorder="1" applyAlignment="1">
      <alignment horizontal="right" vertical="center" wrapText="1"/>
    </xf>
    <xf numFmtId="0" fontId="11" fillId="0" borderId="2" xfId="0" applyFont="1" applyBorder="1" applyAlignment="1">
      <alignment horizontal="right" vertical="center" wrapText="1"/>
    </xf>
    <xf numFmtId="0" fontId="5" fillId="0" borderId="0" xfId="0" applyFont="1" applyAlignment="1">
      <alignment horizontal="left" vertical="center" wrapText="1"/>
    </xf>
    <xf numFmtId="0" fontId="2" fillId="0" borderId="0" xfId="0" applyFont="1" applyBorder="1" applyAlignment="1">
      <alignment vertical="center" wrapText="1"/>
    </xf>
    <xf numFmtId="0" fontId="5" fillId="0" borderId="0" xfId="0" applyFont="1" applyAlignment="1">
      <alignment horizontal="left" vertical="center" wrapText="1"/>
    </xf>
    <xf numFmtId="0" fontId="2" fillId="0" borderId="6" xfId="0" applyFont="1" applyBorder="1"/>
    <xf numFmtId="0" fontId="2" fillId="0" borderId="6" xfId="0" applyFont="1" applyBorder="1" applyAlignment="1">
      <alignment horizontal="justify" vertical="center" wrapText="1"/>
    </xf>
    <xf numFmtId="0" fontId="2" fillId="0" borderId="7" xfId="0" applyFont="1" applyBorder="1" applyAlignment="1">
      <alignment horizontal="justify" vertical="center" wrapText="1"/>
    </xf>
    <xf numFmtId="0" fontId="5" fillId="0" borderId="0" xfId="0" applyFont="1" applyAlignment="1">
      <alignment horizontal="left" vertical="center" wrapText="1"/>
    </xf>
    <xf numFmtId="0" fontId="24" fillId="5" borderId="0" xfId="0" applyFont="1" applyFill="1" applyAlignment="1">
      <alignment vertical="center"/>
    </xf>
    <xf numFmtId="0" fontId="23" fillId="5" borderId="0" xfId="0" applyFont="1" applyFill="1" applyAlignment="1">
      <alignment horizontal="center" vertical="center"/>
    </xf>
    <xf numFmtId="0" fontId="15" fillId="0" borderId="0" xfId="0" applyFont="1" applyAlignment="1">
      <alignment vertical="center" wrapText="1"/>
    </xf>
    <xf numFmtId="0" fontId="10" fillId="0" borderId="0" xfId="0" applyFont="1" applyAlignment="1">
      <alignment vertical="center"/>
    </xf>
    <xf numFmtId="0" fontId="10" fillId="0" borderId="0" xfId="0" applyFont="1" applyAlignment="1">
      <alignment horizontal="center" vertical="center"/>
    </xf>
    <xf numFmtId="0" fontId="29" fillId="0" borderId="0" xfId="0" applyFont="1" applyAlignment="1">
      <alignment vertical="center"/>
    </xf>
    <xf numFmtId="0" fontId="29" fillId="0" borderId="0" xfId="0" applyFont="1" applyAlignment="1">
      <alignment horizontal="center" vertical="center"/>
    </xf>
    <xf numFmtId="0" fontId="31" fillId="0" borderId="0" xfId="0" applyFont="1" applyFill="1" applyAlignment="1">
      <alignment vertical="center"/>
    </xf>
    <xf numFmtId="0" fontId="3" fillId="8" borderId="12" xfId="0" applyFont="1" applyFill="1" applyBorder="1" applyAlignment="1">
      <alignment horizontal="center" vertical="center"/>
    </xf>
    <xf numFmtId="0" fontId="3" fillId="8" borderId="17" xfId="0" applyFont="1" applyFill="1" applyBorder="1" applyAlignment="1">
      <alignment horizontal="left" vertical="center" wrapText="1"/>
    </xf>
    <xf numFmtId="0" fontId="2" fillId="0" borderId="25" xfId="0" applyFont="1" applyFill="1" applyBorder="1" applyAlignment="1">
      <alignment horizontal="center" vertical="center"/>
    </xf>
    <xf numFmtId="0" fontId="38" fillId="0" borderId="26" xfId="0" applyFont="1" applyBorder="1" applyAlignment="1">
      <alignment vertical="center" wrapText="1"/>
    </xf>
    <xf numFmtId="0" fontId="2" fillId="0" borderId="26" xfId="0" applyFont="1" applyFill="1" applyBorder="1" applyAlignment="1">
      <alignment horizontal="center" vertical="center"/>
    </xf>
    <xf numFmtId="0" fontId="2" fillId="0" borderId="27" xfId="0" applyFont="1" applyFill="1" applyBorder="1" applyAlignment="1">
      <alignment horizontal="center" vertical="center" wrapText="1"/>
    </xf>
    <xf numFmtId="44" fontId="38" fillId="0" borderId="25" xfId="0" applyNumberFormat="1" applyFont="1" applyFill="1" applyBorder="1" applyAlignment="1">
      <alignment horizontal="right" vertical="center"/>
    </xf>
    <xf numFmtId="44" fontId="38" fillId="0" borderId="28" xfId="0" applyNumberFormat="1" applyFont="1" applyFill="1" applyBorder="1" applyAlignment="1">
      <alignment horizontal="center" vertical="center"/>
    </xf>
    <xf numFmtId="0" fontId="10" fillId="0" borderId="0" xfId="0" quotePrefix="1" applyFont="1" applyAlignment="1">
      <alignment vertical="center" wrapText="1"/>
    </xf>
    <xf numFmtId="0" fontId="10" fillId="0" borderId="0" xfId="0" applyFont="1" applyAlignment="1">
      <alignment vertical="center" wrapText="1"/>
    </xf>
    <xf numFmtId="0" fontId="2" fillId="0" borderId="29"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30" xfId="0" applyFont="1" applyFill="1" applyBorder="1" applyAlignment="1">
      <alignment horizontal="center" vertical="center" wrapText="1"/>
    </xf>
    <xf numFmtId="44" fontId="38" fillId="0" borderId="29" xfId="0" applyNumberFormat="1" applyFont="1" applyFill="1" applyBorder="1" applyAlignment="1">
      <alignment horizontal="right" vertical="center"/>
    </xf>
    <xf numFmtId="44" fontId="38" fillId="0" borderId="31" xfId="0" applyNumberFormat="1" applyFont="1" applyFill="1" applyBorder="1" applyAlignment="1">
      <alignment horizontal="center" vertical="center"/>
    </xf>
    <xf numFmtId="0" fontId="39" fillId="0" borderId="6" xfId="0" applyFont="1" applyBorder="1" applyAlignment="1">
      <alignment horizontal="center" vertical="center"/>
    </xf>
    <xf numFmtId="0" fontId="39" fillId="9" borderId="15" xfId="0" applyFont="1" applyFill="1" applyBorder="1" applyAlignment="1">
      <alignment vertical="center"/>
    </xf>
    <xf numFmtId="44" fontId="38" fillId="9" borderId="6" xfId="0" applyNumberFormat="1" applyFont="1" applyFill="1" applyBorder="1" applyAlignment="1">
      <alignment vertical="center"/>
    </xf>
    <xf numFmtId="44" fontId="40" fillId="0" borderId="6" xfId="0" applyNumberFormat="1" applyFont="1" applyBorder="1" applyAlignment="1">
      <alignment vertical="center"/>
    </xf>
    <xf numFmtId="44" fontId="38" fillId="0" borderId="0" xfId="0" applyNumberFormat="1" applyFont="1" applyAlignment="1">
      <alignment vertical="center"/>
    </xf>
    <xf numFmtId="0" fontId="0" fillId="0" borderId="0" xfId="0" applyAlignment="1">
      <alignment horizontal="center"/>
    </xf>
    <xf numFmtId="0" fontId="0" fillId="5" borderId="0" xfId="0" applyFill="1"/>
    <xf numFmtId="0" fontId="41" fillId="0" borderId="0" xfId="0" applyFont="1" applyAlignment="1">
      <alignment horizontal="center" wrapText="1"/>
    </xf>
    <xf numFmtId="0" fontId="0" fillId="0" borderId="0" xfId="0" applyBorder="1"/>
    <xf numFmtId="0" fontId="45" fillId="0" borderId="0" xfId="0" applyFont="1" applyAlignment="1">
      <alignment horizontal="center"/>
    </xf>
    <xf numFmtId="0" fontId="45" fillId="0" borderId="0" xfId="0" applyFont="1" applyBorder="1" applyAlignment="1">
      <alignment horizontal="center" wrapText="1"/>
    </xf>
    <xf numFmtId="0" fontId="45" fillId="0" borderId="0" xfId="0" applyFont="1" applyAlignment="1">
      <alignment horizontal="center" wrapText="1"/>
    </xf>
    <xf numFmtId="0" fontId="47" fillId="0" borderId="0" xfId="0" quotePrefix="1" applyFont="1" applyAlignment="1">
      <alignment vertical="center" wrapText="1"/>
    </xf>
    <xf numFmtId="0" fontId="0" fillId="5" borderId="8" xfId="0" applyFill="1" applyBorder="1" applyAlignment="1">
      <alignment horizontal="center" vertical="center"/>
    </xf>
    <xf numFmtId="0" fontId="0" fillId="5" borderId="9" xfId="0" applyFill="1" applyBorder="1" applyAlignment="1">
      <alignment horizontal="center" vertical="center" wrapText="1"/>
    </xf>
    <xf numFmtId="0" fontId="0" fillId="5" borderId="10" xfId="0" applyFill="1" applyBorder="1" applyAlignment="1">
      <alignment horizontal="center" vertical="center"/>
    </xf>
    <xf numFmtId="0" fontId="0" fillId="5" borderId="0" xfId="0" applyFill="1" applyBorder="1" applyAlignment="1">
      <alignment horizontal="center" vertical="center"/>
    </xf>
    <xf numFmtId="0" fontId="0" fillId="5" borderId="41" xfId="0" applyFill="1" applyBorder="1"/>
    <xf numFmtId="0" fontId="0" fillId="5" borderId="42" xfId="0" applyFill="1" applyBorder="1" applyAlignment="1">
      <alignment horizontal="left" vertical="center"/>
    </xf>
    <xf numFmtId="44" fontId="0" fillId="5" borderId="43" xfId="0" applyNumberFormat="1" applyFill="1" applyBorder="1"/>
    <xf numFmtId="0" fontId="0" fillId="5" borderId="0" xfId="0" applyFill="1" applyBorder="1"/>
    <xf numFmtId="0" fontId="0" fillId="5" borderId="29" xfId="0" applyFill="1" applyBorder="1" applyAlignment="1"/>
    <xf numFmtId="0" fontId="0" fillId="5" borderId="25" xfId="0" applyFill="1" applyBorder="1" applyAlignment="1">
      <alignment vertical="center" wrapText="1"/>
    </xf>
    <xf numFmtId="0" fontId="0" fillId="5" borderId="26" xfId="0" applyFill="1" applyBorder="1" applyAlignment="1">
      <alignment horizontal="left" vertical="center"/>
    </xf>
    <xf numFmtId="44" fontId="0" fillId="5" borderId="6" xfId="0" applyNumberFormat="1" applyFill="1" applyBorder="1"/>
    <xf numFmtId="0" fontId="49" fillId="0" borderId="0" xfId="0" applyFont="1" applyAlignment="1">
      <alignment vertical="center" wrapText="1"/>
    </xf>
    <xf numFmtId="0" fontId="47" fillId="0" borderId="0" xfId="0" applyFont="1" applyAlignment="1"/>
    <xf numFmtId="0" fontId="3" fillId="10" borderId="2" xfId="0" applyFont="1" applyFill="1" applyBorder="1" applyAlignment="1">
      <alignment horizontal="center" vertical="center" wrapText="1"/>
    </xf>
    <xf numFmtId="0" fontId="2" fillId="5" borderId="2" xfId="0" applyFont="1" applyFill="1" applyBorder="1" applyAlignment="1">
      <alignment horizontal="justify" vertical="center" wrapText="1"/>
    </xf>
    <xf numFmtId="0" fontId="3" fillId="5" borderId="2" xfId="0" applyFont="1" applyFill="1" applyBorder="1" applyAlignment="1">
      <alignment horizontal="right" vertical="center" wrapText="1"/>
    </xf>
    <xf numFmtId="0" fontId="2" fillId="5" borderId="2" xfId="0" applyFont="1" applyFill="1" applyBorder="1" applyAlignment="1">
      <alignment horizontal="center" vertical="center" wrapText="1"/>
    </xf>
    <xf numFmtId="0" fontId="2" fillId="5" borderId="0" xfId="0" applyFont="1" applyFill="1" applyAlignment="1">
      <alignment horizontal="justify" vertical="center"/>
    </xf>
    <xf numFmtId="0" fontId="5" fillId="0" borderId="0" xfId="0" applyFont="1" applyAlignment="1">
      <alignment horizontal="left" vertical="center" wrapText="1"/>
    </xf>
    <xf numFmtId="0" fontId="5" fillId="2" borderId="2" xfId="0" applyFont="1" applyFill="1" applyBorder="1" applyAlignment="1">
      <alignment horizontal="center" vertical="center" wrapText="1"/>
    </xf>
    <xf numFmtId="0" fontId="8" fillId="0" borderId="0" xfId="0" applyFont="1" applyAlignment="1">
      <alignment horizontal="left" vertical="center" wrapText="1"/>
    </xf>
    <xf numFmtId="0" fontId="5" fillId="2" borderId="2" xfId="0" applyFont="1" applyFill="1" applyBorder="1" applyAlignment="1">
      <alignment horizontal="right"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2" xfId="0" applyFont="1" applyFill="1" applyBorder="1" applyAlignment="1">
      <alignment horizontal="center" vertical="center"/>
    </xf>
    <xf numFmtId="0" fontId="1" fillId="0" borderId="0" xfId="0" applyFont="1" applyFill="1" applyAlignment="1">
      <alignment horizontal="center" vertical="center" wrapText="1"/>
    </xf>
    <xf numFmtId="0" fontId="4" fillId="0" borderId="0" xfId="0" applyFont="1" applyAlignment="1">
      <alignment horizontal="left" vertical="center" wrapText="1"/>
    </xf>
    <xf numFmtId="0" fontId="17" fillId="0" borderId="0" xfId="0" applyFont="1" applyAlignment="1">
      <alignment horizontal="left" vertical="center" wrapText="1"/>
    </xf>
    <xf numFmtId="0" fontId="2" fillId="2" borderId="2" xfId="0" applyFont="1" applyFill="1" applyBorder="1" applyAlignment="1">
      <alignment horizontal="center" vertical="center" wrapText="1"/>
    </xf>
    <xf numFmtId="0" fontId="9" fillId="0" borderId="0" xfId="0" applyFont="1" applyBorder="1" applyAlignment="1">
      <alignment horizontal="center" vertical="center" wrapText="1"/>
    </xf>
    <xf numFmtId="0" fontId="22" fillId="0" borderId="0" xfId="0" applyFont="1" applyFill="1" applyAlignment="1">
      <alignment horizontal="left" vertical="top" wrapText="1"/>
    </xf>
    <xf numFmtId="0" fontId="24" fillId="5" borderId="0" xfId="0" applyFont="1" applyFill="1" applyAlignment="1">
      <alignment horizontal="justify" vertical="top" wrapText="1"/>
    </xf>
    <xf numFmtId="0" fontId="23" fillId="5" borderId="0" xfId="0" applyFont="1" applyFill="1" applyAlignment="1">
      <alignment horizontal="center"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4" fillId="0" borderId="0" xfId="0" applyFont="1" applyBorder="1" applyAlignment="1">
      <alignment horizontal="center" vertical="center"/>
    </xf>
    <xf numFmtId="0" fontId="28" fillId="0" borderId="0" xfId="0" applyFont="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vertical="center"/>
    </xf>
    <xf numFmtId="49" fontId="29" fillId="0" borderId="0" xfId="0" applyNumberFormat="1" applyFont="1" applyAlignment="1">
      <alignment horizontal="center" vertical="center"/>
    </xf>
    <xf numFmtId="0" fontId="29" fillId="0" borderId="0" xfId="0" applyNumberFormat="1" applyFont="1" applyAlignment="1">
      <alignment horizontal="center" vertical="center"/>
    </xf>
    <xf numFmtId="0" fontId="30" fillId="0" borderId="0" xfId="0" applyFont="1" applyAlignment="1">
      <alignment horizontal="center" vertical="center"/>
    </xf>
    <xf numFmtId="0" fontId="31" fillId="7" borderId="14" xfId="0" applyFont="1" applyFill="1" applyBorder="1" applyAlignment="1">
      <alignment horizontal="center" vertical="center"/>
    </xf>
    <xf numFmtId="0" fontId="31" fillId="7" borderId="15" xfId="0" applyFont="1" applyFill="1" applyBorder="1" applyAlignment="1">
      <alignment horizontal="center" vertical="center"/>
    </xf>
    <xf numFmtId="0" fontId="31" fillId="7" borderId="16" xfId="0" applyFont="1" applyFill="1" applyBorder="1" applyAlignment="1">
      <alignment horizontal="center" vertical="center"/>
    </xf>
    <xf numFmtId="0" fontId="39" fillId="0" borderId="0" xfId="0" applyFont="1" applyAlignment="1">
      <alignment horizontal="left" vertical="center" wrapText="1"/>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5" fillId="0" borderId="17" xfId="0" applyFont="1" applyBorder="1" applyAlignment="1">
      <alignment horizontal="center" vertical="center" wrapText="1"/>
    </xf>
    <xf numFmtId="0" fontId="15" fillId="0" borderId="21" xfId="0" applyFont="1" applyBorder="1" applyAlignment="1">
      <alignment horizontal="center" vertical="center" wrapText="1"/>
    </xf>
    <xf numFmtId="0" fontId="32" fillId="0" borderId="17" xfId="0" applyFont="1" applyBorder="1" applyAlignment="1">
      <alignment horizontal="center" vertical="center" wrapText="1"/>
    </xf>
    <xf numFmtId="0" fontId="32" fillId="0" borderId="21"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22" xfId="0" applyFont="1" applyBorder="1" applyAlignment="1">
      <alignment horizontal="center" vertical="center"/>
    </xf>
    <xf numFmtId="0" fontId="15" fillId="0" borderId="19" xfId="0" applyFont="1" applyBorder="1" applyAlignment="1">
      <alignment horizontal="center" vertical="center" wrapText="1"/>
    </xf>
    <xf numFmtId="0" fontId="15" fillId="0" borderId="11"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3" xfId="0" applyFont="1" applyBorder="1" applyAlignment="1">
      <alignment horizontal="center" vertical="center" wrapText="1"/>
    </xf>
    <xf numFmtId="0" fontId="3" fillId="8" borderId="18" xfId="0" applyFont="1" applyFill="1" applyBorder="1" applyAlignment="1">
      <alignment horizontal="left" vertical="center"/>
    </xf>
    <xf numFmtId="0" fontId="3" fillId="8" borderId="24" xfId="0" applyFont="1" applyFill="1" applyBorder="1" applyAlignment="1">
      <alignment horizontal="left" vertical="center"/>
    </xf>
    <xf numFmtId="0" fontId="3" fillId="8" borderId="20" xfId="0" applyFont="1" applyFill="1" applyBorder="1" applyAlignment="1">
      <alignment horizontal="left" vertical="center"/>
    </xf>
    <xf numFmtId="0" fontId="15" fillId="0" borderId="0" xfId="0" applyFont="1" applyAlignment="1">
      <alignment horizontal="justify" vertical="center" wrapText="1"/>
    </xf>
    <xf numFmtId="0" fontId="39" fillId="0" borderId="14" xfId="0" applyFont="1" applyBorder="1" applyAlignment="1">
      <alignment horizontal="center" vertical="center"/>
    </xf>
    <xf numFmtId="0" fontId="39" fillId="0" borderId="16" xfId="0" applyFont="1" applyBorder="1" applyAlignment="1">
      <alignment horizontal="center" vertical="center"/>
    </xf>
    <xf numFmtId="0" fontId="2" fillId="2" borderId="1"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2" borderId="34"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0" fillId="0" borderId="0" xfId="0" applyAlignment="1">
      <alignment horizontal="center"/>
    </xf>
    <xf numFmtId="0" fontId="41" fillId="0" borderId="0" xfId="0" applyFont="1" applyAlignment="1">
      <alignment horizontal="center"/>
    </xf>
    <xf numFmtId="0" fontId="9" fillId="5" borderId="0" xfId="0" applyFont="1" applyFill="1" applyAlignment="1">
      <alignment horizontal="left" vertical="center" wrapText="1"/>
    </xf>
    <xf numFmtId="0" fontId="42"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0" fillId="0" borderId="30" xfId="0" applyNumberFormat="1" applyBorder="1" applyAlignment="1">
      <alignment horizontal="center"/>
    </xf>
    <xf numFmtId="0" fontId="0" fillId="0" borderId="39" xfId="0" applyNumberFormat="1" applyBorder="1" applyAlignment="1">
      <alignment horizontal="center"/>
    </xf>
    <xf numFmtId="0" fontId="0" fillId="0" borderId="40" xfId="0" applyNumberFormat="1" applyBorder="1" applyAlignment="1">
      <alignment horizontal="center"/>
    </xf>
    <xf numFmtId="0" fontId="41" fillId="0" borderId="0" xfId="0" applyFont="1" applyAlignment="1">
      <alignment horizontal="center" vertical="center"/>
    </xf>
    <xf numFmtId="0" fontId="20" fillId="0" borderId="0" xfId="0" quotePrefix="1" applyFont="1" applyAlignment="1">
      <alignment horizontal="justify" vertical="center" wrapText="1"/>
    </xf>
    <xf numFmtId="0" fontId="5" fillId="0" borderId="30"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41" fillId="0" borderId="0" xfId="0" applyFont="1" applyAlignment="1">
      <alignment horizontal="center" vertical="center" wrapText="1"/>
    </xf>
    <xf numFmtId="0" fontId="44" fillId="0" borderId="0" xfId="0" applyFont="1" applyFill="1" applyAlignment="1">
      <alignment horizontal="justify" vertical="center" wrapText="1"/>
    </xf>
    <xf numFmtId="0" fontId="2" fillId="2" borderId="30"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41" fillId="5" borderId="0" xfId="0" applyFont="1" applyFill="1" applyAlignment="1">
      <alignment horizontal="center"/>
    </xf>
    <xf numFmtId="0" fontId="0" fillId="5" borderId="0" xfId="0" applyFill="1" applyAlignment="1">
      <alignment horizontal="left" vertical="center" wrapText="1"/>
    </xf>
    <xf numFmtId="0" fontId="15" fillId="0" borderId="0" xfId="0" applyFont="1" applyAlignment="1">
      <alignment horizontal="left" vertical="center" wrapText="1"/>
    </xf>
    <xf numFmtId="0" fontId="48" fillId="5" borderId="14" xfId="0" applyFont="1" applyFill="1" applyBorder="1" applyAlignment="1">
      <alignment horizontal="right"/>
    </xf>
    <xf numFmtId="0" fontId="48" fillId="5" borderId="16" xfId="0" applyFont="1" applyFill="1" applyBorder="1" applyAlignment="1">
      <alignment horizontal="right"/>
    </xf>
    <xf numFmtId="0" fontId="49" fillId="0" borderId="0" xfId="0" applyFont="1" applyAlignment="1">
      <alignment horizontal="center" vertical="center" wrapText="1"/>
    </xf>
    <xf numFmtId="0" fontId="47" fillId="0" borderId="0" xfId="0" applyFont="1" applyAlignment="1">
      <alignment horizontal="center"/>
    </xf>
    <xf numFmtId="0" fontId="50" fillId="5" borderId="0" xfId="0" applyFont="1" applyFill="1" applyAlignment="1">
      <alignment horizontal="center" vertical="center"/>
    </xf>
    <xf numFmtId="0" fontId="51" fillId="0" borderId="0" xfId="0" applyFont="1" applyAlignment="1">
      <alignment horizontal="justify"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287866</xdr:colOff>
      <xdr:row>1</xdr:row>
      <xdr:rowOff>118532</xdr:rowOff>
    </xdr:from>
    <xdr:to>
      <xdr:col>1</xdr:col>
      <xdr:colOff>571999</xdr:colOff>
      <xdr:row>6</xdr:row>
      <xdr:rowOff>165599</xdr:rowOff>
    </xdr:to>
    <xdr:pic>
      <xdr:nvPicPr>
        <xdr:cNvPr id="4" name="Imag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7866" y="304799"/>
          <a:ext cx="1080000" cy="108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331694</xdr:colOff>
      <xdr:row>0</xdr:row>
      <xdr:rowOff>286870</xdr:rowOff>
    </xdr:from>
    <xdr:to>
      <xdr:col>1</xdr:col>
      <xdr:colOff>358588</xdr:colOff>
      <xdr:row>4</xdr:row>
      <xdr:rowOff>17929</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1694" y="286870"/>
          <a:ext cx="763494" cy="75975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447675</xdr:colOff>
      <xdr:row>1</xdr:row>
      <xdr:rowOff>66675</xdr:rowOff>
    </xdr:from>
    <xdr:to>
      <xdr:col>1</xdr:col>
      <xdr:colOff>418540</xdr:colOff>
      <xdr:row>4</xdr:row>
      <xdr:rowOff>201706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7675" y="250825"/>
          <a:ext cx="732865" cy="76368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409575</xdr:colOff>
      <xdr:row>1</xdr:row>
      <xdr:rowOff>47625</xdr:rowOff>
    </xdr:from>
    <xdr:to>
      <xdr:col>1</xdr:col>
      <xdr:colOff>380440</xdr:colOff>
      <xdr:row>5</xdr:row>
      <xdr:rowOff>58831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9575" y="231775"/>
          <a:ext cx="732865" cy="74780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434340</xdr:colOff>
      <xdr:row>0</xdr:row>
      <xdr:rowOff>175260</xdr:rowOff>
    </xdr:from>
    <xdr:to>
      <xdr:col>1</xdr:col>
      <xdr:colOff>594360</xdr:colOff>
      <xdr:row>2</xdr:row>
      <xdr:rowOff>0</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4340" y="175260"/>
          <a:ext cx="775970" cy="76454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ssystem.net\fre\Users\TedjanA\AppData\Local\Temp\notes1ABA62\Beaujoire__16_01_B_TN_V_--_DPG_ASSAINISSEMENT%20EXTERIEUR_DCE_0004_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EG202813\AppData\Local\Microsoft\Windows\INetCache\Content.Outlook\Z34VFH0N\B24-02729-LES%20DPGF%20et%20BPC%20CSPS%20v26-06-202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urszc\_Unites\DIMP_DIR\SRTM\GSCS\4.5%20Assistances%20et%20Accords%20Cadres%20GSCS\4.5.3%20Commandes%20GSCS\ATC\Route%20Sud\Copie%20de%20B24-01839-ALO%20DPGF%20et%20taux%20horaire%20applicable%20RSUD%20VU%20ALO%2016%200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Page"/>
      <sheetName val="RECAP"/>
      <sheetName val="DCE LOT N° 5 VRD"/>
    </sheetNames>
    <sheetDataSet>
      <sheetData sheetId="0">
        <row r="266">
          <cell r="T266" t="str">
            <v>TN</v>
          </cell>
          <cell r="AQ266" t="str">
            <v>V</v>
          </cell>
          <cell r="BA266" t="str">
            <v>DPG</v>
          </cell>
          <cell r="BM266">
            <v>4</v>
          </cell>
          <cell r="DE266">
            <v>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ordonnées"/>
      <sheetName val="DPGF"/>
      <sheetName val="BPC - taux horaires"/>
      <sheetName val="Décomposition en Temps"/>
      <sheetName val="BPU sur scénario"/>
    </sheetNames>
    <sheetDataSet>
      <sheetData sheetId="0">
        <row r="1">
          <cell r="A1" t="str">
            <v>B24-02729-LES
Appel d'Offre ouvert pour la réalisation d'une mission de Coordonnateur Sécurité et Protection de la Santé (CSPS) dans le cadre de la réalisation du projet CIRCE.</v>
          </cell>
        </row>
        <row r="8">
          <cell r="B8" t="str">
            <v>NOM du SOUMISSIONNAIRE à renseigner</v>
          </cell>
        </row>
      </sheetData>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PGF"/>
      <sheetName val="BPU sur scénario"/>
      <sheetName val="BPC"/>
      <sheetName val="DP"/>
      <sheetName val="Décomposition en Temps"/>
    </sheetNames>
    <sheetDataSet>
      <sheetData sheetId="0">
        <row r="32">
          <cell r="F32">
            <v>0</v>
          </cell>
        </row>
        <row r="51">
          <cell r="F51">
            <v>0</v>
          </cell>
        </row>
      </sheetData>
      <sheetData sheetId="1">
        <row r="16">
          <cell r="I16">
            <v>0</v>
          </cell>
        </row>
      </sheetData>
      <sheetData sheetId="2"/>
      <sheetData sheetId="3"/>
      <sheetData sheetId="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81"/>
  <sheetViews>
    <sheetView showGridLines="0" zoomScale="90" zoomScaleNormal="90" workbookViewId="0">
      <selection activeCell="A71" sqref="A71:XFD78"/>
    </sheetView>
  </sheetViews>
  <sheetFormatPr baseColWidth="10" defaultRowHeight="15" x14ac:dyDescent="0.25"/>
  <cols>
    <col min="2" max="2" width="13.5703125" customWidth="1"/>
    <col min="3" max="3" width="62.42578125" customWidth="1"/>
    <col min="4" max="4" width="22.28515625" customWidth="1"/>
    <col min="5" max="5" width="17.28515625" customWidth="1"/>
    <col min="6" max="6" width="19.42578125" customWidth="1"/>
    <col min="7" max="7" width="4.85546875" customWidth="1"/>
    <col min="8" max="8" width="5.42578125" customWidth="1"/>
    <col min="11" max="11" width="13.7109375" customWidth="1"/>
    <col min="12" max="12" width="17.42578125" customWidth="1"/>
  </cols>
  <sheetData>
    <row r="1" spans="3:13" x14ac:dyDescent="0.25">
      <c r="C1" s="6"/>
      <c r="D1" s="6"/>
      <c r="E1" s="6"/>
      <c r="F1" s="6"/>
      <c r="G1" s="6"/>
      <c r="H1" s="6"/>
      <c r="I1" s="6"/>
      <c r="J1" s="6"/>
      <c r="K1" s="6"/>
      <c r="L1" s="6"/>
      <c r="M1" s="6"/>
    </row>
    <row r="2" spans="3:13" x14ac:dyDescent="0.25">
      <c r="C2" s="6"/>
      <c r="D2" s="6"/>
      <c r="E2" s="6"/>
      <c r="F2" s="6"/>
      <c r="G2" s="6"/>
      <c r="H2" s="6"/>
      <c r="I2" s="6"/>
      <c r="J2" s="6"/>
      <c r="K2" s="6"/>
      <c r="L2" s="6"/>
      <c r="M2" s="6"/>
    </row>
    <row r="3" spans="3:13" ht="14.45" customHeight="1" x14ac:dyDescent="0.25">
      <c r="C3" s="119" t="s">
        <v>115</v>
      </c>
      <c r="D3" s="119"/>
      <c r="E3" s="119"/>
      <c r="F3" s="119"/>
      <c r="G3" s="119"/>
      <c r="H3" s="119"/>
      <c r="I3" s="119"/>
      <c r="J3" s="119"/>
      <c r="K3" s="119"/>
      <c r="L3" s="119"/>
      <c r="M3" s="6"/>
    </row>
    <row r="4" spans="3:13" ht="29.1" customHeight="1" x14ac:dyDescent="0.25">
      <c r="C4" s="119"/>
      <c r="D4" s="119"/>
      <c r="E4" s="119"/>
      <c r="F4" s="119"/>
      <c r="G4" s="119"/>
      <c r="H4" s="119"/>
      <c r="I4" s="119"/>
      <c r="J4" s="119"/>
      <c r="K4" s="119"/>
      <c r="L4" s="119"/>
      <c r="M4" s="6"/>
    </row>
    <row r="5" spans="3:13" ht="23.45" customHeight="1" x14ac:dyDescent="0.25">
      <c r="C5" s="2"/>
      <c r="D5" s="2"/>
      <c r="E5" s="15" t="s">
        <v>34</v>
      </c>
      <c r="F5" s="2"/>
      <c r="G5" s="2"/>
      <c r="H5" s="2"/>
      <c r="I5" s="2"/>
      <c r="J5" s="2"/>
      <c r="K5" s="2"/>
      <c r="L5" s="2"/>
      <c r="M5" s="6"/>
    </row>
    <row r="6" spans="3:13" ht="19.5" hidden="1" customHeight="1" x14ac:dyDescent="0.25">
      <c r="C6" s="120" t="s">
        <v>0</v>
      </c>
      <c r="D6" s="120"/>
      <c r="E6" s="120"/>
      <c r="F6" s="120"/>
      <c r="G6" s="120"/>
      <c r="H6" s="120"/>
      <c r="I6" s="120"/>
      <c r="J6" s="120"/>
      <c r="K6" s="120"/>
      <c r="L6" s="120"/>
      <c r="M6" s="6"/>
    </row>
    <row r="7" spans="3:13" ht="45" customHeight="1" x14ac:dyDescent="0.25">
      <c r="C7" s="120" t="s">
        <v>31</v>
      </c>
      <c r="D7" s="120"/>
      <c r="E7" s="120"/>
      <c r="F7" s="120"/>
      <c r="G7" s="120"/>
      <c r="H7" s="120"/>
      <c r="I7" s="120"/>
      <c r="J7" s="120"/>
      <c r="K7" s="120"/>
      <c r="L7" s="120"/>
      <c r="M7" s="6"/>
    </row>
    <row r="8" spans="3:13" ht="45" customHeight="1" x14ac:dyDescent="0.25">
      <c r="C8" s="18" t="s">
        <v>28</v>
      </c>
      <c r="D8" s="19"/>
      <c r="E8" s="18" t="s">
        <v>29</v>
      </c>
      <c r="F8" s="19"/>
      <c r="G8" s="17"/>
      <c r="H8" s="17"/>
      <c r="I8" s="17"/>
      <c r="J8" s="17"/>
      <c r="K8" s="17"/>
      <c r="L8" s="17"/>
      <c r="M8" s="6"/>
    </row>
    <row r="9" spans="3:13" ht="41.25" customHeight="1" x14ac:dyDescent="0.25">
      <c r="C9" s="20" t="s">
        <v>30</v>
      </c>
      <c r="D9" s="17"/>
      <c r="E9" s="17"/>
      <c r="F9" s="17"/>
      <c r="G9" s="17"/>
      <c r="H9" s="17"/>
      <c r="I9" s="17"/>
      <c r="J9" s="17"/>
      <c r="K9" s="17"/>
      <c r="L9" s="17"/>
      <c r="M9" s="6"/>
    </row>
    <row r="10" spans="3:13" ht="31.15" customHeight="1" x14ac:dyDescent="0.25">
      <c r="C10" s="121" t="s">
        <v>35</v>
      </c>
      <c r="D10" s="121"/>
      <c r="E10" s="121"/>
      <c r="F10" s="17"/>
      <c r="G10" s="17"/>
      <c r="H10" s="17"/>
      <c r="I10" s="17"/>
      <c r="J10" s="17"/>
      <c r="K10" s="17"/>
      <c r="L10" s="17"/>
      <c r="M10" s="6"/>
    </row>
    <row r="11" spans="3:13" ht="15.75" x14ac:dyDescent="0.25">
      <c r="C11" s="7"/>
      <c r="D11" s="8"/>
      <c r="E11" s="8"/>
      <c r="F11" s="8"/>
      <c r="G11" s="8"/>
      <c r="H11" s="9"/>
      <c r="I11" s="10"/>
      <c r="J11" s="10"/>
      <c r="K11" s="10"/>
      <c r="L11" s="10"/>
      <c r="M11" s="6"/>
    </row>
    <row r="12" spans="3:13" ht="15.75" x14ac:dyDescent="0.25">
      <c r="C12" s="7"/>
      <c r="D12" s="8"/>
      <c r="E12" s="8"/>
      <c r="F12" s="8"/>
      <c r="G12" s="8"/>
      <c r="H12" s="9"/>
      <c r="I12" s="10"/>
      <c r="J12" s="10"/>
      <c r="K12" s="10"/>
      <c r="L12" s="10"/>
      <c r="M12" s="6"/>
    </row>
    <row r="13" spans="3:13" ht="20.65" customHeight="1" x14ac:dyDescent="0.25">
      <c r="C13" s="42" t="s">
        <v>33</v>
      </c>
      <c r="D13" s="42"/>
      <c r="E13" s="42"/>
      <c r="F13" s="42"/>
      <c r="G13" s="22"/>
      <c r="H13" s="22"/>
      <c r="I13" s="22"/>
      <c r="J13" s="22"/>
      <c r="K13" s="22"/>
      <c r="L13" s="22"/>
      <c r="M13" s="6"/>
    </row>
    <row r="14" spans="3:13" ht="24.75" customHeight="1" thickBot="1" x14ac:dyDescent="0.3">
      <c r="C14" s="7"/>
      <c r="D14" s="8"/>
      <c r="E14" s="8"/>
      <c r="F14" s="8"/>
      <c r="G14" s="22"/>
      <c r="H14" s="22"/>
      <c r="I14" s="22"/>
      <c r="J14" s="22"/>
      <c r="K14" s="22"/>
      <c r="L14" s="22"/>
      <c r="M14" s="6"/>
    </row>
    <row r="15" spans="3:13" ht="8.65" customHeight="1" thickBot="1" x14ac:dyDescent="0.3">
      <c r="C15" s="122" t="s">
        <v>10</v>
      </c>
      <c r="D15" s="122" t="s">
        <v>39</v>
      </c>
      <c r="E15" s="123"/>
      <c r="F15" s="10"/>
      <c r="G15" s="22"/>
      <c r="H15" s="22"/>
      <c r="I15" s="22"/>
      <c r="J15" s="22"/>
      <c r="K15" s="22"/>
      <c r="L15" s="22"/>
      <c r="M15" s="6"/>
    </row>
    <row r="16" spans="3:13" ht="24.75" customHeight="1" thickBot="1" x14ac:dyDescent="0.3">
      <c r="C16" s="122"/>
      <c r="D16" s="122"/>
      <c r="E16" s="123"/>
      <c r="F16" s="10"/>
      <c r="G16" s="22"/>
      <c r="H16" s="22"/>
      <c r="I16" s="22"/>
      <c r="J16" s="22"/>
      <c r="K16" s="22"/>
      <c r="L16" s="22"/>
      <c r="M16" s="6"/>
    </row>
    <row r="17" spans="3:13" ht="24.75" customHeight="1" thickBot="1" x14ac:dyDescent="0.3">
      <c r="C17" s="122"/>
      <c r="D17" s="122"/>
      <c r="E17" s="123"/>
      <c r="F17" s="10"/>
      <c r="G17" s="3"/>
      <c r="H17" s="3"/>
      <c r="I17" s="3"/>
      <c r="J17" s="3"/>
      <c r="K17" s="3"/>
      <c r="L17" s="3"/>
      <c r="M17" s="6"/>
    </row>
    <row r="18" spans="3:13" ht="24.75" customHeight="1" thickBot="1" x14ac:dyDescent="0.3">
      <c r="C18" s="40" t="s">
        <v>13</v>
      </c>
      <c r="D18" s="41"/>
      <c r="E18" s="14"/>
      <c r="F18" s="10"/>
      <c r="G18" s="12"/>
      <c r="H18" s="12"/>
      <c r="I18" s="12"/>
      <c r="J18" s="3"/>
      <c r="K18" s="3"/>
      <c r="L18" s="3"/>
      <c r="M18" s="6"/>
    </row>
    <row r="19" spans="3:13" ht="24.75" customHeight="1" x14ac:dyDescent="0.25">
      <c r="C19" s="1"/>
      <c r="D19" s="49"/>
      <c r="E19" s="14"/>
      <c r="F19" s="10"/>
      <c r="G19" s="12"/>
      <c r="H19" s="12"/>
      <c r="I19" s="12"/>
      <c r="J19" s="48"/>
      <c r="K19" s="48"/>
      <c r="L19" s="48"/>
      <c r="M19" s="6"/>
    </row>
    <row r="20" spans="3:13" x14ac:dyDescent="0.25">
      <c r="C20" s="110" t="s">
        <v>24</v>
      </c>
      <c r="D20" s="110"/>
      <c r="E20" s="110"/>
      <c r="F20" s="110"/>
      <c r="G20" s="110"/>
      <c r="H20" s="110"/>
      <c r="I20" s="110"/>
      <c r="J20" s="110"/>
      <c r="K20" s="110"/>
      <c r="L20" s="110"/>
      <c r="M20" s="6"/>
    </row>
    <row r="21" spans="3:13" ht="16.5" thickBot="1" x14ac:dyDescent="0.3">
      <c r="C21" s="7"/>
      <c r="D21" s="8"/>
      <c r="E21" s="8"/>
      <c r="F21" s="8"/>
      <c r="G21" s="8"/>
      <c r="H21" s="9"/>
      <c r="I21" s="10"/>
      <c r="J21" s="10"/>
      <c r="K21" s="10"/>
      <c r="L21" s="10"/>
      <c r="M21" s="6"/>
    </row>
    <row r="22" spans="3:13" ht="15.75" thickBot="1" x14ac:dyDescent="0.3">
      <c r="C22" s="27" t="s">
        <v>37</v>
      </c>
      <c r="D22" s="28"/>
      <c r="E22" s="29"/>
      <c r="F22" s="30"/>
      <c r="G22" s="8"/>
      <c r="H22" s="124" t="s">
        <v>52</v>
      </c>
      <c r="I22" s="124"/>
      <c r="J22" s="124"/>
      <c r="K22" s="124"/>
      <c r="L22" s="10"/>
      <c r="M22" s="6"/>
    </row>
    <row r="23" spans="3:13" ht="24.75" thickBot="1" x14ac:dyDescent="0.3">
      <c r="C23" s="31" t="s">
        <v>1</v>
      </c>
      <c r="D23" s="27" t="s">
        <v>2</v>
      </c>
      <c r="E23" s="32" t="s">
        <v>12</v>
      </c>
      <c r="F23" s="32" t="s">
        <v>5</v>
      </c>
      <c r="G23" s="8"/>
      <c r="H23" s="124"/>
      <c r="I23" s="124"/>
      <c r="J23" s="124"/>
      <c r="K23" s="124"/>
      <c r="L23" s="10"/>
      <c r="M23" s="6"/>
    </row>
    <row r="24" spans="3:13" ht="15.75" thickBot="1" x14ac:dyDescent="0.3">
      <c r="C24" s="32" t="s">
        <v>114</v>
      </c>
      <c r="D24" s="33" t="s">
        <v>3</v>
      </c>
      <c r="E24" s="33" t="s">
        <v>4</v>
      </c>
      <c r="F24" s="33" t="s">
        <v>6</v>
      </c>
      <c r="G24" s="8"/>
      <c r="H24" s="124"/>
      <c r="I24" s="124"/>
      <c r="J24" s="124"/>
      <c r="K24" s="124"/>
      <c r="L24" s="10"/>
      <c r="M24" s="6"/>
    </row>
    <row r="25" spans="3:13" ht="15.75" thickBot="1" x14ac:dyDescent="0.3">
      <c r="C25" s="51" t="s">
        <v>8</v>
      </c>
      <c r="D25" s="24"/>
      <c r="E25" s="25">
        <f>D18</f>
        <v>0</v>
      </c>
      <c r="F25" s="25">
        <f t="shared" ref="F25:F33" si="0">(D25*E25)</f>
        <v>0</v>
      </c>
      <c r="G25" s="8"/>
      <c r="H25" s="124"/>
      <c r="I25" s="124"/>
      <c r="J25" s="124"/>
      <c r="K25" s="124"/>
      <c r="L25" s="10"/>
      <c r="M25" s="6"/>
    </row>
    <row r="26" spans="3:13" ht="15.75" thickBot="1" x14ac:dyDescent="0.3">
      <c r="C26" s="52" t="s">
        <v>46</v>
      </c>
      <c r="D26" s="24"/>
      <c r="E26" s="25">
        <f>D18</f>
        <v>0</v>
      </c>
      <c r="F26" s="25">
        <f t="shared" si="0"/>
        <v>0</v>
      </c>
      <c r="G26" s="8"/>
      <c r="H26" s="124"/>
      <c r="I26" s="124"/>
      <c r="J26" s="124"/>
      <c r="K26" s="124"/>
      <c r="L26" s="10"/>
      <c r="M26" s="6"/>
    </row>
    <row r="27" spans="3:13" ht="15.75" thickBot="1" x14ac:dyDescent="0.3">
      <c r="C27" s="52" t="s">
        <v>42</v>
      </c>
      <c r="D27" s="24"/>
      <c r="E27" s="25">
        <f>D18</f>
        <v>0</v>
      </c>
      <c r="F27" s="25">
        <f t="shared" si="0"/>
        <v>0</v>
      </c>
      <c r="G27" s="8"/>
      <c r="H27" s="124"/>
      <c r="I27" s="124"/>
      <c r="J27" s="124"/>
      <c r="K27" s="124"/>
      <c r="L27" s="10"/>
      <c r="M27" s="6"/>
    </row>
    <row r="28" spans="3:13" ht="15.75" thickBot="1" x14ac:dyDescent="0.3">
      <c r="C28" s="51" t="s">
        <v>43</v>
      </c>
      <c r="D28" s="24"/>
      <c r="E28" s="25">
        <f>D18</f>
        <v>0</v>
      </c>
      <c r="F28" s="25">
        <f t="shared" si="0"/>
        <v>0</v>
      </c>
      <c r="G28" s="8"/>
      <c r="H28" s="124"/>
      <c r="I28" s="124"/>
      <c r="J28" s="124"/>
      <c r="K28" s="124"/>
      <c r="L28" s="10"/>
      <c r="M28" s="6"/>
    </row>
    <row r="29" spans="3:13" ht="15.75" thickBot="1" x14ac:dyDescent="0.3">
      <c r="C29" s="52" t="s">
        <v>47</v>
      </c>
      <c r="D29" s="24"/>
      <c r="E29" s="25">
        <f>D18</f>
        <v>0</v>
      </c>
      <c r="F29" s="25">
        <f>(D29*E29)</f>
        <v>0</v>
      </c>
      <c r="G29" s="8"/>
      <c r="H29" s="124"/>
      <c r="I29" s="124"/>
      <c r="J29" s="124"/>
      <c r="K29" s="124"/>
      <c r="L29" s="10"/>
      <c r="M29" s="6"/>
    </row>
    <row r="30" spans="3:13" ht="15.75" thickBot="1" x14ac:dyDescent="0.3">
      <c r="C30" s="52" t="s">
        <v>32</v>
      </c>
      <c r="D30" s="24"/>
      <c r="E30" s="25">
        <f>D18</f>
        <v>0</v>
      </c>
      <c r="F30" s="25">
        <f t="shared" si="0"/>
        <v>0</v>
      </c>
      <c r="G30" s="8"/>
      <c r="H30" s="124"/>
      <c r="I30" s="124"/>
      <c r="J30" s="124"/>
      <c r="K30" s="124"/>
      <c r="L30" s="10"/>
      <c r="M30" s="6"/>
    </row>
    <row r="31" spans="3:13" ht="15.75" thickBot="1" x14ac:dyDescent="0.3">
      <c r="C31" s="52" t="s">
        <v>44</v>
      </c>
      <c r="D31" s="24"/>
      <c r="E31" s="25">
        <f>D18</f>
        <v>0</v>
      </c>
      <c r="F31" s="25">
        <f t="shared" si="0"/>
        <v>0</v>
      </c>
      <c r="G31" s="8"/>
      <c r="H31" s="124"/>
      <c r="I31" s="124"/>
      <c r="J31" s="124"/>
      <c r="K31" s="124"/>
      <c r="L31" s="10"/>
      <c r="M31" s="6"/>
    </row>
    <row r="32" spans="3:13" ht="15.75" thickBot="1" x14ac:dyDescent="0.3">
      <c r="C32" s="52" t="s">
        <v>48</v>
      </c>
      <c r="D32" s="24"/>
      <c r="E32" s="25">
        <f>D18</f>
        <v>0</v>
      </c>
      <c r="F32" s="25">
        <f t="shared" si="0"/>
        <v>0</v>
      </c>
      <c r="G32" s="8"/>
      <c r="H32" s="124"/>
      <c r="I32" s="124"/>
      <c r="J32" s="124"/>
      <c r="K32" s="124"/>
      <c r="L32" s="10"/>
      <c r="M32" s="6"/>
    </row>
    <row r="33" spans="2:13" ht="15.75" thickBot="1" x14ac:dyDescent="0.3">
      <c r="C33" s="52" t="s">
        <v>7</v>
      </c>
      <c r="D33" s="24"/>
      <c r="E33" s="25">
        <f>D18</f>
        <v>0</v>
      </c>
      <c r="F33" s="25">
        <f t="shared" si="0"/>
        <v>0</v>
      </c>
      <c r="G33" s="8"/>
      <c r="H33" s="124"/>
      <c r="I33" s="124"/>
      <c r="J33" s="124"/>
      <c r="K33" s="124"/>
      <c r="L33" s="10"/>
      <c r="M33" s="6"/>
    </row>
    <row r="34" spans="2:13" ht="15.75" thickBot="1" x14ac:dyDescent="0.3">
      <c r="C34" s="53" t="s">
        <v>40</v>
      </c>
      <c r="D34" s="24"/>
      <c r="E34" s="25">
        <f>D18</f>
        <v>0</v>
      </c>
      <c r="F34" s="25">
        <f>(D34*E34)</f>
        <v>0</v>
      </c>
      <c r="G34" s="8"/>
      <c r="H34" s="124"/>
      <c r="I34" s="124"/>
      <c r="J34" s="124"/>
      <c r="K34" s="124"/>
      <c r="L34" s="10"/>
      <c r="M34" s="6"/>
    </row>
    <row r="35" spans="2:13" ht="22.5" customHeight="1" thickBot="1" x14ac:dyDescent="0.3">
      <c r="C35" s="46" t="s">
        <v>9</v>
      </c>
      <c r="D35" s="26">
        <f>SUM(D25:D31)</f>
        <v>0</v>
      </c>
      <c r="E35" s="34"/>
      <c r="F35" s="34"/>
      <c r="G35" s="8"/>
      <c r="H35" s="124"/>
      <c r="I35" s="124"/>
      <c r="J35" s="124"/>
      <c r="K35" s="124"/>
      <c r="L35" s="10"/>
      <c r="M35" s="6"/>
    </row>
    <row r="36" spans="2:13" ht="24.75" customHeight="1" thickBot="1" x14ac:dyDescent="0.3">
      <c r="C36" s="113" t="s">
        <v>11</v>
      </c>
      <c r="D36" s="113"/>
      <c r="E36" s="113"/>
      <c r="F36" s="35">
        <f>SUM(F25:F31)</f>
        <v>0</v>
      </c>
      <c r="G36" s="8"/>
      <c r="H36" s="9"/>
      <c r="I36" s="10"/>
      <c r="J36" s="10"/>
      <c r="K36" s="10"/>
      <c r="L36" s="10"/>
      <c r="M36" s="6"/>
    </row>
    <row r="37" spans="2:13" ht="24.75" customHeight="1" x14ac:dyDescent="0.25">
      <c r="C37" s="4"/>
      <c r="D37" s="4"/>
      <c r="E37" s="4"/>
      <c r="F37" s="5"/>
      <c r="G37" s="8"/>
      <c r="H37" s="9"/>
      <c r="I37" s="10"/>
      <c r="J37" s="10"/>
      <c r="K37" s="10"/>
      <c r="L37" s="10"/>
      <c r="M37" s="6"/>
    </row>
    <row r="38" spans="2:13" ht="33" customHeight="1" x14ac:dyDescent="0.25">
      <c r="C38" s="110" t="s">
        <v>25</v>
      </c>
      <c r="D38" s="110"/>
      <c r="E38" s="110"/>
      <c r="F38" s="110"/>
      <c r="G38" s="110"/>
      <c r="H38" s="110"/>
      <c r="I38" s="110"/>
      <c r="J38" s="110"/>
      <c r="K38" s="110"/>
      <c r="L38" s="110"/>
      <c r="M38" s="6"/>
    </row>
    <row r="39" spans="2:13" ht="51.75" customHeight="1" x14ac:dyDescent="0.25">
      <c r="C39" s="112" t="s">
        <v>36</v>
      </c>
      <c r="D39" s="112"/>
      <c r="E39" s="112"/>
      <c r="F39" s="112"/>
      <c r="G39" s="3"/>
      <c r="H39" s="3"/>
      <c r="I39" s="3"/>
      <c r="J39" s="3"/>
      <c r="K39" s="3"/>
      <c r="L39" s="3"/>
      <c r="M39" s="6"/>
    </row>
    <row r="40" spans="2:13" ht="3" customHeight="1" thickBot="1" x14ac:dyDescent="0.3">
      <c r="C40" s="3"/>
      <c r="D40" s="3"/>
      <c r="E40" s="3"/>
      <c r="F40" s="3"/>
      <c r="G40" s="3"/>
      <c r="H40" s="3"/>
      <c r="I40" s="3"/>
      <c r="J40" s="3"/>
      <c r="K40" s="3"/>
      <c r="L40" s="3"/>
      <c r="M40" s="6"/>
    </row>
    <row r="41" spans="2:13" ht="24.75" customHeight="1" thickBot="1" x14ac:dyDescent="0.3">
      <c r="C41" s="117" t="s">
        <v>37</v>
      </c>
      <c r="D41" s="117"/>
      <c r="E41" s="117"/>
      <c r="F41" s="117"/>
      <c r="G41" s="3"/>
      <c r="H41" s="124" t="s">
        <v>52</v>
      </c>
      <c r="I41" s="124"/>
      <c r="J41" s="124"/>
      <c r="K41" s="124"/>
      <c r="L41" s="3"/>
      <c r="M41" s="6"/>
    </row>
    <row r="42" spans="2:13" ht="24.75" customHeight="1" thickBot="1" x14ac:dyDescent="0.3">
      <c r="C42" s="111" t="s">
        <v>14</v>
      </c>
      <c r="D42" s="27" t="s">
        <v>2</v>
      </c>
      <c r="E42" s="32" t="s">
        <v>12</v>
      </c>
      <c r="F42" s="32" t="s">
        <v>5</v>
      </c>
      <c r="G42" s="3"/>
      <c r="H42" s="124"/>
      <c r="I42" s="124"/>
      <c r="J42" s="124"/>
      <c r="K42" s="124"/>
      <c r="L42" s="3"/>
      <c r="M42" s="6"/>
    </row>
    <row r="43" spans="2:13" ht="24.75" customHeight="1" thickBot="1" x14ac:dyDescent="0.3">
      <c r="C43" s="111"/>
      <c r="D43" s="33" t="s">
        <v>3</v>
      </c>
      <c r="E43" s="33" t="s">
        <v>4</v>
      </c>
      <c r="F43" s="33" t="s">
        <v>6</v>
      </c>
      <c r="G43" s="3"/>
      <c r="H43" s="124"/>
      <c r="I43" s="124"/>
      <c r="J43" s="124"/>
      <c r="K43" s="124"/>
      <c r="L43" s="3"/>
      <c r="M43" s="6"/>
    </row>
    <row r="44" spans="2:13" ht="24.75" customHeight="1" thickBot="1" x14ac:dyDescent="0.3">
      <c r="C44" s="114" t="s">
        <v>112</v>
      </c>
      <c r="D44" s="115"/>
      <c r="E44" s="115"/>
      <c r="F44" s="116"/>
      <c r="G44" s="22"/>
      <c r="H44" s="124"/>
      <c r="I44" s="124"/>
      <c r="J44" s="124"/>
      <c r="K44" s="124"/>
      <c r="L44" s="22"/>
      <c r="M44" s="6"/>
    </row>
    <row r="45" spans="2:13" ht="24.75" customHeight="1" thickBot="1" x14ac:dyDescent="0.3">
      <c r="B45" s="16"/>
      <c r="C45" s="23" t="s">
        <v>19</v>
      </c>
      <c r="D45" s="36"/>
      <c r="E45" s="37">
        <f>D18</f>
        <v>0</v>
      </c>
      <c r="F45" s="37">
        <f t="shared" ref="F45:F50" si="1">(D45*E45)</f>
        <v>0</v>
      </c>
      <c r="G45" s="3"/>
      <c r="H45" s="124"/>
      <c r="I45" s="124"/>
      <c r="J45" s="124"/>
      <c r="K45" s="124"/>
      <c r="L45" s="3"/>
      <c r="M45" s="6"/>
    </row>
    <row r="46" spans="2:13" ht="24.75" customHeight="1" thickBot="1" x14ac:dyDescent="0.3">
      <c r="B46" s="16"/>
      <c r="C46" s="23" t="s">
        <v>20</v>
      </c>
      <c r="D46" s="36"/>
      <c r="E46" s="37">
        <f>D18</f>
        <v>0</v>
      </c>
      <c r="F46" s="37">
        <f t="shared" si="1"/>
        <v>0</v>
      </c>
      <c r="G46" s="21"/>
      <c r="H46" s="124"/>
      <c r="I46" s="124"/>
      <c r="J46" s="124"/>
      <c r="K46" s="124"/>
      <c r="L46" s="21"/>
      <c r="M46" s="6"/>
    </row>
    <row r="47" spans="2:13" ht="24.75" customHeight="1" thickBot="1" x14ac:dyDescent="0.3">
      <c r="C47" s="23" t="s">
        <v>21</v>
      </c>
      <c r="D47" s="36"/>
      <c r="E47" s="37">
        <f>D18</f>
        <v>0</v>
      </c>
      <c r="F47" s="37">
        <f t="shared" si="1"/>
        <v>0</v>
      </c>
      <c r="G47" s="3"/>
      <c r="H47" s="124"/>
      <c r="I47" s="124"/>
      <c r="J47" s="124"/>
      <c r="K47" s="124"/>
      <c r="L47" s="3"/>
      <c r="M47" s="6"/>
    </row>
    <row r="48" spans="2:13" ht="24.75" customHeight="1" thickBot="1" x14ac:dyDescent="0.3">
      <c r="C48" s="23" t="s">
        <v>22</v>
      </c>
      <c r="D48" s="36"/>
      <c r="E48" s="37">
        <f>D18</f>
        <v>0</v>
      </c>
      <c r="F48" s="37">
        <f t="shared" si="1"/>
        <v>0</v>
      </c>
      <c r="G48" s="3"/>
      <c r="H48" s="124"/>
      <c r="I48" s="124"/>
      <c r="J48" s="124"/>
      <c r="K48" s="124"/>
      <c r="L48" s="3"/>
      <c r="M48" s="6"/>
    </row>
    <row r="49" spans="2:13" ht="24.75" customHeight="1" thickBot="1" x14ac:dyDescent="0.3">
      <c r="C49" s="23" t="s">
        <v>23</v>
      </c>
      <c r="D49" s="36"/>
      <c r="E49" s="37">
        <f>D18</f>
        <v>0</v>
      </c>
      <c r="F49" s="37">
        <f t="shared" si="1"/>
        <v>0</v>
      </c>
      <c r="G49" s="3"/>
      <c r="H49" s="124"/>
      <c r="I49" s="124"/>
      <c r="J49" s="124"/>
      <c r="K49" s="124"/>
      <c r="L49" s="3"/>
      <c r="M49" s="6"/>
    </row>
    <row r="50" spans="2:13" ht="24.75" customHeight="1" thickBot="1" x14ac:dyDescent="0.3">
      <c r="C50" s="23" t="s">
        <v>18</v>
      </c>
      <c r="D50" s="36"/>
      <c r="E50" s="37">
        <f>D18</f>
        <v>0</v>
      </c>
      <c r="F50" s="37">
        <f t="shared" si="1"/>
        <v>0</v>
      </c>
      <c r="G50" s="3"/>
      <c r="H50" s="124"/>
      <c r="I50" s="124"/>
      <c r="J50" s="124"/>
      <c r="K50" s="124"/>
      <c r="L50" s="3"/>
      <c r="M50" s="6"/>
    </row>
    <row r="51" spans="2:13" ht="24.75" customHeight="1" thickBot="1" x14ac:dyDescent="0.3">
      <c r="C51" s="23" t="s">
        <v>16</v>
      </c>
      <c r="D51" s="36"/>
      <c r="E51" s="37">
        <f>D18</f>
        <v>0</v>
      </c>
      <c r="F51" s="37">
        <f>(D51*E51)</f>
        <v>0</v>
      </c>
      <c r="G51" s="3"/>
      <c r="H51" s="124"/>
      <c r="I51" s="124"/>
      <c r="J51" s="124"/>
      <c r="K51" s="124"/>
      <c r="L51" s="3"/>
      <c r="M51" s="6"/>
    </row>
    <row r="52" spans="2:13" ht="24.75" customHeight="1" thickBot="1" x14ac:dyDescent="0.3">
      <c r="C52" s="23" t="s">
        <v>17</v>
      </c>
      <c r="D52" s="36"/>
      <c r="E52" s="37">
        <f>D18</f>
        <v>0</v>
      </c>
      <c r="F52" s="37">
        <f>(D52*E52)</f>
        <v>0</v>
      </c>
      <c r="G52" s="3"/>
      <c r="H52" s="124"/>
      <c r="I52" s="124"/>
      <c r="J52" s="124"/>
      <c r="K52" s="124"/>
      <c r="L52" s="3"/>
      <c r="M52" s="6"/>
    </row>
    <row r="53" spans="2:13" ht="24.75" customHeight="1" thickBot="1" x14ac:dyDescent="0.3">
      <c r="C53" s="45" t="s">
        <v>45</v>
      </c>
      <c r="D53" s="26">
        <f>SUM(D33:D40)</f>
        <v>0</v>
      </c>
      <c r="E53" s="38"/>
      <c r="F53" s="38"/>
      <c r="G53" s="50"/>
      <c r="H53" s="50"/>
      <c r="I53" s="50"/>
      <c r="J53" s="50"/>
      <c r="K53" s="50"/>
      <c r="L53" s="50"/>
      <c r="M53" s="6"/>
    </row>
    <row r="54" spans="2:13" ht="24.75" customHeight="1" thickBot="1" x14ac:dyDescent="0.3">
      <c r="C54" s="118"/>
      <c r="D54" s="118"/>
      <c r="E54" s="118"/>
      <c r="F54" s="118"/>
      <c r="G54" s="50"/>
      <c r="H54" s="50"/>
      <c r="I54" s="50"/>
      <c r="J54" s="50"/>
      <c r="K54" s="50"/>
      <c r="L54" s="50"/>
      <c r="M54" s="6"/>
    </row>
    <row r="55" spans="2:13" ht="24.75" customHeight="1" thickBot="1" x14ac:dyDescent="0.3">
      <c r="C55" s="114" t="s">
        <v>49</v>
      </c>
      <c r="D55" s="115"/>
      <c r="E55" s="115"/>
      <c r="F55" s="116"/>
      <c r="G55" s="50"/>
      <c r="H55" s="50"/>
      <c r="I55" s="50"/>
      <c r="J55" s="50"/>
      <c r="K55" s="50"/>
      <c r="L55" s="50"/>
      <c r="M55" s="6"/>
    </row>
    <row r="56" spans="2:13" ht="24" customHeight="1" thickBot="1" x14ac:dyDescent="0.3">
      <c r="C56" s="44" t="s">
        <v>38</v>
      </c>
      <c r="D56" s="43"/>
      <c r="E56" s="37">
        <f>D18</f>
        <v>0</v>
      </c>
      <c r="F56" s="37">
        <f>(D56*E56)</f>
        <v>0</v>
      </c>
      <c r="G56" s="48"/>
      <c r="H56" s="48"/>
      <c r="I56" s="48"/>
      <c r="J56" s="48"/>
      <c r="K56" s="48"/>
      <c r="L56" s="48"/>
      <c r="M56" s="6"/>
    </row>
    <row r="57" spans="2:13" ht="24.75" customHeight="1" thickBot="1" x14ac:dyDescent="0.3">
      <c r="C57" s="114" t="s">
        <v>50</v>
      </c>
      <c r="D57" s="115"/>
      <c r="E57" s="115"/>
      <c r="F57" s="116"/>
      <c r="G57" s="3"/>
      <c r="H57" s="3"/>
      <c r="I57" s="3"/>
      <c r="J57" s="3"/>
      <c r="K57" s="3"/>
      <c r="L57" s="3"/>
      <c r="M57" s="6"/>
    </row>
    <row r="58" spans="2:13" ht="24.75" customHeight="1" thickBot="1" x14ac:dyDescent="0.3">
      <c r="C58" s="44" t="s">
        <v>38</v>
      </c>
      <c r="D58" s="43"/>
      <c r="E58" s="37">
        <f>D18</f>
        <v>0</v>
      </c>
      <c r="F58" s="37">
        <f>(D58*E58)</f>
        <v>0</v>
      </c>
      <c r="G58" s="3"/>
      <c r="H58" s="3"/>
      <c r="I58" s="3"/>
      <c r="J58" s="3"/>
      <c r="K58" s="3"/>
      <c r="L58" s="3"/>
      <c r="M58" s="6"/>
    </row>
    <row r="59" spans="2:13" ht="24.75" customHeight="1" thickBot="1" x14ac:dyDescent="0.3">
      <c r="C59" s="114" t="s">
        <v>113</v>
      </c>
      <c r="D59" s="115"/>
      <c r="E59" s="115"/>
      <c r="F59" s="116"/>
      <c r="G59" s="42"/>
      <c r="H59" s="42"/>
      <c r="I59" s="42"/>
      <c r="J59" s="42"/>
      <c r="K59" s="42"/>
      <c r="L59" s="42"/>
      <c r="M59" s="6"/>
    </row>
    <row r="60" spans="2:13" ht="24.75" customHeight="1" thickBot="1" x14ac:dyDescent="0.3">
      <c r="C60" s="44" t="s">
        <v>38</v>
      </c>
      <c r="D60" s="43"/>
      <c r="E60" s="37">
        <f>D18</f>
        <v>0</v>
      </c>
      <c r="F60" s="37">
        <f>(D60*E60)</f>
        <v>0</v>
      </c>
      <c r="G60" s="42"/>
      <c r="H60" s="42"/>
      <c r="I60" s="42"/>
      <c r="J60" s="42"/>
      <c r="K60" s="42"/>
      <c r="L60" s="42"/>
      <c r="M60" s="6"/>
    </row>
    <row r="61" spans="2:13" ht="24.75" customHeight="1" thickBot="1" x14ac:dyDescent="0.3">
      <c r="B61" s="16"/>
      <c r="C61" s="45" t="s">
        <v>51</v>
      </c>
      <c r="D61" s="26">
        <f>SUM(D56:D60)</f>
        <v>0</v>
      </c>
      <c r="E61" s="38"/>
      <c r="F61" s="38"/>
      <c r="G61" s="48"/>
      <c r="H61" s="48"/>
      <c r="I61" s="48"/>
      <c r="J61" s="48"/>
      <c r="K61" s="48"/>
      <c r="L61" s="48"/>
      <c r="M61" s="6"/>
    </row>
    <row r="62" spans="2:13" ht="9.4" customHeight="1" thickBot="1" x14ac:dyDescent="0.3">
      <c r="B62" s="16"/>
      <c r="C62" s="118"/>
      <c r="D62" s="118"/>
      <c r="E62" s="118"/>
      <c r="F62" s="118"/>
      <c r="G62" s="48"/>
      <c r="H62" s="48"/>
      <c r="I62" s="48"/>
      <c r="J62" s="48"/>
      <c r="K62" s="48"/>
      <c r="L62" s="48"/>
      <c r="M62" s="6"/>
    </row>
    <row r="63" spans="2:13" ht="9" customHeight="1" thickBot="1" x14ac:dyDescent="0.3">
      <c r="G63" s="3"/>
      <c r="H63" s="3"/>
      <c r="I63" s="3"/>
      <c r="J63" s="3"/>
      <c r="K63" s="3"/>
      <c r="L63" s="3"/>
      <c r="M63" s="6"/>
    </row>
    <row r="64" spans="2:13" ht="26.65" customHeight="1" thickBot="1" x14ac:dyDescent="0.3">
      <c r="C64" s="47" t="s">
        <v>9</v>
      </c>
      <c r="D64" s="26">
        <f>D53+D61</f>
        <v>0</v>
      </c>
      <c r="E64" s="38"/>
      <c r="F64" s="38"/>
      <c r="G64" s="22"/>
      <c r="H64" s="22"/>
      <c r="I64" s="22"/>
      <c r="J64" s="22"/>
      <c r="K64" s="22"/>
      <c r="L64" s="22"/>
      <c r="M64" s="6"/>
    </row>
    <row r="65" spans="3:13" ht="24.75" customHeight="1" thickBot="1" x14ac:dyDescent="0.3">
      <c r="C65" s="113" t="s">
        <v>15</v>
      </c>
      <c r="D65" s="113"/>
      <c r="E65" s="113"/>
      <c r="F65" s="35">
        <f>SUM(F45:F64)</f>
        <v>0</v>
      </c>
      <c r="G65" s="22"/>
      <c r="H65" s="22"/>
      <c r="I65" s="22"/>
      <c r="J65" s="22"/>
      <c r="K65" s="22"/>
      <c r="L65" s="22"/>
      <c r="M65" s="6"/>
    </row>
    <row r="66" spans="3:13" ht="24.75" customHeight="1" x14ac:dyDescent="0.25">
      <c r="C66" s="4"/>
      <c r="D66" s="4"/>
      <c r="E66" s="4"/>
      <c r="F66" s="11"/>
      <c r="G66" s="22"/>
      <c r="H66" s="22"/>
      <c r="I66" s="22"/>
      <c r="J66" s="22"/>
      <c r="K66" s="22"/>
      <c r="L66" s="22"/>
      <c r="M66" s="6"/>
    </row>
    <row r="67" spans="3:13" ht="28.9" customHeight="1" thickBot="1" x14ac:dyDescent="0.3">
      <c r="C67" s="13" t="s">
        <v>26</v>
      </c>
      <c r="D67" s="4"/>
      <c r="E67" s="4"/>
      <c r="F67" s="11"/>
      <c r="G67" s="22"/>
      <c r="H67" s="22"/>
      <c r="I67" s="22"/>
      <c r="J67" s="22"/>
      <c r="K67" s="22"/>
      <c r="L67" s="22"/>
      <c r="M67" s="6"/>
    </row>
    <row r="68" spans="3:13" ht="24.75" customHeight="1" thickBot="1" x14ac:dyDescent="0.3">
      <c r="C68" s="47" t="s">
        <v>41</v>
      </c>
      <c r="D68" s="26">
        <f>D64+D35</f>
        <v>0</v>
      </c>
      <c r="E68" s="38"/>
      <c r="F68" s="38"/>
      <c r="G68" s="22"/>
      <c r="H68" s="22"/>
      <c r="I68" s="22"/>
      <c r="J68" s="22"/>
      <c r="K68" s="22"/>
      <c r="L68" s="22"/>
      <c r="M68" s="6"/>
    </row>
    <row r="69" spans="3:13" ht="24.75" customHeight="1" thickBot="1" x14ac:dyDescent="0.3">
      <c r="C69" s="127" t="s">
        <v>27</v>
      </c>
      <c r="D69" s="128"/>
      <c r="E69" s="129"/>
      <c r="F69" s="39">
        <f>(F36+F65)</f>
        <v>0</v>
      </c>
      <c r="G69" s="22"/>
      <c r="H69" s="22"/>
      <c r="I69" s="22"/>
      <c r="J69" s="22"/>
      <c r="K69" s="22"/>
      <c r="L69" s="22"/>
      <c r="M69" s="6"/>
    </row>
    <row r="70" spans="3:13" ht="28.15" customHeight="1" x14ac:dyDescent="0.25">
      <c r="C70" s="4"/>
      <c r="D70" s="4"/>
      <c r="E70" s="4"/>
      <c r="F70" s="11"/>
      <c r="G70" s="22"/>
      <c r="H70" s="22"/>
      <c r="I70" s="22"/>
      <c r="J70" s="22"/>
      <c r="K70" s="22"/>
      <c r="L70" s="22"/>
      <c r="M70" s="6"/>
    </row>
    <row r="71" spans="3:13" ht="24.75" customHeight="1" x14ac:dyDescent="0.25">
      <c r="C71" s="126" t="s">
        <v>53</v>
      </c>
      <c r="D71" s="126"/>
      <c r="E71" s="126"/>
      <c r="F71" s="126"/>
      <c r="G71" s="126"/>
      <c r="H71" s="55"/>
      <c r="I71" s="12"/>
      <c r="J71" s="3"/>
      <c r="K71" s="3"/>
      <c r="L71" s="3"/>
      <c r="M71" s="6"/>
    </row>
    <row r="72" spans="3:13" ht="37.5" customHeight="1" x14ac:dyDescent="0.25">
      <c r="C72" s="56"/>
      <c r="D72" s="56"/>
      <c r="E72" s="56"/>
      <c r="F72" s="56"/>
      <c r="G72" s="56"/>
      <c r="H72" s="55"/>
      <c r="I72" s="12"/>
      <c r="J72" s="3"/>
      <c r="K72" s="3"/>
      <c r="L72" s="3"/>
      <c r="M72" s="6"/>
    </row>
    <row r="73" spans="3:13" ht="24.75" customHeight="1" x14ac:dyDescent="0.25">
      <c r="C73" s="125" t="s">
        <v>54</v>
      </c>
      <c r="D73" s="125"/>
      <c r="E73" s="125"/>
      <c r="F73" s="125"/>
      <c r="G73" s="125"/>
      <c r="H73" s="125"/>
      <c r="I73" s="12"/>
      <c r="J73" s="3"/>
      <c r="K73" s="3"/>
      <c r="L73" s="3"/>
      <c r="M73" s="6"/>
    </row>
    <row r="74" spans="3:13" ht="409.5" customHeight="1" x14ac:dyDescent="0.25">
      <c r="C74" s="125" t="s">
        <v>55</v>
      </c>
      <c r="D74" s="125"/>
      <c r="E74" s="125"/>
      <c r="F74" s="125"/>
      <c r="G74" s="125"/>
      <c r="H74" s="125"/>
      <c r="I74" s="10"/>
      <c r="J74" s="10"/>
      <c r="K74" s="10"/>
      <c r="L74" s="10"/>
      <c r="M74" s="6"/>
    </row>
    <row r="75" spans="3:13" ht="15" customHeight="1" x14ac:dyDescent="0.25">
      <c r="G75" s="42"/>
      <c r="H75" s="42"/>
      <c r="I75" s="42"/>
      <c r="J75" s="42"/>
      <c r="K75" s="42"/>
      <c r="L75" s="42"/>
      <c r="M75" s="42"/>
    </row>
    <row r="76" spans="3:13" x14ac:dyDescent="0.25">
      <c r="G76" s="8"/>
      <c r="H76" s="9"/>
      <c r="I76" s="10"/>
      <c r="J76" s="10"/>
      <c r="K76" s="10"/>
      <c r="L76" s="10"/>
      <c r="M76" s="6"/>
    </row>
    <row r="77" spans="3:13" ht="21" customHeight="1" x14ac:dyDescent="0.25">
      <c r="G77" s="10"/>
      <c r="H77" s="9"/>
      <c r="I77" s="10"/>
      <c r="J77" s="10"/>
      <c r="K77" s="10"/>
      <c r="L77" s="10"/>
      <c r="M77" s="6"/>
    </row>
    <row r="78" spans="3:13" ht="21" customHeight="1" x14ac:dyDescent="0.25">
      <c r="G78" s="10"/>
      <c r="H78" s="9"/>
      <c r="I78" s="10"/>
      <c r="J78" s="10"/>
      <c r="K78" s="10"/>
      <c r="L78" s="10"/>
      <c r="M78" s="6"/>
    </row>
    <row r="79" spans="3:13" ht="52.5" customHeight="1" x14ac:dyDescent="0.25">
      <c r="G79" s="10"/>
      <c r="H79" s="9"/>
      <c r="I79" s="10"/>
      <c r="J79" s="10"/>
      <c r="K79" s="10"/>
      <c r="L79" s="10"/>
      <c r="M79" s="6"/>
    </row>
    <row r="80" spans="3:13" ht="21" customHeight="1" x14ac:dyDescent="0.25">
      <c r="G80" s="10"/>
      <c r="H80" s="9"/>
      <c r="I80" s="10"/>
      <c r="J80" s="10"/>
      <c r="K80" s="10"/>
      <c r="L80" s="10"/>
      <c r="M80" s="6"/>
    </row>
    <row r="81" spans="7:13" ht="21" customHeight="1" x14ac:dyDescent="0.25">
      <c r="G81" s="8"/>
      <c r="H81" s="9"/>
      <c r="I81" s="10"/>
      <c r="J81" s="10"/>
      <c r="K81" s="10"/>
      <c r="L81" s="10"/>
      <c r="M81" s="6"/>
    </row>
  </sheetData>
  <mergeCells count="26">
    <mergeCell ref="C73:H73"/>
    <mergeCell ref="C74:H74"/>
    <mergeCell ref="H41:K52"/>
    <mergeCell ref="C71:G71"/>
    <mergeCell ref="C69:E69"/>
    <mergeCell ref="C54:F54"/>
    <mergeCell ref="C3:L4"/>
    <mergeCell ref="C7:L7"/>
    <mergeCell ref="C6:L6"/>
    <mergeCell ref="C20:L20"/>
    <mergeCell ref="C36:E36"/>
    <mergeCell ref="C10:E10"/>
    <mergeCell ref="C15:C17"/>
    <mergeCell ref="D15:D17"/>
    <mergeCell ref="E15:E17"/>
    <mergeCell ref="H22:K35"/>
    <mergeCell ref="C38:L38"/>
    <mergeCell ref="C42:C43"/>
    <mergeCell ref="C39:F39"/>
    <mergeCell ref="C65:E65"/>
    <mergeCell ref="C55:F55"/>
    <mergeCell ref="C41:F41"/>
    <mergeCell ref="C44:F44"/>
    <mergeCell ref="C62:F62"/>
    <mergeCell ref="C57:F57"/>
    <mergeCell ref="C59:F59"/>
  </mergeCells>
  <pageMargins left="0.7" right="0.7" top="0.75" bottom="0.75" header="0.3" footer="0.3"/>
  <pageSetup paperSize="9" scale="62" fitToHeight="0" orientation="landscape" r:id="rId1"/>
  <rowBreaks count="1" manualBreakCount="1">
    <brk id="37" max="16383" man="1"/>
  </rowBreaks>
  <ignoredErrors>
    <ignoredError sqref="D24:E24 D43:F43"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M20"/>
  <sheetViews>
    <sheetView showGridLines="0" topLeftCell="C2" zoomScale="85" zoomScaleNormal="85" workbookViewId="0">
      <selection activeCell="C1" sqref="C1:I1"/>
    </sheetView>
  </sheetViews>
  <sheetFormatPr baseColWidth="10" defaultColWidth="10.5703125" defaultRowHeight="14.25" x14ac:dyDescent="0.25"/>
  <cols>
    <col min="1" max="2" width="10.5703125" style="58"/>
    <col min="3" max="3" width="13.5703125" style="59" customWidth="1"/>
    <col min="4" max="4" width="93.42578125" style="58" customWidth="1"/>
    <col min="5" max="5" width="19.5703125" style="58" customWidth="1"/>
    <col min="6" max="6" width="14" style="58" customWidth="1"/>
    <col min="7" max="7" width="16.42578125" style="58" customWidth="1"/>
    <col min="8" max="8" width="20.28515625" style="58" customWidth="1"/>
    <col min="9" max="9" width="18.5703125" style="58" customWidth="1"/>
    <col min="10" max="10" width="11.5703125" style="58" customWidth="1"/>
    <col min="11" max="11" width="11" style="58" customWidth="1"/>
    <col min="12" max="12" width="12.42578125" style="58" customWidth="1"/>
    <col min="13" max="13" width="12.5703125" style="58" customWidth="1"/>
    <col min="14" max="255" width="10.5703125" style="58"/>
    <col min="256" max="256" width="13.5703125" style="58" customWidth="1"/>
    <col min="257" max="257" width="79" style="58" customWidth="1"/>
    <col min="258" max="258" width="11" style="58" customWidth="1"/>
    <col min="259" max="259" width="11.5703125" style="58" customWidth="1"/>
    <col min="260" max="260" width="16.42578125" style="58" customWidth="1"/>
    <col min="261" max="261" width="15.5703125" style="58" customWidth="1"/>
    <col min="262" max="262" width="17.5703125" style="58" customWidth="1"/>
    <col min="263" max="263" width="16.5703125" style="58" customWidth="1"/>
    <col min="264" max="264" width="18.5703125" style="58" customWidth="1"/>
    <col min="265" max="265" width="16.5703125" style="58" customWidth="1"/>
    <col min="266" max="266" width="48.5703125" style="58" customWidth="1"/>
    <col min="267" max="267" width="10.5703125" style="58"/>
    <col min="268" max="268" width="13" style="58" customWidth="1"/>
    <col min="269" max="269" width="12.5703125" style="58" customWidth="1"/>
    <col min="270" max="511" width="10.5703125" style="58"/>
    <col min="512" max="512" width="13.5703125" style="58" customWidth="1"/>
    <col min="513" max="513" width="79" style="58" customWidth="1"/>
    <col min="514" max="514" width="11" style="58" customWidth="1"/>
    <col min="515" max="515" width="11.5703125" style="58" customWidth="1"/>
    <col min="516" max="516" width="16.42578125" style="58" customWidth="1"/>
    <col min="517" max="517" width="15.5703125" style="58" customWidth="1"/>
    <col min="518" max="518" width="17.5703125" style="58" customWidth="1"/>
    <col min="519" max="519" width="16.5703125" style="58" customWidth="1"/>
    <col min="520" max="520" width="18.5703125" style="58" customWidth="1"/>
    <col min="521" max="521" width="16.5703125" style="58" customWidth="1"/>
    <col min="522" max="522" width="48.5703125" style="58" customWidth="1"/>
    <col min="523" max="523" width="10.5703125" style="58"/>
    <col min="524" max="524" width="13" style="58" customWidth="1"/>
    <col min="525" max="525" width="12.5703125" style="58" customWidth="1"/>
    <col min="526" max="767" width="10.5703125" style="58"/>
    <col min="768" max="768" width="13.5703125" style="58" customWidth="1"/>
    <col min="769" max="769" width="79" style="58" customWidth="1"/>
    <col min="770" max="770" width="11" style="58" customWidth="1"/>
    <col min="771" max="771" width="11.5703125" style="58" customWidth="1"/>
    <col min="772" max="772" width="16.42578125" style="58" customWidth="1"/>
    <col min="773" max="773" width="15.5703125" style="58" customWidth="1"/>
    <col min="774" max="774" width="17.5703125" style="58" customWidth="1"/>
    <col min="775" max="775" width="16.5703125" style="58" customWidth="1"/>
    <col min="776" max="776" width="18.5703125" style="58" customWidth="1"/>
    <col min="777" max="777" width="16.5703125" style="58" customWidth="1"/>
    <col min="778" max="778" width="48.5703125" style="58" customWidth="1"/>
    <col min="779" max="779" width="10.5703125" style="58"/>
    <col min="780" max="780" width="13" style="58" customWidth="1"/>
    <col min="781" max="781" width="12.5703125" style="58" customWidth="1"/>
    <col min="782" max="1023" width="10.5703125" style="58"/>
    <col min="1024" max="1024" width="13.5703125" style="58" customWidth="1"/>
    <col min="1025" max="1025" width="79" style="58" customWidth="1"/>
    <col min="1026" max="1026" width="11" style="58" customWidth="1"/>
    <col min="1027" max="1027" width="11.5703125" style="58" customWidth="1"/>
    <col min="1028" max="1028" width="16.42578125" style="58" customWidth="1"/>
    <col min="1029" max="1029" width="15.5703125" style="58" customWidth="1"/>
    <col min="1030" max="1030" width="17.5703125" style="58" customWidth="1"/>
    <col min="1031" max="1031" width="16.5703125" style="58" customWidth="1"/>
    <col min="1032" max="1032" width="18.5703125" style="58" customWidth="1"/>
    <col min="1033" max="1033" width="16.5703125" style="58" customWidth="1"/>
    <col min="1034" max="1034" width="48.5703125" style="58" customWidth="1"/>
    <col min="1035" max="1035" width="10.5703125" style="58"/>
    <col min="1036" max="1036" width="13" style="58" customWidth="1"/>
    <col min="1037" max="1037" width="12.5703125" style="58" customWidth="1"/>
    <col min="1038" max="1279" width="10.5703125" style="58"/>
    <col min="1280" max="1280" width="13.5703125" style="58" customWidth="1"/>
    <col min="1281" max="1281" width="79" style="58" customWidth="1"/>
    <col min="1282" max="1282" width="11" style="58" customWidth="1"/>
    <col min="1283" max="1283" width="11.5703125" style="58" customWidth="1"/>
    <col min="1284" max="1284" width="16.42578125" style="58" customWidth="1"/>
    <col min="1285" max="1285" width="15.5703125" style="58" customWidth="1"/>
    <col min="1286" max="1286" width="17.5703125" style="58" customWidth="1"/>
    <col min="1287" max="1287" width="16.5703125" style="58" customWidth="1"/>
    <col min="1288" max="1288" width="18.5703125" style="58" customWidth="1"/>
    <col min="1289" max="1289" width="16.5703125" style="58" customWidth="1"/>
    <col min="1290" max="1290" width="48.5703125" style="58" customWidth="1"/>
    <col min="1291" max="1291" width="10.5703125" style="58"/>
    <col min="1292" max="1292" width="13" style="58" customWidth="1"/>
    <col min="1293" max="1293" width="12.5703125" style="58" customWidth="1"/>
    <col min="1294" max="1535" width="10.5703125" style="58"/>
    <col min="1536" max="1536" width="13.5703125" style="58" customWidth="1"/>
    <col min="1537" max="1537" width="79" style="58" customWidth="1"/>
    <col min="1538" max="1538" width="11" style="58" customWidth="1"/>
    <col min="1539" max="1539" width="11.5703125" style="58" customWidth="1"/>
    <col min="1540" max="1540" width="16.42578125" style="58" customWidth="1"/>
    <col min="1541" max="1541" width="15.5703125" style="58" customWidth="1"/>
    <col min="1542" max="1542" width="17.5703125" style="58" customWidth="1"/>
    <col min="1543" max="1543" width="16.5703125" style="58" customWidth="1"/>
    <col min="1544" max="1544" width="18.5703125" style="58" customWidth="1"/>
    <col min="1545" max="1545" width="16.5703125" style="58" customWidth="1"/>
    <col min="1546" max="1546" width="48.5703125" style="58" customWidth="1"/>
    <col min="1547" max="1547" width="10.5703125" style="58"/>
    <col min="1548" max="1548" width="13" style="58" customWidth="1"/>
    <col min="1549" max="1549" width="12.5703125" style="58" customWidth="1"/>
    <col min="1550" max="1791" width="10.5703125" style="58"/>
    <col min="1792" max="1792" width="13.5703125" style="58" customWidth="1"/>
    <col min="1793" max="1793" width="79" style="58" customWidth="1"/>
    <col min="1794" max="1794" width="11" style="58" customWidth="1"/>
    <col min="1795" max="1795" width="11.5703125" style="58" customWidth="1"/>
    <col min="1796" max="1796" width="16.42578125" style="58" customWidth="1"/>
    <col min="1797" max="1797" width="15.5703125" style="58" customWidth="1"/>
    <col min="1798" max="1798" width="17.5703125" style="58" customWidth="1"/>
    <col min="1799" max="1799" width="16.5703125" style="58" customWidth="1"/>
    <col min="1800" max="1800" width="18.5703125" style="58" customWidth="1"/>
    <col min="1801" max="1801" width="16.5703125" style="58" customWidth="1"/>
    <col min="1802" max="1802" width="48.5703125" style="58" customWidth="1"/>
    <col min="1803" max="1803" width="10.5703125" style="58"/>
    <col min="1804" max="1804" width="13" style="58" customWidth="1"/>
    <col min="1805" max="1805" width="12.5703125" style="58" customWidth="1"/>
    <col min="1806" max="2047" width="10.5703125" style="58"/>
    <col min="2048" max="2048" width="13.5703125" style="58" customWidth="1"/>
    <col min="2049" max="2049" width="79" style="58" customWidth="1"/>
    <col min="2050" max="2050" width="11" style="58" customWidth="1"/>
    <col min="2051" max="2051" width="11.5703125" style="58" customWidth="1"/>
    <col min="2052" max="2052" width="16.42578125" style="58" customWidth="1"/>
    <col min="2053" max="2053" width="15.5703125" style="58" customWidth="1"/>
    <col min="2054" max="2054" width="17.5703125" style="58" customWidth="1"/>
    <col min="2055" max="2055" width="16.5703125" style="58" customWidth="1"/>
    <col min="2056" max="2056" width="18.5703125" style="58" customWidth="1"/>
    <col min="2057" max="2057" width="16.5703125" style="58" customWidth="1"/>
    <col min="2058" max="2058" width="48.5703125" style="58" customWidth="1"/>
    <col min="2059" max="2059" width="10.5703125" style="58"/>
    <col min="2060" max="2060" width="13" style="58" customWidth="1"/>
    <col min="2061" max="2061" width="12.5703125" style="58" customWidth="1"/>
    <col min="2062" max="2303" width="10.5703125" style="58"/>
    <col min="2304" max="2304" width="13.5703125" style="58" customWidth="1"/>
    <col min="2305" max="2305" width="79" style="58" customWidth="1"/>
    <col min="2306" max="2306" width="11" style="58" customWidth="1"/>
    <col min="2307" max="2307" width="11.5703125" style="58" customWidth="1"/>
    <col min="2308" max="2308" width="16.42578125" style="58" customWidth="1"/>
    <col min="2309" max="2309" width="15.5703125" style="58" customWidth="1"/>
    <col min="2310" max="2310" width="17.5703125" style="58" customWidth="1"/>
    <col min="2311" max="2311" width="16.5703125" style="58" customWidth="1"/>
    <col min="2312" max="2312" width="18.5703125" style="58" customWidth="1"/>
    <col min="2313" max="2313" width="16.5703125" style="58" customWidth="1"/>
    <col min="2314" max="2314" width="48.5703125" style="58" customWidth="1"/>
    <col min="2315" max="2315" width="10.5703125" style="58"/>
    <col min="2316" max="2316" width="13" style="58" customWidth="1"/>
    <col min="2317" max="2317" width="12.5703125" style="58" customWidth="1"/>
    <col min="2318" max="2559" width="10.5703125" style="58"/>
    <col min="2560" max="2560" width="13.5703125" style="58" customWidth="1"/>
    <col min="2561" max="2561" width="79" style="58" customWidth="1"/>
    <col min="2562" max="2562" width="11" style="58" customWidth="1"/>
    <col min="2563" max="2563" width="11.5703125" style="58" customWidth="1"/>
    <col min="2564" max="2564" width="16.42578125" style="58" customWidth="1"/>
    <col min="2565" max="2565" width="15.5703125" style="58" customWidth="1"/>
    <col min="2566" max="2566" width="17.5703125" style="58" customWidth="1"/>
    <col min="2567" max="2567" width="16.5703125" style="58" customWidth="1"/>
    <col min="2568" max="2568" width="18.5703125" style="58" customWidth="1"/>
    <col min="2569" max="2569" width="16.5703125" style="58" customWidth="1"/>
    <col min="2570" max="2570" width="48.5703125" style="58" customWidth="1"/>
    <col min="2571" max="2571" width="10.5703125" style="58"/>
    <col min="2572" max="2572" width="13" style="58" customWidth="1"/>
    <col min="2573" max="2573" width="12.5703125" style="58" customWidth="1"/>
    <col min="2574" max="2815" width="10.5703125" style="58"/>
    <col min="2816" max="2816" width="13.5703125" style="58" customWidth="1"/>
    <col min="2817" max="2817" width="79" style="58" customWidth="1"/>
    <col min="2818" max="2818" width="11" style="58" customWidth="1"/>
    <col min="2819" max="2819" width="11.5703125" style="58" customWidth="1"/>
    <col min="2820" max="2820" width="16.42578125" style="58" customWidth="1"/>
    <col min="2821" max="2821" width="15.5703125" style="58" customWidth="1"/>
    <col min="2822" max="2822" width="17.5703125" style="58" customWidth="1"/>
    <col min="2823" max="2823" width="16.5703125" style="58" customWidth="1"/>
    <col min="2824" max="2824" width="18.5703125" style="58" customWidth="1"/>
    <col min="2825" max="2825" width="16.5703125" style="58" customWidth="1"/>
    <col min="2826" max="2826" width="48.5703125" style="58" customWidth="1"/>
    <col min="2827" max="2827" width="10.5703125" style="58"/>
    <col min="2828" max="2828" width="13" style="58" customWidth="1"/>
    <col min="2829" max="2829" width="12.5703125" style="58" customWidth="1"/>
    <col min="2830" max="3071" width="10.5703125" style="58"/>
    <col min="3072" max="3072" width="13.5703125" style="58" customWidth="1"/>
    <col min="3073" max="3073" width="79" style="58" customWidth="1"/>
    <col min="3074" max="3074" width="11" style="58" customWidth="1"/>
    <col min="3075" max="3075" width="11.5703125" style="58" customWidth="1"/>
    <col min="3076" max="3076" width="16.42578125" style="58" customWidth="1"/>
    <col min="3077" max="3077" width="15.5703125" style="58" customWidth="1"/>
    <col min="3078" max="3078" width="17.5703125" style="58" customWidth="1"/>
    <col min="3079" max="3079" width="16.5703125" style="58" customWidth="1"/>
    <col min="3080" max="3080" width="18.5703125" style="58" customWidth="1"/>
    <col min="3081" max="3081" width="16.5703125" style="58" customWidth="1"/>
    <col min="3082" max="3082" width="48.5703125" style="58" customWidth="1"/>
    <col min="3083" max="3083" width="10.5703125" style="58"/>
    <col min="3084" max="3084" width="13" style="58" customWidth="1"/>
    <col min="3085" max="3085" width="12.5703125" style="58" customWidth="1"/>
    <col min="3086" max="3327" width="10.5703125" style="58"/>
    <col min="3328" max="3328" width="13.5703125" style="58" customWidth="1"/>
    <col min="3329" max="3329" width="79" style="58" customWidth="1"/>
    <col min="3330" max="3330" width="11" style="58" customWidth="1"/>
    <col min="3331" max="3331" width="11.5703125" style="58" customWidth="1"/>
    <col min="3332" max="3332" width="16.42578125" style="58" customWidth="1"/>
    <col min="3333" max="3333" width="15.5703125" style="58" customWidth="1"/>
    <col min="3334" max="3334" width="17.5703125" style="58" customWidth="1"/>
    <col min="3335" max="3335" width="16.5703125" style="58" customWidth="1"/>
    <col min="3336" max="3336" width="18.5703125" style="58" customWidth="1"/>
    <col min="3337" max="3337" width="16.5703125" style="58" customWidth="1"/>
    <col min="3338" max="3338" width="48.5703125" style="58" customWidth="1"/>
    <col min="3339" max="3339" width="10.5703125" style="58"/>
    <col min="3340" max="3340" width="13" style="58" customWidth="1"/>
    <col min="3341" max="3341" width="12.5703125" style="58" customWidth="1"/>
    <col min="3342" max="3583" width="10.5703125" style="58"/>
    <col min="3584" max="3584" width="13.5703125" style="58" customWidth="1"/>
    <col min="3585" max="3585" width="79" style="58" customWidth="1"/>
    <col min="3586" max="3586" width="11" style="58" customWidth="1"/>
    <col min="3587" max="3587" width="11.5703125" style="58" customWidth="1"/>
    <col min="3588" max="3588" width="16.42578125" style="58" customWidth="1"/>
    <col min="3589" max="3589" width="15.5703125" style="58" customWidth="1"/>
    <col min="3590" max="3590" width="17.5703125" style="58" customWidth="1"/>
    <col min="3591" max="3591" width="16.5703125" style="58" customWidth="1"/>
    <col min="3592" max="3592" width="18.5703125" style="58" customWidth="1"/>
    <col min="3593" max="3593" width="16.5703125" style="58" customWidth="1"/>
    <col min="3594" max="3594" width="48.5703125" style="58" customWidth="1"/>
    <col min="3595" max="3595" width="10.5703125" style="58"/>
    <col min="3596" max="3596" width="13" style="58" customWidth="1"/>
    <col min="3597" max="3597" width="12.5703125" style="58" customWidth="1"/>
    <col min="3598" max="3839" width="10.5703125" style="58"/>
    <col min="3840" max="3840" width="13.5703125" style="58" customWidth="1"/>
    <col min="3841" max="3841" width="79" style="58" customWidth="1"/>
    <col min="3842" max="3842" width="11" style="58" customWidth="1"/>
    <col min="3843" max="3843" width="11.5703125" style="58" customWidth="1"/>
    <col min="3844" max="3844" width="16.42578125" style="58" customWidth="1"/>
    <col min="3845" max="3845" width="15.5703125" style="58" customWidth="1"/>
    <col min="3846" max="3846" width="17.5703125" style="58" customWidth="1"/>
    <col min="3847" max="3847" width="16.5703125" style="58" customWidth="1"/>
    <col min="3848" max="3848" width="18.5703125" style="58" customWidth="1"/>
    <col min="3849" max="3849" width="16.5703125" style="58" customWidth="1"/>
    <col min="3850" max="3850" width="48.5703125" style="58" customWidth="1"/>
    <col min="3851" max="3851" width="10.5703125" style="58"/>
    <col min="3852" max="3852" width="13" style="58" customWidth="1"/>
    <col min="3853" max="3853" width="12.5703125" style="58" customWidth="1"/>
    <col min="3854" max="4095" width="10.5703125" style="58"/>
    <col min="4096" max="4096" width="13.5703125" style="58" customWidth="1"/>
    <col min="4097" max="4097" width="79" style="58" customWidth="1"/>
    <col min="4098" max="4098" width="11" style="58" customWidth="1"/>
    <col min="4099" max="4099" width="11.5703125" style="58" customWidth="1"/>
    <col min="4100" max="4100" width="16.42578125" style="58" customWidth="1"/>
    <col min="4101" max="4101" width="15.5703125" style="58" customWidth="1"/>
    <col min="4102" max="4102" width="17.5703125" style="58" customWidth="1"/>
    <col min="4103" max="4103" width="16.5703125" style="58" customWidth="1"/>
    <col min="4104" max="4104" width="18.5703125" style="58" customWidth="1"/>
    <col min="4105" max="4105" width="16.5703125" style="58" customWidth="1"/>
    <col min="4106" max="4106" width="48.5703125" style="58" customWidth="1"/>
    <col min="4107" max="4107" width="10.5703125" style="58"/>
    <col min="4108" max="4108" width="13" style="58" customWidth="1"/>
    <col min="4109" max="4109" width="12.5703125" style="58" customWidth="1"/>
    <col min="4110" max="4351" width="10.5703125" style="58"/>
    <col min="4352" max="4352" width="13.5703125" style="58" customWidth="1"/>
    <col min="4353" max="4353" width="79" style="58" customWidth="1"/>
    <col min="4354" max="4354" width="11" style="58" customWidth="1"/>
    <col min="4355" max="4355" width="11.5703125" style="58" customWidth="1"/>
    <col min="4356" max="4356" width="16.42578125" style="58" customWidth="1"/>
    <col min="4357" max="4357" width="15.5703125" style="58" customWidth="1"/>
    <col min="4358" max="4358" width="17.5703125" style="58" customWidth="1"/>
    <col min="4359" max="4359" width="16.5703125" style="58" customWidth="1"/>
    <col min="4360" max="4360" width="18.5703125" style="58" customWidth="1"/>
    <col min="4361" max="4361" width="16.5703125" style="58" customWidth="1"/>
    <col min="4362" max="4362" width="48.5703125" style="58" customWidth="1"/>
    <col min="4363" max="4363" width="10.5703125" style="58"/>
    <col min="4364" max="4364" width="13" style="58" customWidth="1"/>
    <col min="4365" max="4365" width="12.5703125" style="58" customWidth="1"/>
    <col min="4366" max="4607" width="10.5703125" style="58"/>
    <col min="4608" max="4608" width="13.5703125" style="58" customWidth="1"/>
    <col min="4609" max="4609" width="79" style="58" customWidth="1"/>
    <col min="4610" max="4610" width="11" style="58" customWidth="1"/>
    <col min="4611" max="4611" width="11.5703125" style="58" customWidth="1"/>
    <col min="4612" max="4612" width="16.42578125" style="58" customWidth="1"/>
    <col min="4613" max="4613" width="15.5703125" style="58" customWidth="1"/>
    <col min="4614" max="4614" width="17.5703125" style="58" customWidth="1"/>
    <col min="4615" max="4615" width="16.5703125" style="58" customWidth="1"/>
    <col min="4616" max="4616" width="18.5703125" style="58" customWidth="1"/>
    <col min="4617" max="4617" width="16.5703125" style="58" customWidth="1"/>
    <col min="4618" max="4618" width="48.5703125" style="58" customWidth="1"/>
    <col min="4619" max="4619" width="10.5703125" style="58"/>
    <col min="4620" max="4620" width="13" style="58" customWidth="1"/>
    <col min="4621" max="4621" width="12.5703125" style="58" customWidth="1"/>
    <col min="4622" max="4863" width="10.5703125" style="58"/>
    <col min="4864" max="4864" width="13.5703125" style="58" customWidth="1"/>
    <col min="4865" max="4865" width="79" style="58" customWidth="1"/>
    <col min="4866" max="4866" width="11" style="58" customWidth="1"/>
    <col min="4867" max="4867" width="11.5703125" style="58" customWidth="1"/>
    <col min="4868" max="4868" width="16.42578125" style="58" customWidth="1"/>
    <col min="4869" max="4869" width="15.5703125" style="58" customWidth="1"/>
    <col min="4870" max="4870" width="17.5703125" style="58" customWidth="1"/>
    <col min="4871" max="4871" width="16.5703125" style="58" customWidth="1"/>
    <col min="4872" max="4872" width="18.5703125" style="58" customWidth="1"/>
    <col min="4873" max="4873" width="16.5703125" style="58" customWidth="1"/>
    <col min="4874" max="4874" width="48.5703125" style="58" customWidth="1"/>
    <col min="4875" max="4875" width="10.5703125" style="58"/>
    <col min="4876" max="4876" width="13" style="58" customWidth="1"/>
    <col min="4877" max="4877" width="12.5703125" style="58" customWidth="1"/>
    <col min="4878" max="5119" width="10.5703125" style="58"/>
    <col min="5120" max="5120" width="13.5703125" style="58" customWidth="1"/>
    <col min="5121" max="5121" width="79" style="58" customWidth="1"/>
    <col min="5122" max="5122" width="11" style="58" customWidth="1"/>
    <col min="5123" max="5123" width="11.5703125" style="58" customWidth="1"/>
    <col min="5124" max="5124" width="16.42578125" style="58" customWidth="1"/>
    <col min="5125" max="5125" width="15.5703125" style="58" customWidth="1"/>
    <col min="5126" max="5126" width="17.5703125" style="58" customWidth="1"/>
    <col min="5127" max="5127" width="16.5703125" style="58" customWidth="1"/>
    <col min="5128" max="5128" width="18.5703125" style="58" customWidth="1"/>
    <col min="5129" max="5129" width="16.5703125" style="58" customWidth="1"/>
    <col min="5130" max="5130" width="48.5703125" style="58" customWidth="1"/>
    <col min="5131" max="5131" width="10.5703125" style="58"/>
    <col min="5132" max="5132" width="13" style="58" customWidth="1"/>
    <col min="5133" max="5133" width="12.5703125" style="58" customWidth="1"/>
    <col min="5134" max="5375" width="10.5703125" style="58"/>
    <col min="5376" max="5376" width="13.5703125" style="58" customWidth="1"/>
    <col min="5377" max="5377" width="79" style="58" customWidth="1"/>
    <col min="5378" max="5378" width="11" style="58" customWidth="1"/>
    <col min="5379" max="5379" width="11.5703125" style="58" customWidth="1"/>
    <col min="5380" max="5380" width="16.42578125" style="58" customWidth="1"/>
    <col min="5381" max="5381" width="15.5703125" style="58" customWidth="1"/>
    <col min="5382" max="5382" width="17.5703125" style="58" customWidth="1"/>
    <col min="5383" max="5383" width="16.5703125" style="58" customWidth="1"/>
    <col min="5384" max="5384" width="18.5703125" style="58" customWidth="1"/>
    <col min="5385" max="5385" width="16.5703125" style="58" customWidth="1"/>
    <col min="5386" max="5386" width="48.5703125" style="58" customWidth="1"/>
    <col min="5387" max="5387" width="10.5703125" style="58"/>
    <col min="5388" max="5388" width="13" style="58" customWidth="1"/>
    <col min="5389" max="5389" width="12.5703125" style="58" customWidth="1"/>
    <col min="5390" max="5631" width="10.5703125" style="58"/>
    <col min="5632" max="5632" width="13.5703125" style="58" customWidth="1"/>
    <col min="5633" max="5633" width="79" style="58" customWidth="1"/>
    <col min="5634" max="5634" width="11" style="58" customWidth="1"/>
    <col min="5635" max="5635" width="11.5703125" style="58" customWidth="1"/>
    <col min="5636" max="5636" width="16.42578125" style="58" customWidth="1"/>
    <col min="5637" max="5637" width="15.5703125" style="58" customWidth="1"/>
    <col min="5638" max="5638" width="17.5703125" style="58" customWidth="1"/>
    <col min="5639" max="5639" width="16.5703125" style="58" customWidth="1"/>
    <col min="5640" max="5640" width="18.5703125" style="58" customWidth="1"/>
    <col min="5641" max="5641" width="16.5703125" style="58" customWidth="1"/>
    <col min="5642" max="5642" width="48.5703125" style="58" customWidth="1"/>
    <col min="5643" max="5643" width="10.5703125" style="58"/>
    <col min="5644" max="5644" width="13" style="58" customWidth="1"/>
    <col min="5645" max="5645" width="12.5703125" style="58" customWidth="1"/>
    <col min="5646" max="5887" width="10.5703125" style="58"/>
    <col min="5888" max="5888" width="13.5703125" style="58" customWidth="1"/>
    <col min="5889" max="5889" width="79" style="58" customWidth="1"/>
    <col min="5890" max="5890" width="11" style="58" customWidth="1"/>
    <col min="5891" max="5891" width="11.5703125" style="58" customWidth="1"/>
    <col min="5892" max="5892" width="16.42578125" style="58" customWidth="1"/>
    <col min="5893" max="5893" width="15.5703125" style="58" customWidth="1"/>
    <col min="5894" max="5894" width="17.5703125" style="58" customWidth="1"/>
    <col min="5895" max="5895" width="16.5703125" style="58" customWidth="1"/>
    <col min="5896" max="5896" width="18.5703125" style="58" customWidth="1"/>
    <col min="5897" max="5897" width="16.5703125" style="58" customWidth="1"/>
    <col min="5898" max="5898" width="48.5703125" style="58" customWidth="1"/>
    <col min="5899" max="5899" width="10.5703125" style="58"/>
    <col min="5900" max="5900" width="13" style="58" customWidth="1"/>
    <col min="5901" max="5901" width="12.5703125" style="58" customWidth="1"/>
    <col min="5902" max="6143" width="10.5703125" style="58"/>
    <col min="6144" max="6144" width="13.5703125" style="58" customWidth="1"/>
    <col min="6145" max="6145" width="79" style="58" customWidth="1"/>
    <col min="6146" max="6146" width="11" style="58" customWidth="1"/>
    <col min="6147" max="6147" width="11.5703125" style="58" customWidth="1"/>
    <col min="6148" max="6148" width="16.42578125" style="58" customWidth="1"/>
    <col min="6149" max="6149" width="15.5703125" style="58" customWidth="1"/>
    <col min="6150" max="6150" width="17.5703125" style="58" customWidth="1"/>
    <col min="6151" max="6151" width="16.5703125" style="58" customWidth="1"/>
    <col min="6152" max="6152" width="18.5703125" style="58" customWidth="1"/>
    <col min="6153" max="6153" width="16.5703125" style="58" customWidth="1"/>
    <col min="6154" max="6154" width="48.5703125" style="58" customWidth="1"/>
    <col min="6155" max="6155" width="10.5703125" style="58"/>
    <col min="6156" max="6156" width="13" style="58" customWidth="1"/>
    <col min="6157" max="6157" width="12.5703125" style="58" customWidth="1"/>
    <col min="6158" max="6399" width="10.5703125" style="58"/>
    <col min="6400" max="6400" width="13.5703125" style="58" customWidth="1"/>
    <col min="6401" max="6401" width="79" style="58" customWidth="1"/>
    <col min="6402" max="6402" width="11" style="58" customWidth="1"/>
    <col min="6403" max="6403" width="11.5703125" style="58" customWidth="1"/>
    <col min="6404" max="6404" width="16.42578125" style="58" customWidth="1"/>
    <col min="6405" max="6405" width="15.5703125" style="58" customWidth="1"/>
    <col min="6406" max="6406" width="17.5703125" style="58" customWidth="1"/>
    <col min="6407" max="6407" width="16.5703125" style="58" customWidth="1"/>
    <col min="6408" max="6408" width="18.5703125" style="58" customWidth="1"/>
    <col min="6409" max="6409" width="16.5703125" style="58" customWidth="1"/>
    <col min="6410" max="6410" width="48.5703125" style="58" customWidth="1"/>
    <col min="6411" max="6411" width="10.5703125" style="58"/>
    <col min="6412" max="6412" width="13" style="58" customWidth="1"/>
    <col min="6413" max="6413" width="12.5703125" style="58" customWidth="1"/>
    <col min="6414" max="6655" width="10.5703125" style="58"/>
    <col min="6656" max="6656" width="13.5703125" style="58" customWidth="1"/>
    <col min="6657" max="6657" width="79" style="58" customWidth="1"/>
    <col min="6658" max="6658" width="11" style="58" customWidth="1"/>
    <col min="6659" max="6659" width="11.5703125" style="58" customWidth="1"/>
    <col min="6660" max="6660" width="16.42578125" style="58" customWidth="1"/>
    <col min="6661" max="6661" width="15.5703125" style="58" customWidth="1"/>
    <col min="6662" max="6662" width="17.5703125" style="58" customWidth="1"/>
    <col min="6663" max="6663" width="16.5703125" style="58" customWidth="1"/>
    <col min="6664" max="6664" width="18.5703125" style="58" customWidth="1"/>
    <col min="6665" max="6665" width="16.5703125" style="58" customWidth="1"/>
    <col min="6666" max="6666" width="48.5703125" style="58" customWidth="1"/>
    <col min="6667" max="6667" width="10.5703125" style="58"/>
    <col min="6668" max="6668" width="13" style="58" customWidth="1"/>
    <col min="6669" max="6669" width="12.5703125" style="58" customWidth="1"/>
    <col min="6670" max="6911" width="10.5703125" style="58"/>
    <col min="6912" max="6912" width="13.5703125" style="58" customWidth="1"/>
    <col min="6913" max="6913" width="79" style="58" customWidth="1"/>
    <col min="6914" max="6914" width="11" style="58" customWidth="1"/>
    <col min="6915" max="6915" width="11.5703125" style="58" customWidth="1"/>
    <col min="6916" max="6916" width="16.42578125" style="58" customWidth="1"/>
    <col min="6917" max="6917" width="15.5703125" style="58" customWidth="1"/>
    <col min="6918" max="6918" width="17.5703125" style="58" customWidth="1"/>
    <col min="6919" max="6919" width="16.5703125" style="58" customWidth="1"/>
    <col min="6920" max="6920" width="18.5703125" style="58" customWidth="1"/>
    <col min="6921" max="6921" width="16.5703125" style="58" customWidth="1"/>
    <col min="6922" max="6922" width="48.5703125" style="58" customWidth="1"/>
    <col min="6923" max="6923" width="10.5703125" style="58"/>
    <col min="6924" max="6924" width="13" style="58" customWidth="1"/>
    <col min="6925" max="6925" width="12.5703125" style="58" customWidth="1"/>
    <col min="6926" max="7167" width="10.5703125" style="58"/>
    <col min="7168" max="7168" width="13.5703125" style="58" customWidth="1"/>
    <col min="7169" max="7169" width="79" style="58" customWidth="1"/>
    <col min="7170" max="7170" width="11" style="58" customWidth="1"/>
    <col min="7171" max="7171" width="11.5703125" style="58" customWidth="1"/>
    <col min="7172" max="7172" width="16.42578125" style="58" customWidth="1"/>
    <col min="7173" max="7173" width="15.5703125" style="58" customWidth="1"/>
    <col min="7174" max="7174" width="17.5703125" style="58" customWidth="1"/>
    <col min="7175" max="7175" width="16.5703125" style="58" customWidth="1"/>
    <col min="7176" max="7176" width="18.5703125" style="58" customWidth="1"/>
    <col min="7177" max="7177" width="16.5703125" style="58" customWidth="1"/>
    <col min="7178" max="7178" width="48.5703125" style="58" customWidth="1"/>
    <col min="7179" max="7179" width="10.5703125" style="58"/>
    <col min="7180" max="7180" width="13" style="58" customWidth="1"/>
    <col min="7181" max="7181" width="12.5703125" style="58" customWidth="1"/>
    <col min="7182" max="7423" width="10.5703125" style="58"/>
    <col min="7424" max="7424" width="13.5703125" style="58" customWidth="1"/>
    <col min="7425" max="7425" width="79" style="58" customWidth="1"/>
    <col min="7426" max="7426" width="11" style="58" customWidth="1"/>
    <col min="7427" max="7427" width="11.5703125" style="58" customWidth="1"/>
    <col min="7428" max="7428" width="16.42578125" style="58" customWidth="1"/>
    <col min="7429" max="7429" width="15.5703125" style="58" customWidth="1"/>
    <col min="7430" max="7430" width="17.5703125" style="58" customWidth="1"/>
    <col min="7431" max="7431" width="16.5703125" style="58" customWidth="1"/>
    <col min="7432" max="7432" width="18.5703125" style="58" customWidth="1"/>
    <col min="7433" max="7433" width="16.5703125" style="58" customWidth="1"/>
    <col min="7434" max="7434" width="48.5703125" style="58" customWidth="1"/>
    <col min="7435" max="7435" width="10.5703125" style="58"/>
    <col min="7436" max="7436" width="13" style="58" customWidth="1"/>
    <col min="7437" max="7437" width="12.5703125" style="58" customWidth="1"/>
    <col min="7438" max="7679" width="10.5703125" style="58"/>
    <col min="7680" max="7680" width="13.5703125" style="58" customWidth="1"/>
    <col min="7681" max="7681" width="79" style="58" customWidth="1"/>
    <col min="7682" max="7682" width="11" style="58" customWidth="1"/>
    <col min="7683" max="7683" width="11.5703125" style="58" customWidth="1"/>
    <col min="7684" max="7684" width="16.42578125" style="58" customWidth="1"/>
    <col min="7685" max="7685" width="15.5703125" style="58" customWidth="1"/>
    <col min="7686" max="7686" width="17.5703125" style="58" customWidth="1"/>
    <col min="7687" max="7687" width="16.5703125" style="58" customWidth="1"/>
    <col min="7688" max="7688" width="18.5703125" style="58" customWidth="1"/>
    <col min="7689" max="7689" width="16.5703125" style="58" customWidth="1"/>
    <col min="7690" max="7690" width="48.5703125" style="58" customWidth="1"/>
    <col min="7691" max="7691" width="10.5703125" style="58"/>
    <col min="7692" max="7692" width="13" style="58" customWidth="1"/>
    <col min="7693" max="7693" width="12.5703125" style="58" customWidth="1"/>
    <col min="7694" max="7935" width="10.5703125" style="58"/>
    <col min="7936" max="7936" width="13.5703125" style="58" customWidth="1"/>
    <col min="7937" max="7937" width="79" style="58" customWidth="1"/>
    <col min="7938" max="7938" width="11" style="58" customWidth="1"/>
    <col min="7939" max="7939" width="11.5703125" style="58" customWidth="1"/>
    <col min="7940" max="7940" width="16.42578125" style="58" customWidth="1"/>
    <col min="7941" max="7941" width="15.5703125" style="58" customWidth="1"/>
    <col min="7942" max="7942" width="17.5703125" style="58" customWidth="1"/>
    <col min="7943" max="7943" width="16.5703125" style="58" customWidth="1"/>
    <col min="7944" max="7944" width="18.5703125" style="58" customWidth="1"/>
    <col min="7945" max="7945" width="16.5703125" style="58" customWidth="1"/>
    <col min="7946" max="7946" width="48.5703125" style="58" customWidth="1"/>
    <col min="7947" max="7947" width="10.5703125" style="58"/>
    <col min="7948" max="7948" width="13" style="58" customWidth="1"/>
    <col min="7949" max="7949" width="12.5703125" style="58" customWidth="1"/>
    <col min="7950" max="8191" width="10.5703125" style="58"/>
    <col min="8192" max="8192" width="13.5703125" style="58" customWidth="1"/>
    <col min="8193" max="8193" width="79" style="58" customWidth="1"/>
    <col min="8194" max="8194" width="11" style="58" customWidth="1"/>
    <col min="8195" max="8195" width="11.5703125" style="58" customWidth="1"/>
    <col min="8196" max="8196" width="16.42578125" style="58" customWidth="1"/>
    <col min="8197" max="8197" width="15.5703125" style="58" customWidth="1"/>
    <col min="8198" max="8198" width="17.5703125" style="58" customWidth="1"/>
    <col min="8199" max="8199" width="16.5703125" style="58" customWidth="1"/>
    <col min="8200" max="8200" width="18.5703125" style="58" customWidth="1"/>
    <col min="8201" max="8201" width="16.5703125" style="58" customWidth="1"/>
    <col min="8202" max="8202" width="48.5703125" style="58" customWidth="1"/>
    <col min="8203" max="8203" width="10.5703125" style="58"/>
    <col min="8204" max="8204" width="13" style="58" customWidth="1"/>
    <col min="8205" max="8205" width="12.5703125" style="58" customWidth="1"/>
    <col min="8206" max="8447" width="10.5703125" style="58"/>
    <col min="8448" max="8448" width="13.5703125" style="58" customWidth="1"/>
    <col min="8449" max="8449" width="79" style="58" customWidth="1"/>
    <col min="8450" max="8450" width="11" style="58" customWidth="1"/>
    <col min="8451" max="8451" width="11.5703125" style="58" customWidth="1"/>
    <col min="8452" max="8452" width="16.42578125" style="58" customWidth="1"/>
    <col min="8453" max="8453" width="15.5703125" style="58" customWidth="1"/>
    <col min="8454" max="8454" width="17.5703125" style="58" customWidth="1"/>
    <col min="8455" max="8455" width="16.5703125" style="58" customWidth="1"/>
    <col min="8456" max="8456" width="18.5703125" style="58" customWidth="1"/>
    <col min="8457" max="8457" width="16.5703125" style="58" customWidth="1"/>
    <col min="8458" max="8458" width="48.5703125" style="58" customWidth="1"/>
    <col min="8459" max="8459" width="10.5703125" style="58"/>
    <col min="8460" max="8460" width="13" style="58" customWidth="1"/>
    <col min="8461" max="8461" width="12.5703125" style="58" customWidth="1"/>
    <col min="8462" max="8703" width="10.5703125" style="58"/>
    <col min="8704" max="8704" width="13.5703125" style="58" customWidth="1"/>
    <col min="8705" max="8705" width="79" style="58" customWidth="1"/>
    <col min="8706" max="8706" width="11" style="58" customWidth="1"/>
    <col min="8707" max="8707" width="11.5703125" style="58" customWidth="1"/>
    <col min="8708" max="8708" width="16.42578125" style="58" customWidth="1"/>
    <col min="8709" max="8709" width="15.5703125" style="58" customWidth="1"/>
    <col min="8710" max="8710" width="17.5703125" style="58" customWidth="1"/>
    <col min="8711" max="8711" width="16.5703125" style="58" customWidth="1"/>
    <col min="8712" max="8712" width="18.5703125" style="58" customWidth="1"/>
    <col min="8713" max="8713" width="16.5703125" style="58" customWidth="1"/>
    <col min="8714" max="8714" width="48.5703125" style="58" customWidth="1"/>
    <col min="8715" max="8715" width="10.5703125" style="58"/>
    <col min="8716" max="8716" width="13" style="58" customWidth="1"/>
    <col min="8717" max="8717" width="12.5703125" style="58" customWidth="1"/>
    <col min="8718" max="8959" width="10.5703125" style="58"/>
    <col min="8960" max="8960" width="13.5703125" style="58" customWidth="1"/>
    <col min="8961" max="8961" width="79" style="58" customWidth="1"/>
    <col min="8962" max="8962" width="11" style="58" customWidth="1"/>
    <col min="8963" max="8963" width="11.5703125" style="58" customWidth="1"/>
    <col min="8964" max="8964" width="16.42578125" style="58" customWidth="1"/>
    <col min="8965" max="8965" width="15.5703125" style="58" customWidth="1"/>
    <col min="8966" max="8966" width="17.5703125" style="58" customWidth="1"/>
    <col min="8967" max="8967" width="16.5703125" style="58" customWidth="1"/>
    <col min="8968" max="8968" width="18.5703125" style="58" customWidth="1"/>
    <col min="8969" max="8969" width="16.5703125" style="58" customWidth="1"/>
    <col min="8970" max="8970" width="48.5703125" style="58" customWidth="1"/>
    <col min="8971" max="8971" width="10.5703125" style="58"/>
    <col min="8972" max="8972" width="13" style="58" customWidth="1"/>
    <col min="8973" max="8973" width="12.5703125" style="58" customWidth="1"/>
    <col min="8974" max="9215" width="10.5703125" style="58"/>
    <col min="9216" max="9216" width="13.5703125" style="58" customWidth="1"/>
    <col min="9217" max="9217" width="79" style="58" customWidth="1"/>
    <col min="9218" max="9218" width="11" style="58" customWidth="1"/>
    <col min="9219" max="9219" width="11.5703125" style="58" customWidth="1"/>
    <col min="9220" max="9220" width="16.42578125" style="58" customWidth="1"/>
    <col min="9221" max="9221" width="15.5703125" style="58" customWidth="1"/>
    <col min="9222" max="9222" width="17.5703125" style="58" customWidth="1"/>
    <col min="9223" max="9223" width="16.5703125" style="58" customWidth="1"/>
    <col min="9224" max="9224" width="18.5703125" style="58" customWidth="1"/>
    <col min="9225" max="9225" width="16.5703125" style="58" customWidth="1"/>
    <col min="9226" max="9226" width="48.5703125" style="58" customWidth="1"/>
    <col min="9227" max="9227" width="10.5703125" style="58"/>
    <col min="9228" max="9228" width="13" style="58" customWidth="1"/>
    <col min="9229" max="9229" width="12.5703125" style="58" customWidth="1"/>
    <col min="9230" max="9471" width="10.5703125" style="58"/>
    <col min="9472" max="9472" width="13.5703125" style="58" customWidth="1"/>
    <col min="9473" max="9473" width="79" style="58" customWidth="1"/>
    <col min="9474" max="9474" width="11" style="58" customWidth="1"/>
    <col min="9475" max="9475" width="11.5703125" style="58" customWidth="1"/>
    <col min="9476" max="9476" width="16.42578125" style="58" customWidth="1"/>
    <col min="9477" max="9477" width="15.5703125" style="58" customWidth="1"/>
    <col min="9478" max="9478" width="17.5703125" style="58" customWidth="1"/>
    <col min="9479" max="9479" width="16.5703125" style="58" customWidth="1"/>
    <col min="9480" max="9480" width="18.5703125" style="58" customWidth="1"/>
    <col min="9481" max="9481" width="16.5703125" style="58" customWidth="1"/>
    <col min="9482" max="9482" width="48.5703125" style="58" customWidth="1"/>
    <col min="9483" max="9483" width="10.5703125" style="58"/>
    <col min="9484" max="9484" width="13" style="58" customWidth="1"/>
    <col min="9485" max="9485" width="12.5703125" style="58" customWidth="1"/>
    <col min="9486" max="9727" width="10.5703125" style="58"/>
    <col min="9728" max="9728" width="13.5703125" style="58" customWidth="1"/>
    <col min="9729" max="9729" width="79" style="58" customWidth="1"/>
    <col min="9730" max="9730" width="11" style="58" customWidth="1"/>
    <col min="9731" max="9731" width="11.5703125" style="58" customWidth="1"/>
    <col min="9732" max="9732" width="16.42578125" style="58" customWidth="1"/>
    <col min="9733" max="9733" width="15.5703125" style="58" customWidth="1"/>
    <col min="9734" max="9734" width="17.5703125" style="58" customWidth="1"/>
    <col min="9735" max="9735" width="16.5703125" style="58" customWidth="1"/>
    <col min="9736" max="9736" width="18.5703125" style="58" customWidth="1"/>
    <col min="9737" max="9737" width="16.5703125" style="58" customWidth="1"/>
    <col min="9738" max="9738" width="48.5703125" style="58" customWidth="1"/>
    <col min="9739" max="9739" width="10.5703125" style="58"/>
    <col min="9740" max="9740" width="13" style="58" customWidth="1"/>
    <col min="9741" max="9741" width="12.5703125" style="58" customWidth="1"/>
    <col min="9742" max="9983" width="10.5703125" style="58"/>
    <col min="9984" max="9984" width="13.5703125" style="58" customWidth="1"/>
    <col min="9985" max="9985" width="79" style="58" customWidth="1"/>
    <col min="9986" max="9986" width="11" style="58" customWidth="1"/>
    <col min="9987" max="9987" width="11.5703125" style="58" customWidth="1"/>
    <col min="9988" max="9988" width="16.42578125" style="58" customWidth="1"/>
    <col min="9989" max="9989" width="15.5703125" style="58" customWidth="1"/>
    <col min="9990" max="9990" width="17.5703125" style="58" customWidth="1"/>
    <col min="9991" max="9991" width="16.5703125" style="58" customWidth="1"/>
    <col min="9992" max="9992" width="18.5703125" style="58" customWidth="1"/>
    <col min="9993" max="9993" width="16.5703125" style="58" customWidth="1"/>
    <col min="9994" max="9994" width="48.5703125" style="58" customWidth="1"/>
    <col min="9995" max="9995" width="10.5703125" style="58"/>
    <col min="9996" max="9996" width="13" style="58" customWidth="1"/>
    <col min="9997" max="9997" width="12.5703125" style="58" customWidth="1"/>
    <col min="9998" max="10239" width="10.5703125" style="58"/>
    <col min="10240" max="10240" width="13.5703125" style="58" customWidth="1"/>
    <col min="10241" max="10241" width="79" style="58" customWidth="1"/>
    <col min="10242" max="10242" width="11" style="58" customWidth="1"/>
    <col min="10243" max="10243" width="11.5703125" style="58" customWidth="1"/>
    <col min="10244" max="10244" width="16.42578125" style="58" customWidth="1"/>
    <col min="10245" max="10245" width="15.5703125" style="58" customWidth="1"/>
    <col min="10246" max="10246" width="17.5703125" style="58" customWidth="1"/>
    <col min="10247" max="10247" width="16.5703125" style="58" customWidth="1"/>
    <col min="10248" max="10248" width="18.5703125" style="58" customWidth="1"/>
    <col min="10249" max="10249" width="16.5703125" style="58" customWidth="1"/>
    <col min="10250" max="10250" width="48.5703125" style="58" customWidth="1"/>
    <col min="10251" max="10251" width="10.5703125" style="58"/>
    <col min="10252" max="10252" width="13" style="58" customWidth="1"/>
    <col min="10253" max="10253" width="12.5703125" style="58" customWidth="1"/>
    <col min="10254" max="10495" width="10.5703125" style="58"/>
    <col min="10496" max="10496" width="13.5703125" style="58" customWidth="1"/>
    <col min="10497" max="10497" width="79" style="58" customWidth="1"/>
    <col min="10498" max="10498" width="11" style="58" customWidth="1"/>
    <col min="10499" max="10499" width="11.5703125" style="58" customWidth="1"/>
    <col min="10500" max="10500" width="16.42578125" style="58" customWidth="1"/>
    <col min="10501" max="10501" width="15.5703125" style="58" customWidth="1"/>
    <col min="10502" max="10502" width="17.5703125" style="58" customWidth="1"/>
    <col min="10503" max="10503" width="16.5703125" style="58" customWidth="1"/>
    <col min="10504" max="10504" width="18.5703125" style="58" customWidth="1"/>
    <col min="10505" max="10505" width="16.5703125" style="58" customWidth="1"/>
    <col min="10506" max="10506" width="48.5703125" style="58" customWidth="1"/>
    <col min="10507" max="10507" width="10.5703125" style="58"/>
    <col min="10508" max="10508" width="13" style="58" customWidth="1"/>
    <col min="10509" max="10509" width="12.5703125" style="58" customWidth="1"/>
    <col min="10510" max="10751" width="10.5703125" style="58"/>
    <col min="10752" max="10752" width="13.5703125" style="58" customWidth="1"/>
    <col min="10753" max="10753" width="79" style="58" customWidth="1"/>
    <col min="10754" max="10754" width="11" style="58" customWidth="1"/>
    <col min="10755" max="10755" width="11.5703125" style="58" customWidth="1"/>
    <col min="10756" max="10756" width="16.42578125" style="58" customWidth="1"/>
    <col min="10757" max="10757" width="15.5703125" style="58" customWidth="1"/>
    <col min="10758" max="10758" width="17.5703125" style="58" customWidth="1"/>
    <col min="10759" max="10759" width="16.5703125" style="58" customWidth="1"/>
    <col min="10760" max="10760" width="18.5703125" style="58" customWidth="1"/>
    <col min="10761" max="10761" width="16.5703125" style="58" customWidth="1"/>
    <col min="10762" max="10762" width="48.5703125" style="58" customWidth="1"/>
    <col min="10763" max="10763" width="10.5703125" style="58"/>
    <col min="10764" max="10764" width="13" style="58" customWidth="1"/>
    <col min="10765" max="10765" width="12.5703125" style="58" customWidth="1"/>
    <col min="10766" max="11007" width="10.5703125" style="58"/>
    <col min="11008" max="11008" width="13.5703125" style="58" customWidth="1"/>
    <col min="11009" max="11009" width="79" style="58" customWidth="1"/>
    <col min="11010" max="11010" width="11" style="58" customWidth="1"/>
    <col min="11011" max="11011" width="11.5703125" style="58" customWidth="1"/>
    <col min="11012" max="11012" width="16.42578125" style="58" customWidth="1"/>
    <col min="11013" max="11013" width="15.5703125" style="58" customWidth="1"/>
    <col min="11014" max="11014" width="17.5703125" style="58" customWidth="1"/>
    <col min="11015" max="11015" width="16.5703125" style="58" customWidth="1"/>
    <col min="11016" max="11016" width="18.5703125" style="58" customWidth="1"/>
    <col min="11017" max="11017" width="16.5703125" style="58" customWidth="1"/>
    <col min="11018" max="11018" width="48.5703125" style="58" customWidth="1"/>
    <col min="11019" max="11019" width="10.5703125" style="58"/>
    <col min="11020" max="11020" width="13" style="58" customWidth="1"/>
    <col min="11021" max="11021" width="12.5703125" style="58" customWidth="1"/>
    <col min="11022" max="11263" width="10.5703125" style="58"/>
    <col min="11264" max="11264" width="13.5703125" style="58" customWidth="1"/>
    <col min="11265" max="11265" width="79" style="58" customWidth="1"/>
    <col min="11266" max="11266" width="11" style="58" customWidth="1"/>
    <col min="11267" max="11267" width="11.5703125" style="58" customWidth="1"/>
    <col min="11268" max="11268" width="16.42578125" style="58" customWidth="1"/>
    <col min="11269" max="11269" width="15.5703125" style="58" customWidth="1"/>
    <col min="11270" max="11270" width="17.5703125" style="58" customWidth="1"/>
    <col min="11271" max="11271" width="16.5703125" style="58" customWidth="1"/>
    <col min="11272" max="11272" width="18.5703125" style="58" customWidth="1"/>
    <col min="11273" max="11273" width="16.5703125" style="58" customWidth="1"/>
    <col min="11274" max="11274" width="48.5703125" style="58" customWidth="1"/>
    <col min="11275" max="11275" width="10.5703125" style="58"/>
    <col min="11276" max="11276" width="13" style="58" customWidth="1"/>
    <col min="11277" max="11277" width="12.5703125" style="58" customWidth="1"/>
    <col min="11278" max="11519" width="10.5703125" style="58"/>
    <col min="11520" max="11520" width="13.5703125" style="58" customWidth="1"/>
    <col min="11521" max="11521" width="79" style="58" customWidth="1"/>
    <col min="11522" max="11522" width="11" style="58" customWidth="1"/>
    <col min="11523" max="11523" width="11.5703125" style="58" customWidth="1"/>
    <col min="11524" max="11524" width="16.42578125" style="58" customWidth="1"/>
    <col min="11525" max="11525" width="15.5703125" style="58" customWidth="1"/>
    <col min="11526" max="11526" width="17.5703125" style="58" customWidth="1"/>
    <col min="11527" max="11527" width="16.5703125" style="58" customWidth="1"/>
    <col min="11528" max="11528" width="18.5703125" style="58" customWidth="1"/>
    <col min="11529" max="11529" width="16.5703125" style="58" customWidth="1"/>
    <col min="11530" max="11530" width="48.5703125" style="58" customWidth="1"/>
    <col min="11531" max="11531" width="10.5703125" style="58"/>
    <col min="11532" max="11532" width="13" style="58" customWidth="1"/>
    <col min="11533" max="11533" width="12.5703125" style="58" customWidth="1"/>
    <col min="11534" max="11775" width="10.5703125" style="58"/>
    <col min="11776" max="11776" width="13.5703125" style="58" customWidth="1"/>
    <col min="11777" max="11777" width="79" style="58" customWidth="1"/>
    <col min="11778" max="11778" width="11" style="58" customWidth="1"/>
    <col min="11779" max="11779" width="11.5703125" style="58" customWidth="1"/>
    <col min="11780" max="11780" width="16.42578125" style="58" customWidth="1"/>
    <col min="11781" max="11781" width="15.5703125" style="58" customWidth="1"/>
    <col min="11782" max="11782" width="17.5703125" style="58" customWidth="1"/>
    <col min="11783" max="11783" width="16.5703125" style="58" customWidth="1"/>
    <col min="11784" max="11784" width="18.5703125" style="58" customWidth="1"/>
    <col min="11785" max="11785" width="16.5703125" style="58" customWidth="1"/>
    <col min="11786" max="11786" width="48.5703125" style="58" customWidth="1"/>
    <col min="11787" max="11787" width="10.5703125" style="58"/>
    <col min="11788" max="11788" width="13" style="58" customWidth="1"/>
    <col min="11789" max="11789" width="12.5703125" style="58" customWidth="1"/>
    <col min="11790" max="12031" width="10.5703125" style="58"/>
    <col min="12032" max="12032" width="13.5703125" style="58" customWidth="1"/>
    <col min="12033" max="12033" width="79" style="58" customWidth="1"/>
    <col min="12034" max="12034" width="11" style="58" customWidth="1"/>
    <col min="12035" max="12035" width="11.5703125" style="58" customWidth="1"/>
    <col min="12036" max="12036" width="16.42578125" style="58" customWidth="1"/>
    <col min="12037" max="12037" width="15.5703125" style="58" customWidth="1"/>
    <col min="12038" max="12038" width="17.5703125" style="58" customWidth="1"/>
    <col min="12039" max="12039" width="16.5703125" style="58" customWidth="1"/>
    <col min="12040" max="12040" width="18.5703125" style="58" customWidth="1"/>
    <col min="12041" max="12041" width="16.5703125" style="58" customWidth="1"/>
    <col min="12042" max="12042" width="48.5703125" style="58" customWidth="1"/>
    <col min="12043" max="12043" width="10.5703125" style="58"/>
    <col min="12044" max="12044" width="13" style="58" customWidth="1"/>
    <col min="12045" max="12045" width="12.5703125" style="58" customWidth="1"/>
    <col min="12046" max="12287" width="10.5703125" style="58"/>
    <col min="12288" max="12288" width="13.5703125" style="58" customWidth="1"/>
    <col min="12289" max="12289" width="79" style="58" customWidth="1"/>
    <col min="12290" max="12290" width="11" style="58" customWidth="1"/>
    <col min="12291" max="12291" width="11.5703125" style="58" customWidth="1"/>
    <col min="12292" max="12292" width="16.42578125" style="58" customWidth="1"/>
    <col min="12293" max="12293" width="15.5703125" style="58" customWidth="1"/>
    <col min="12294" max="12294" width="17.5703125" style="58" customWidth="1"/>
    <col min="12295" max="12295" width="16.5703125" style="58" customWidth="1"/>
    <col min="12296" max="12296" width="18.5703125" style="58" customWidth="1"/>
    <col min="12297" max="12297" width="16.5703125" style="58" customWidth="1"/>
    <col min="12298" max="12298" width="48.5703125" style="58" customWidth="1"/>
    <col min="12299" max="12299" width="10.5703125" style="58"/>
    <col min="12300" max="12300" width="13" style="58" customWidth="1"/>
    <col min="12301" max="12301" width="12.5703125" style="58" customWidth="1"/>
    <col min="12302" max="12543" width="10.5703125" style="58"/>
    <col min="12544" max="12544" width="13.5703125" style="58" customWidth="1"/>
    <col min="12545" max="12545" width="79" style="58" customWidth="1"/>
    <col min="12546" max="12546" width="11" style="58" customWidth="1"/>
    <col min="12547" max="12547" width="11.5703125" style="58" customWidth="1"/>
    <col min="12548" max="12548" width="16.42578125" style="58" customWidth="1"/>
    <col min="12549" max="12549" width="15.5703125" style="58" customWidth="1"/>
    <col min="12550" max="12550" width="17.5703125" style="58" customWidth="1"/>
    <col min="12551" max="12551" width="16.5703125" style="58" customWidth="1"/>
    <col min="12552" max="12552" width="18.5703125" style="58" customWidth="1"/>
    <col min="12553" max="12553" width="16.5703125" style="58" customWidth="1"/>
    <col min="12554" max="12554" width="48.5703125" style="58" customWidth="1"/>
    <col min="12555" max="12555" width="10.5703125" style="58"/>
    <col min="12556" max="12556" width="13" style="58" customWidth="1"/>
    <col min="12557" max="12557" width="12.5703125" style="58" customWidth="1"/>
    <col min="12558" max="12799" width="10.5703125" style="58"/>
    <col min="12800" max="12800" width="13.5703125" style="58" customWidth="1"/>
    <col min="12801" max="12801" width="79" style="58" customWidth="1"/>
    <col min="12802" max="12802" width="11" style="58" customWidth="1"/>
    <col min="12803" max="12803" width="11.5703125" style="58" customWidth="1"/>
    <col min="12804" max="12804" width="16.42578125" style="58" customWidth="1"/>
    <col min="12805" max="12805" width="15.5703125" style="58" customWidth="1"/>
    <col min="12806" max="12806" width="17.5703125" style="58" customWidth="1"/>
    <col min="12807" max="12807" width="16.5703125" style="58" customWidth="1"/>
    <col min="12808" max="12808" width="18.5703125" style="58" customWidth="1"/>
    <col min="12809" max="12809" width="16.5703125" style="58" customWidth="1"/>
    <col min="12810" max="12810" width="48.5703125" style="58" customWidth="1"/>
    <col min="12811" max="12811" width="10.5703125" style="58"/>
    <col min="12812" max="12812" width="13" style="58" customWidth="1"/>
    <col min="12813" max="12813" width="12.5703125" style="58" customWidth="1"/>
    <col min="12814" max="13055" width="10.5703125" style="58"/>
    <col min="13056" max="13056" width="13.5703125" style="58" customWidth="1"/>
    <col min="13057" max="13057" width="79" style="58" customWidth="1"/>
    <col min="13058" max="13058" width="11" style="58" customWidth="1"/>
    <col min="13059" max="13059" width="11.5703125" style="58" customWidth="1"/>
    <col min="13060" max="13060" width="16.42578125" style="58" customWidth="1"/>
    <col min="13061" max="13061" width="15.5703125" style="58" customWidth="1"/>
    <col min="13062" max="13062" width="17.5703125" style="58" customWidth="1"/>
    <col min="13063" max="13063" width="16.5703125" style="58" customWidth="1"/>
    <col min="13064" max="13064" width="18.5703125" style="58" customWidth="1"/>
    <col min="13065" max="13065" width="16.5703125" style="58" customWidth="1"/>
    <col min="13066" max="13066" width="48.5703125" style="58" customWidth="1"/>
    <col min="13067" max="13067" width="10.5703125" style="58"/>
    <col min="13068" max="13068" width="13" style="58" customWidth="1"/>
    <col min="13069" max="13069" width="12.5703125" style="58" customWidth="1"/>
    <col min="13070" max="13311" width="10.5703125" style="58"/>
    <col min="13312" max="13312" width="13.5703125" style="58" customWidth="1"/>
    <col min="13313" max="13313" width="79" style="58" customWidth="1"/>
    <col min="13314" max="13314" width="11" style="58" customWidth="1"/>
    <col min="13315" max="13315" width="11.5703125" style="58" customWidth="1"/>
    <col min="13316" max="13316" width="16.42578125" style="58" customWidth="1"/>
    <col min="13317" max="13317" width="15.5703125" style="58" customWidth="1"/>
    <col min="13318" max="13318" width="17.5703125" style="58" customWidth="1"/>
    <col min="13319" max="13319" width="16.5703125" style="58" customWidth="1"/>
    <col min="13320" max="13320" width="18.5703125" style="58" customWidth="1"/>
    <col min="13321" max="13321" width="16.5703125" style="58" customWidth="1"/>
    <col min="13322" max="13322" width="48.5703125" style="58" customWidth="1"/>
    <col min="13323" max="13323" width="10.5703125" style="58"/>
    <col min="13324" max="13324" width="13" style="58" customWidth="1"/>
    <col min="13325" max="13325" width="12.5703125" style="58" customWidth="1"/>
    <col min="13326" max="13567" width="10.5703125" style="58"/>
    <col min="13568" max="13568" width="13.5703125" style="58" customWidth="1"/>
    <col min="13569" max="13569" width="79" style="58" customWidth="1"/>
    <col min="13570" max="13570" width="11" style="58" customWidth="1"/>
    <col min="13571" max="13571" width="11.5703125" style="58" customWidth="1"/>
    <col min="13572" max="13572" width="16.42578125" style="58" customWidth="1"/>
    <col min="13573" max="13573" width="15.5703125" style="58" customWidth="1"/>
    <col min="13574" max="13574" width="17.5703125" style="58" customWidth="1"/>
    <col min="13575" max="13575" width="16.5703125" style="58" customWidth="1"/>
    <col min="13576" max="13576" width="18.5703125" style="58" customWidth="1"/>
    <col min="13577" max="13577" width="16.5703125" style="58" customWidth="1"/>
    <col min="13578" max="13578" width="48.5703125" style="58" customWidth="1"/>
    <col min="13579" max="13579" width="10.5703125" style="58"/>
    <col min="13580" max="13580" width="13" style="58" customWidth="1"/>
    <col min="13581" max="13581" width="12.5703125" style="58" customWidth="1"/>
    <col min="13582" max="13823" width="10.5703125" style="58"/>
    <col min="13824" max="13824" width="13.5703125" style="58" customWidth="1"/>
    <col min="13825" max="13825" width="79" style="58" customWidth="1"/>
    <col min="13826" max="13826" width="11" style="58" customWidth="1"/>
    <col min="13827" max="13827" width="11.5703125" style="58" customWidth="1"/>
    <col min="13828" max="13828" width="16.42578125" style="58" customWidth="1"/>
    <col min="13829" max="13829" width="15.5703125" style="58" customWidth="1"/>
    <col min="13830" max="13830" width="17.5703125" style="58" customWidth="1"/>
    <col min="13831" max="13831" width="16.5703125" style="58" customWidth="1"/>
    <col min="13832" max="13832" width="18.5703125" style="58" customWidth="1"/>
    <col min="13833" max="13833" width="16.5703125" style="58" customWidth="1"/>
    <col min="13834" max="13834" width="48.5703125" style="58" customWidth="1"/>
    <col min="13835" max="13835" width="10.5703125" style="58"/>
    <col min="13836" max="13836" width="13" style="58" customWidth="1"/>
    <col min="13837" max="13837" width="12.5703125" style="58" customWidth="1"/>
    <col min="13838" max="14079" width="10.5703125" style="58"/>
    <col min="14080" max="14080" width="13.5703125" style="58" customWidth="1"/>
    <col min="14081" max="14081" width="79" style="58" customWidth="1"/>
    <col min="14082" max="14082" width="11" style="58" customWidth="1"/>
    <col min="14083" max="14083" width="11.5703125" style="58" customWidth="1"/>
    <col min="14084" max="14084" width="16.42578125" style="58" customWidth="1"/>
    <col min="14085" max="14085" width="15.5703125" style="58" customWidth="1"/>
    <col min="14086" max="14086" width="17.5703125" style="58" customWidth="1"/>
    <col min="14087" max="14087" width="16.5703125" style="58" customWidth="1"/>
    <col min="14088" max="14088" width="18.5703125" style="58" customWidth="1"/>
    <col min="14089" max="14089" width="16.5703125" style="58" customWidth="1"/>
    <col min="14090" max="14090" width="48.5703125" style="58" customWidth="1"/>
    <col min="14091" max="14091" width="10.5703125" style="58"/>
    <col min="14092" max="14092" width="13" style="58" customWidth="1"/>
    <col min="14093" max="14093" width="12.5703125" style="58" customWidth="1"/>
    <col min="14094" max="14335" width="10.5703125" style="58"/>
    <col min="14336" max="14336" width="13.5703125" style="58" customWidth="1"/>
    <col min="14337" max="14337" width="79" style="58" customWidth="1"/>
    <col min="14338" max="14338" width="11" style="58" customWidth="1"/>
    <col min="14339" max="14339" width="11.5703125" style="58" customWidth="1"/>
    <col min="14340" max="14340" width="16.42578125" style="58" customWidth="1"/>
    <col min="14341" max="14341" width="15.5703125" style="58" customWidth="1"/>
    <col min="14342" max="14342" width="17.5703125" style="58" customWidth="1"/>
    <col min="14343" max="14343" width="16.5703125" style="58" customWidth="1"/>
    <col min="14344" max="14344" width="18.5703125" style="58" customWidth="1"/>
    <col min="14345" max="14345" width="16.5703125" style="58" customWidth="1"/>
    <col min="14346" max="14346" width="48.5703125" style="58" customWidth="1"/>
    <col min="14347" max="14347" width="10.5703125" style="58"/>
    <col min="14348" max="14348" width="13" style="58" customWidth="1"/>
    <col min="14349" max="14349" width="12.5703125" style="58" customWidth="1"/>
    <col min="14350" max="14591" width="10.5703125" style="58"/>
    <col min="14592" max="14592" width="13.5703125" style="58" customWidth="1"/>
    <col min="14593" max="14593" width="79" style="58" customWidth="1"/>
    <col min="14594" max="14594" width="11" style="58" customWidth="1"/>
    <col min="14595" max="14595" width="11.5703125" style="58" customWidth="1"/>
    <col min="14596" max="14596" width="16.42578125" style="58" customWidth="1"/>
    <col min="14597" max="14597" width="15.5703125" style="58" customWidth="1"/>
    <col min="14598" max="14598" width="17.5703125" style="58" customWidth="1"/>
    <col min="14599" max="14599" width="16.5703125" style="58" customWidth="1"/>
    <col min="14600" max="14600" width="18.5703125" style="58" customWidth="1"/>
    <col min="14601" max="14601" width="16.5703125" style="58" customWidth="1"/>
    <col min="14602" max="14602" width="48.5703125" style="58" customWidth="1"/>
    <col min="14603" max="14603" width="10.5703125" style="58"/>
    <col min="14604" max="14604" width="13" style="58" customWidth="1"/>
    <col min="14605" max="14605" width="12.5703125" style="58" customWidth="1"/>
    <col min="14606" max="14847" width="10.5703125" style="58"/>
    <col min="14848" max="14848" width="13.5703125" style="58" customWidth="1"/>
    <col min="14849" max="14849" width="79" style="58" customWidth="1"/>
    <col min="14850" max="14850" width="11" style="58" customWidth="1"/>
    <col min="14851" max="14851" width="11.5703125" style="58" customWidth="1"/>
    <col min="14852" max="14852" width="16.42578125" style="58" customWidth="1"/>
    <col min="14853" max="14853" width="15.5703125" style="58" customWidth="1"/>
    <col min="14854" max="14854" width="17.5703125" style="58" customWidth="1"/>
    <col min="14855" max="14855" width="16.5703125" style="58" customWidth="1"/>
    <col min="14856" max="14856" width="18.5703125" style="58" customWidth="1"/>
    <col min="14857" max="14857" width="16.5703125" style="58" customWidth="1"/>
    <col min="14858" max="14858" width="48.5703125" style="58" customWidth="1"/>
    <col min="14859" max="14859" width="10.5703125" style="58"/>
    <col min="14860" max="14860" width="13" style="58" customWidth="1"/>
    <col min="14861" max="14861" width="12.5703125" style="58" customWidth="1"/>
    <col min="14862" max="15103" width="10.5703125" style="58"/>
    <col min="15104" max="15104" width="13.5703125" style="58" customWidth="1"/>
    <col min="15105" max="15105" width="79" style="58" customWidth="1"/>
    <col min="15106" max="15106" width="11" style="58" customWidth="1"/>
    <col min="15107" max="15107" width="11.5703125" style="58" customWidth="1"/>
    <col min="15108" max="15108" width="16.42578125" style="58" customWidth="1"/>
    <col min="15109" max="15109" width="15.5703125" style="58" customWidth="1"/>
    <col min="15110" max="15110" width="17.5703125" style="58" customWidth="1"/>
    <col min="15111" max="15111" width="16.5703125" style="58" customWidth="1"/>
    <col min="15112" max="15112" width="18.5703125" style="58" customWidth="1"/>
    <col min="15113" max="15113" width="16.5703125" style="58" customWidth="1"/>
    <col min="15114" max="15114" width="48.5703125" style="58" customWidth="1"/>
    <col min="15115" max="15115" width="10.5703125" style="58"/>
    <col min="15116" max="15116" width="13" style="58" customWidth="1"/>
    <col min="15117" max="15117" width="12.5703125" style="58" customWidth="1"/>
    <col min="15118" max="15359" width="10.5703125" style="58"/>
    <col min="15360" max="15360" width="13.5703125" style="58" customWidth="1"/>
    <col min="15361" max="15361" width="79" style="58" customWidth="1"/>
    <col min="15362" max="15362" width="11" style="58" customWidth="1"/>
    <col min="15363" max="15363" width="11.5703125" style="58" customWidth="1"/>
    <col min="15364" max="15364" width="16.42578125" style="58" customWidth="1"/>
    <col min="15365" max="15365" width="15.5703125" style="58" customWidth="1"/>
    <col min="15366" max="15366" width="17.5703125" style="58" customWidth="1"/>
    <col min="15367" max="15367" width="16.5703125" style="58" customWidth="1"/>
    <col min="15368" max="15368" width="18.5703125" style="58" customWidth="1"/>
    <col min="15369" max="15369" width="16.5703125" style="58" customWidth="1"/>
    <col min="15370" max="15370" width="48.5703125" style="58" customWidth="1"/>
    <col min="15371" max="15371" width="10.5703125" style="58"/>
    <col min="15372" max="15372" width="13" style="58" customWidth="1"/>
    <col min="15373" max="15373" width="12.5703125" style="58" customWidth="1"/>
    <col min="15374" max="15615" width="10.5703125" style="58"/>
    <col min="15616" max="15616" width="13.5703125" style="58" customWidth="1"/>
    <col min="15617" max="15617" width="79" style="58" customWidth="1"/>
    <col min="15618" max="15618" width="11" style="58" customWidth="1"/>
    <col min="15619" max="15619" width="11.5703125" style="58" customWidth="1"/>
    <col min="15620" max="15620" width="16.42578125" style="58" customWidth="1"/>
    <col min="15621" max="15621" width="15.5703125" style="58" customWidth="1"/>
    <col min="15622" max="15622" width="17.5703125" style="58" customWidth="1"/>
    <col min="15623" max="15623" width="16.5703125" style="58" customWidth="1"/>
    <col min="15624" max="15624" width="18.5703125" style="58" customWidth="1"/>
    <col min="15625" max="15625" width="16.5703125" style="58" customWidth="1"/>
    <col min="15626" max="15626" width="48.5703125" style="58" customWidth="1"/>
    <col min="15627" max="15627" width="10.5703125" style="58"/>
    <col min="15628" max="15628" width="13" style="58" customWidth="1"/>
    <col min="15629" max="15629" width="12.5703125" style="58" customWidth="1"/>
    <col min="15630" max="15871" width="10.5703125" style="58"/>
    <col min="15872" max="15872" width="13.5703125" style="58" customWidth="1"/>
    <col min="15873" max="15873" width="79" style="58" customWidth="1"/>
    <col min="15874" max="15874" width="11" style="58" customWidth="1"/>
    <col min="15875" max="15875" width="11.5703125" style="58" customWidth="1"/>
    <col min="15876" max="15876" width="16.42578125" style="58" customWidth="1"/>
    <col min="15877" max="15877" width="15.5703125" style="58" customWidth="1"/>
    <col min="15878" max="15878" width="17.5703125" style="58" customWidth="1"/>
    <col min="15879" max="15879" width="16.5703125" style="58" customWidth="1"/>
    <col min="15880" max="15880" width="18.5703125" style="58" customWidth="1"/>
    <col min="15881" max="15881" width="16.5703125" style="58" customWidth="1"/>
    <col min="15882" max="15882" width="48.5703125" style="58" customWidth="1"/>
    <col min="15883" max="15883" width="10.5703125" style="58"/>
    <col min="15884" max="15884" width="13" style="58" customWidth="1"/>
    <col min="15885" max="15885" width="12.5703125" style="58" customWidth="1"/>
    <col min="15886" max="16127" width="10.5703125" style="58"/>
    <col min="16128" max="16128" width="13.5703125" style="58" customWidth="1"/>
    <col min="16129" max="16129" width="79" style="58" customWidth="1"/>
    <col min="16130" max="16130" width="11" style="58" customWidth="1"/>
    <col min="16131" max="16131" width="11.5703125" style="58" customWidth="1"/>
    <col min="16132" max="16132" width="16.42578125" style="58" customWidth="1"/>
    <col min="16133" max="16133" width="15.5703125" style="58" customWidth="1"/>
    <col min="16134" max="16134" width="17.5703125" style="58" customWidth="1"/>
    <col min="16135" max="16135" width="16.5703125" style="58" customWidth="1"/>
    <col min="16136" max="16136" width="18.5703125" style="58" customWidth="1"/>
    <col min="16137" max="16137" width="16.5703125" style="58" customWidth="1"/>
    <col min="16138" max="16138" width="48.5703125" style="58" customWidth="1"/>
    <col min="16139" max="16139" width="10.5703125" style="58"/>
    <col min="16140" max="16140" width="13" style="58" customWidth="1"/>
    <col min="16141" max="16141" width="12.5703125" style="58" customWidth="1"/>
    <col min="16142" max="16384" width="10.5703125" style="58"/>
  </cols>
  <sheetData>
    <row r="1" spans="3:13" ht="39" customHeight="1" x14ac:dyDescent="0.25">
      <c r="C1" s="131" t="s">
        <v>116</v>
      </c>
      <c r="D1" s="132"/>
      <c r="E1" s="132"/>
      <c r="F1" s="132"/>
      <c r="G1" s="132"/>
      <c r="H1" s="132"/>
      <c r="I1" s="132"/>
      <c r="J1" s="57"/>
      <c r="K1" s="57"/>
      <c r="L1" s="57"/>
      <c r="M1" s="57"/>
    </row>
    <row r="2" spans="3:13" x14ac:dyDescent="0.25">
      <c r="C2" s="133"/>
      <c r="D2" s="133"/>
      <c r="E2" s="133"/>
      <c r="F2" s="133"/>
      <c r="G2" s="133"/>
      <c r="H2" s="133"/>
      <c r="I2" s="133"/>
    </row>
    <row r="3" spans="3:13" x14ac:dyDescent="0.25">
      <c r="H3" s="59"/>
    </row>
    <row r="4" spans="3:13" ht="15" x14ac:dyDescent="0.25">
      <c r="C4" s="134" t="str">
        <f>[2]Coordonnées!B8</f>
        <v>NOM du SOUMISSIONNAIRE à renseigner</v>
      </c>
      <c r="D4" s="135"/>
      <c r="E4" s="135"/>
      <c r="F4" s="135"/>
      <c r="G4" s="135"/>
      <c r="H4" s="135"/>
      <c r="I4" s="135"/>
      <c r="J4" s="60"/>
      <c r="K4" s="60"/>
      <c r="L4" s="60"/>
      <c r="M4" s="60"/>
    </row>
    <row r="5" spans="3:13" ht="15" x14ac:dyDescent="0.25">
      <c r="C5" s="61"/>
      <c r="D5" s="61"/>
      <c r="E5" s="61"/>
      <c r="F5" s="61"/>
      <c r="G5" s="61"/>
      <c r="H5" s="61"/>
      <c r="I5" s="61"/>
      <c r="J5" s="60"/>
      <c r="K5" s="60"/>
      <c r="L5" s="60"/>
      <c r="M5" s="60"/>
    </row>
    <row r="6" spans="3:13" ht="15.75" x14ac:dyDescent="0.25">
      <c r="C6" s="136" t="s">
        <v>56</v>
      </c>
      <c r="D6" s="136"/>
      <c r="E6" s="136"/>
      <c r="F6" s="136"/>
      <c r="G6" s="136"/>
      <c r="H6" s="136"/>
      <c r="I6" s="136"/>
    </row>
    <row r="7" spans="3:13" ht="15" thickBot="1" x14ac:dyDescent="0.3"/>
    <row r="8" spans="3:13" ht="18.75" thickBot="1" x14ac:dyDescent="0.3">
      <c r="C8" s="137" t="s">
        <v>57</v>
      </c>
      <c r="D8" s="138"/>
      <c r="E8" s="138"/>
      <c r="F8" s="138"/>
      <c r="G8" s="138"/>
      <c r="H8" s="138"/>
      <c r="I8" s="139"/>
      <c r="J8" s="62"/>
      <c r="K8" s="62"/>
      <c r="L8" s="62"/>
      <c r="M8" s="62"/>
    </row>
    <row r="9" spans="3:13" ht="15" thickBot="1" x14ac:dyDescent="0.3">
      <c r="H9" s="130"/>
      <c r="I9" s="130"/>
    </row>
    <row r="10" spans="3:13" ht="27" customHeight="1" x14ac:dyDescent="0.25">
      <c r="C10" s="141" t="s">
        <v>58</v>
      </c>
      <c r="D10" s="143" t="s">
        <v>59</v>
      </c>
      <c r="E10" s="145" t="s">
        <v>60</v>
      </c>
      <c r="F10" s="143" t="s">
        <v>61</v>
      </c>
      <c r="G10" s="147" t="s">
        <v>62</v>
      </c>
      <c r="H10" s="149" t="s">
        <v>63</v>
      </c>
      <c r="I10" s="151" t="s">
        <v>64</v>
      </c>
    </row>
    <row r="11" spans="3:13" ht="54.4" customHeight="1" thickBot="1" x14ac:dyDescent="0.3">
      <c r="C11" s="142"/>
      <c r="D11" s="144"/>
      <c r="E11" s="146"/>
      <c r="F11" s="144"/>
      <c r="G11" s="148"/>
      <c r="H11" s="150"/>
      <c r="I11" s="152"/>
    </row>
    <row r="12" spans="3:13" ht="31.35" customHeight="1" x14ac:dyDescent="0.25">
      <c r="C12" s="63">
        <v>1</v>
      </c>
      <c r="D12" s="64" t="s">
        <v>65</v>
      </c>
      <c r="E12" s="153" t="s">
        <v>66</v>
      </c>
      <c r="F12" s="154"/>
      <c r="G12" s="154"/>
      <c r="H12" s="154"/>
      <c r="I12" s="155"/>
      <c r="K12" s="156" t="s">
        <v>67</v>
      </c>
      <c r="L12" s="156"/>
    </row>
    <row r="13" spans="3:13" ht="24.6" customHeight="1" thickBot="1" x14ac:dyDescent="0.3">
      <c r="C13" s="65" t="s">
        <v>68</v>
      </c>
      <c r="D13" s="66" t="s">
        <v>69</v>
      </c>
      <c r="E13" s="67"/>
      <c r="F13" s="67" t="s">
        <v>70</v>
      </c>
      <c r="G13" s="68">
        <v>10</v>
      </c>
      <c r="H13" s="69">
        <f>[3]BPC!F18</f>
        <v>0</v>
      </c>
      <c r="I13" s="70">
        <f>G13*H13/2</f>
        <v>0</v>
      </c>
      <c r="J13" s="71"/>
      <c r="K13" s="156"/>
      <c r="L13" s="156"/>
      <c r="M13" s="72"/>
    </row>
    <row r="14" spans="3:13" ht="47.65" customHeight="1" x14ac:dyDescent="0.25">
      <c r="C14" s="63">
        <v>2</v>
      </c>
      <c r="D14" s="64" t="s">
        <v>71</v>
      </c>
      <c r="E14" s="153" t="s">
        <v>66</v>
      </c>
      <c r="F14" s="154"/>
      <c r="G14" s="154"/>
      <c r="H14" s="154"/>
      <c r="I14" s="155"/>
      <c r="K14" s="156"/>
      <c r="L14" s="156"/>
      <c r="M14" s="72"/>
    </row>
    <row r="15" spans="3:13" ht="24" customHeight="1" thickBot="1" x14ac:dyDescent="0.3">
      <c r="C15" s="73" t="s">
        <v>72</v>
      </c>
      <c r="D15" s="66" t="s">
        <v>73</v>
      </c>
      <c r="E15" s="74"/>
      <c r="F15" s="67" t="s">
        <v>70</v>
      </c>
      <c r="G15" s="75">
        <v>5</v>
      </c>
      <c r="H15" s="76">
        <f>[3]BPC!F18</f>
        <v>0</v>
      </c>
      <c r="I15" s="77">
        <f>G15*H15/2</f>
        <v>0</v>
      </c>
      <c r="J15" s="71"/>
      <c r="K15" s="156"/>
      <c r="L15" s="156"/>
      <c r="M15" s="72"/>
    </row>
    <row r="16" spans="3:13" ht="20.100000000000001" customHeight="1" thickBot="1" x14ac:dyDescent="0.3">
      <c r="C16" s="157" t="s">
        <v>74</v>
      </c>
      <c r="D16" s="158"/>
      <c r="E16" s="78" t="s">
        <v>66</v>
      </c>
      <c r="F16" s="79"/>
      <c r="G16" s="79"/>
      <c r="H16" s="80"/>
      <c r="I16" s="81">
        <f>I13+I15</f>
        <v>0</v>
      </c>
    </row>
    <row r="17" spans="3:9" x14ac:dyDescent="0.25">
      <c r="H17" s="82"/>
      <c r="I17" s="82"/>
    </row>
    <row r="18" spans="3:9" x14ac:dyDescent="0.25">
      <c r="C18" s="140" t="s">
        <v>75</v>
      </c>
      <c r="D18" s="140"/>
      <c r="E18" s="140"/>
      <c r="F18" s="140"/>
      <c r="G18" s="140"/>
      <c r="H18" s="140"/>
      <c r="I18" s="140"/>
    </row>
    <row r="19" spans="3:9" x14ac:dyDescent="0.25">
      <c r="C19" s="140"/>
      <c r="D19" s="140"/>
      <c r="E19" s="140"/>
      <c r="F19" s="140"/>
      <c r="G19" s="140"/>
      <c r="H19" s="140"/>
      <c r="I19" s="140"/>
    </row>
    <row r="20" spans="3:9" x14ac:dyDescent="0.25">
      <c r="C20" s="140"/>
      <c r="D20" s="140"/>
      <c r="E20" s="140"/>
      <c r="F20" s="140"/>
      <c r="G20" s="140"/>
      <c r="H20" s="140"/>
      <c r="I20" s="140"/>
    </row>
  </sheetData>
  <mergeCells count="18">
    <mergeCell ref="K12:L15"/>
    <mergeCell ref="E14:I14"/>
    <mergeCell ref="C16:D16"/>
    <mergeCell ref="C18:I20"/>
    <mergeCell ref="C10:C11"/>
    <mergeCell ref="D10:D11"/>
    <mergeCell ref="E10:E11"/>
    <mergeCell ref="F10:F11"/>
    <mergeCell ref="G10:G11"/>
    <mergeCell ref="H10:H11"/>
    <mergeCell ref="I10:I11"/>
    <mergeCell ref="E12:I12"/>
    <mergeCell ref="H9:I9"/>
    <mergeCell ref="C1:I1"/>
    <mergeCell ref="C2:I2"/>
    <mergeCell ref="C4:I4"/>
    <mergeCell ref="C6:I6"/>
    <mergeCell ref="C8:I8"/>
  </mergeCells>
  <printOptions horizontalCentered="1" verticalCentered="1"/>
  <pageMargins left="0.27559055118110237" right="0.19685039370078741" top="0.23622047244094491" bottom="0.27559055118110237" header="0.19685039370078741" footer="0.19685039370078741"/>
  <pageSetup paperSize="9" scale="75" fitToHeight="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3"/>
  <sheetViews>
    <sheetView workbookViewId="0">
      <selection activeCell="C2" sqref="C2:M2"/>
    </sheetView>
  </sheetViews>
  <sheetFormatPr baseColWidth="10" defaultRowHeight="15" x14ac:dyDescent="0.25"/>
  <cols>
    <col min="5" max="5" width="31.42578125" customWidth="1"/>
    <col min="11" max="11" width="27.28515625" customWidth="1"/>
  </cols>
  <sheetData>
    <row r="2" spans="1:13" x14ac:dyDescent="0.25">
      <c r="A2" s="169"/>
      <c r="B2" s="169"/>
      <c r="C2" s="170" t="s">
        <v>116</v>
      </c>
      <c r="D2" s="170"/>
      <c r="E2" s="170"/>
      <c r="F2" s="170"/>
      <c r="G2" s="170"/>
      <c r="H2" s="170"/>
      <c r="I2" s="170"/>
      <c r="J2" s="170"/>
      <c r="K2" s="170"/>
      <c r="L2" s="170"/>
      <c r="M2" s="170"/>
    </row>
    <row r="3" spans="1:13" x14ac:dyDescent="0.25">
      <c r="A3" s="169"/>
      <c r="B3" s="169"/>
    </row>
    <row r="4" spans="1:13" ht="20.65" customHeight="1" x14ac:dyDescent="0.25">
      <c r="A4" s="169"/>
      <c r="B4" s="169"/>
      <c r="C4" s="110" t="s">
        <v>76</v>
      </c>
      <c r="D4" s="110"/>
      <c r="E4" s="110"/>
      <c r="F4" s="110"/>
      <c r="G4" s="110"/>
      <c r="H4" s="110"/>
      <c r="I4" s="110"/>
      <c r="J4" s="54"/>
      <c r="K4" s="54"/>
      <c r="L4" s="54"/>
      <c r="M4" s="6"/>
    </row>
    <row r="5" spans="1:13" ht="20.65" customHeight="1" x14ac:dyDescent="0.25">
      <c r="A5" s="83"/>
      <c r="B5" s="83"/>
      <c r="C5" s="54"/>
      <c r="D5" s="54"/>
      <c r="E5" s="54"/>
      <c r="F5" s="54"/>
      <c r="G5" s="54"/>
      <c r="H5" s="54"/>
      <c r="I5" s="54"/>
      <c r="J5" s="54"/>
      <c r="K5" s="54"/>
      <c r="L5" s="54"/>
      <c r="M5" s="6"/>
    </row>
    <row r="6" spans="1:13" ht="120.75" customHeight="1" x14ac:dyDescent="0.25">
      <c r="A6" s="83"/>
      <c r="B6" s="83"/>
      <c r="C6" s="171" t="s">
        <v>77</v>
      </c>
      <c r="D6" s="171"/>
      <c r="E6" s="171"/>
      <c r="F6" s="171"/>
      <c r="G6" s="171"/>
      <c r="H6" s="171"/>
      <c r="I6" s="171"/>
      <c r="J6" s="171"/>
      <c r="K6" s="54"/>
      <c r="L6" s="54"/>
      <c r="M6" s="6"/>
    </row>
    <row r="7" spans="1:13" ht="33" customHeight="1" x14ac:dyDescent="0.25">
      <c r="C7" s="7"/>
      <c r="D7" s="8"/>
      <c r="E7" s="8"/>
      <c r="F7" s="8"/>
      <c r="G7" s="54"/>
      <c r="H7" s="172" t="s">
        <v>78</v>
      </c>
      <c r="I7" s="172"/>
      <c r="J7" s="172"/>
      <c r="K7" s="172"/>
      <c r="L7" s="54"/>
      <c r="M7" s="6"/>
    </row>
    <row r="8" spans="1:13" ht="8.65" customHeight="1" x14ac:dyDescent="0.25">
      <c r="C8" s="159" t="s">
        <v>79</v>
      </c>
      <c r="D8" s="159"/>
      <c r="E8" s="159"/>
      <c r="F8" s="159"/>
      <c r="G8" s="159"/>
      <c r="H8" s="160" t="s">
        <v>80</v>
      </c>
      <c r="I8" s="161"/>
      <c r="J8" s="161"/>
      <c r="K8" s="162"/>
      <c r="L8" s="54"/>
      <c r="M8" s="6"/>
    </row>
    <row r="9" spans="1:13" ht="13.5" customHeight="1" x14ac:dyDescent="0.25">
      <c r="C9" s="159"/>
      <c r="D9" s="159"/>
      <c r="E9" s="159"/>
      <c r="F9" s="159"/>
      <c r="G9" s="159"/>
      <c r="H9" s="163"/>
      <c r="I9" s="164"/>
      <c r="J9" s="164"/>
      <c r="K9" s="165"/>
      <c r="L9" s="54"/>
      <c r="M9" s="6"/>
    </row>
    <row r="10" spans="1:13" ht="4.5" hidden="1" customHeight="1" x14ac:dyDescent="0.25">
      <c r="C10" s="159"/>
      <c r="D10" s="159"/>
      <c r="E10" s="159"/>
      <c r="F10" s="159"/>
      <c r="G10" s="159"/>
      <c r="H10" s="166"/>
      <c r="I10" s="167"/>
      <c r="J10" s="167"/>
      <c r="K10" s="168"/>
      <c r="L10" s="54"/>
      <c r="M10" s="6"/>
    </row>
    <row r="11" spans="1:13" ht="24.75" customHeight="1" x14ac:dyDescent="0.25">
      <c r="C11" s="173" t="s">
        <v>13</v>
      </c>
      <c r="D11" s="173"/>
      <c r="E11" s="173"/>
      <c r="F11" s="173"/>
      <c r="G11" s="173"/>
      <c r="H11" s="179"/>
      <c r="I11" s="180"/>
      <c r="J11" s="180"/>
      <c r="K11" s="181"/>
      <c r="L11" s="54"/>
      <c r="M11" s="6"/>
    </row>
    <row r="12" spans="1:13" x14ac:dyDescent="0.25">
      <c r="L12" s="84"/>
      <c r="M12" s="84"/>
    </row>
    <row r="13" spans="1:13" ht="45.75" customHeight="1" x14ac:dyDescent="0.25">
      <c r="C13" s="182" t="s">
        <v>81</v>
      </c>
      <c r="D13" s="182"/>
      <c r="E13" s="182"/>
      <c r="F13" s="182"/>
      <c r="G13" s="182"/>
      <c r="H13" s="182"/>
      <c r="I13" s="182"/>
      <c r="J13" s="182"/>
      <c r="K13" s="182"/>
      <c r="L13" s="84"/>
      <c r="M13" s="84"/>
    </row>
    <row r="14" spans="1:13" x14ac:dyDescent="0.25">
      <c r="C14" s="183" t="s">
        <v>82</v>
      </c>
      <c r="D14" s="183"/>
      <c r="E14" s="183"/>
      <c r="F14" s="183"/>
      <c r="G14" s="183"/>
      <c r="H14" s="183"/>
      <c r="I14" s="183"/>
      <c r="J14" s="183"/>
      <c r="K14" s="183"/>
      <c r="L14" s="84"/>
      <c r="M14" s="84"/>
    </row>
    <row r="15" spans="1:13" x14ac:dyDescent="0.25">
      <c r="C15" s="85"/>
      <c r="D15" s="85"/>
      <c r="E15" s="85"/>
      <c r="F15" s="85"/>
      <c r="G15" s="85"/>
      <c r="H15" s="85"/>
      <c r="I15" s="85"/>
      <c r="J15" s="85"/>
      <c r="K15" s="85"/>
      <c r="L15" s="84"/>
      <c r="M15" s="84"/>
    </row>
    <row r="16" spans="1:13" ht="22.5" customHeight="1" x14ac:dyDescent="0.25">
      <c r="C16" s="86"/>
      <c r="D16" s="87"/>
      <c r="E16" s="87"/>
      <c r="F16" s="184" t="s">
        <v>83</v>
      </c>
      <c r="G16" s="185"/>
      <c r="H16" s="185"/>
      <c r="I16" s="186"/>
      <c r="J16" s="85"/>
      <c r="K16" s="85"/>
      <c r="L16" s="84"/>
      <c r="M16" s="84"/>
    </row>
    <row r="17" spans="3:13" ht="15" customHeight="1" x14ac:dyDescent="0.25">
      <c r="C17" s="159" t="s">
        <v>79</v>
      </c>
      <c r="D17" s="159"/>
      <c r="E17" s="159"/>
      <c r="F17" s="184" t="s">
        <v>84</v>
      </c>
      <c r="G17" s="185"/>
      <c r="H17" s="185"/>
      <c r="I17" s="186"/>
      <c r="J17" s="85"/>
      <c r="K17" s="85"/>
      <c r="L17" s="84"/>
      <c r="M17" s="84"/>
    </row>
    <row r="18" spans="3:13" x14ac:dyDescent="0.25">
      <c r="C18" s="173" t="s">
        <v>13</v>
      </c>
      <c r="D18" s="173" t="s">
        <v>85</v>
      </c>
      <c r="E18" s="173"/>
      <c r="F18" s="174"/>
      <c r="G18" s="175"/>
      <c r="H18" s="175"/>
      <c r="I18" s="176"/>
      <c r="J18" s="85"/>
      <c r="K18" s="85"/>
      <c r="L18" s="84"/>
      <c r="M18" s="84"/>
    </row>
    <row r="19" spans="3:13" x14ac:dyDescent="0.25">
      <c r="C19" s="88"/>
      <c r="D19" s="89"/>
      <c r="E19" s="89"/>
      <c r="F19" s="89"/>
      <c r="G19" s="89"/>
      <c r="H19" s="89"/>
      <c r="I19" s="89"/>
      <c r="J19" s="89"/>
      <c r="K19" s="89"/>
      <c r="L19" s="84"/>
      <c r="M19" s="84"/>
    </row>
    <row r="20" spans="3:13" x14ac:dyDescent="0.25">
      <c r="L20" s="84"/>
      <c r="M20" s="84"/>
    </row>
    <row r="21" spans="3:13" x14ac:dyDescent="0.25">
      <c r="C21" s="177" t="s">
        <v>86</v>
      </c>
      <c r="D21" s="177"/>
      <c r="E21" s="177"/>
      <c r="F21" s="177"/>
      <c r="G21" s="177"/>
      <c r="H21" s="177"/>
      <c r="I21" s="177"/>
      <c r="J21" s="177"/>
      <c r="K21" s="177"/>
      <c r="L21" s="84"/>
      <c r="M21" s="84"/>
    </row>
    <row r="22" spans="3:13" ht="362.25" customHeight="1" x14ac:dyDescent="0.25">
      <c r="C22" s="178" t="s">
        <v>87</v>
      </c>
      <c r="D22" s="178"/>
      <c r="E22" s="178"/>
      <c r="F22" s="178"/>
      <c r="G22" s="178"/>
      <c r="H22" s="178"/>
      <c r="I22" s="178"/>
      <c r="J22" s="178"/>
      <c r="K22" s="178"/>
      <c r="L22" s="84"/>
      <c r="M22" s="84"/>
    </row>
    <row r="23" spans="3:13" x14ac:dyDescent="0.25">
      <c r="D23" s="90"/>
      <c r="E23" s="90"/>
      <c r="F23" s="90"/>
      <c r="G23" s="90"/>
    </row>
  </sheetData>
  <mergeCells count="18">
    <mergeCell ref="C18:E18"/>
    <mergeCell ref="F18:I18"/>
    <mergeCell ref="C21:K21"/>
    <mergeCell ref="C22:K22"/>
    <mergeCell ref="C11:G11"/>
    <mergeCell ref="H11:K11"/>
    <mergeCell ref="C13:K13"/>
    <mergeCell ref="C14:K14"/>
    <mergeCell ref="F16:I16"/>
    <mergeCell ref="C17:E17"/>
    <mergeCell ref="F17:I17"/>
    <mergeCell ref="C8:G10"/>
    <mergeCell ref="H8:K10"/>
    <mergeCell ref="A2:B4"/>
    <mergeCell ref="C2:M2"/>
    <mergeCell ref="C4:I4"/>
    <mergeCell ref="C6:J6"/>
    <mergeCell ref="H7:K7"/>
  </mergeCell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O22"/>
  <sheetViews>
    <sheetView workbookViewId="0">
      <selection activeCell="D18" sqref="D18"/>
    </sheetView>
  </sheetViews>
  <sheetFormatPr baseColWidth="10" defaultRowHeight="15" x14ac:dyDescent="0.25"/>
  <cols>
    <col min="3" max="3" width="27.7109375" customWidth="1"/>
    <col min="4" max="4" width="47.42578125" customWidth="1"/>
    <col min="5" max="5" width="17.5703125" customWidth="1"/>
  </cols>
  <sheetData>
    <row r="2" spans="3:15" x14ac:dyDescent="0.25">
      <c r="C2" s="187" t="s">
        <v>117</v>
      </c>
      <c r="D2" s="187"/>
      <c r="E2" s="187"/>
      <c r="F2" s="187"/>
      <c r="G2" s="187"/>
      <c r="H2" s="187"/>
      <c r="I2" s="187"/>
      <c r="J2" s="187"/>
      <c r="K2" s="187"/>
      <c r="L2" s="187"/>
      <c r="M2" s="84"/>
      <c r="N2" s="84"/>
      <c r="O2" s="84"/>
    </row>
    <row r="3" spans="3:15" x14ac:dyDescent="0.25">
      <c r="C3" s="84"/>
      <c r="D3" s="84"/>
      <c r="E3" s="84"/>
      <c r="F3" s="84"/>
      <c r="G3" s="84"/>
      <c r="H3" s="84"/>
      <c r="I3" s="84"/>
      <c r="J3" s="84"/>
      <c r="K3" s="84"/>
      <c r="L3" s="84"/>
      <c r="M3" s="84"/>
      <c r="N3" s="84"/>
      <c r="O3" s="84"/>
    </row>
    <row r="4" spans="3:15" x14ac:dyDescent="0.25">
      <c r="C4" s="188" t="s">
        <v>88</v>
      </c>
      <c r="D4" s="188"/>
      <c r="E4" s="188"/>
      <c r="F4" s="188"/>
      <c r="G4" s="188"/>
      <c r="H4" s="188"/>
      <c r="I4" s="188"/>
      <c r="J4" s="188"/>
      <c r="K4" s="188"/>
      <c r="L4" s="188"/>
      <c r="M4" s="188"/>
      <c r="N4" s="84"/>
      <c r="O4" s="84"/>
    </row>
    <row r="5" spans="3:15" x14ac:dyDescent="0.25">
      <c r="C5" s="188"/>
      <c r="D5" s="188"/>
      <c r="E5" s="188"/>
      <c r="F5" s="188"/>
      <c r="G5" s="188"/>
      <c r="H5" s="188"/>
      <c r="I5" s="188"/>
      <c r="J5" s="188"/>
      <c r="K5" s="188"/>
      <c r="L5" s="188"/>
      <c r="M5" s="188"/>
      <c r="N5" s="84"/>
      <c r="O5" s="84"/>
    </row>
    <row r="6" spans="3:15" x14ac:dyDescent="0.25">
      <c r="C6" s="188"/>
      <c r="D6" s="188"/>
      <c r="E6" s="188"/>
      <c r="F6" s="188"/>
      <c r="G6" s="188"/>
      <c r="H6" s="188"/>
      <c r="I6" s="188"/>
      <c r="J6" s="188"/>
      <c r="K6" s="188"/>
      <c r="L6" s="188"/>
      <c r="M6" s="188"/>
      <c r="N6" s="84"/>
      <c r="O6" s="84"/>
    </row>
    <row r="7" spans="3:15" ht="15.75" thickBot="1" x14ac:dyDescent="0.3">
      <c r="C7" s="84"/>
      <c r="D7" s="84"/>
      <c r="E7" s="84"/>
      <c r="F7" s="84"/>
      <c r="G7" s="84"/>
      <c r="H7" s="84"/>
      <c r="I7" s="84"/>
      <c r="J7" s="84"/>
      <c r="K7" s="84"/>
      <c r="L7" s="84"/>
      <c r="M7" s="84"/>
      <c r="N7" s="84"/>
      <c r="O7" s="84"/>
    </row>
    <row r="8" spans="3:15" ht="23.25" customHeight="1" thickBot="1" x14ac:dyDescent="0.3">
      <c r="C8" s="91" t="s">
        <v>89</v>
      </c>
      <c r="D8" s="92" t="s">
        <v>90</v>
      </c>
      <c r="E8" s="93" t="s">
        <v>91</v>
      </c>
      <c r="F8" s="94"/>
      <c r="G8" s="189" t="s">
        <v>92</v>
      </c>
      <c r="H8" s="189"/>
      <c r="I8" s="84"/>
      <c r="J8" s="84"/>
      <c r="K8" s="84"/>
      <c r="L8" s="84"/>
      <c r="M8" s="84"/>
      <c r="N8" s="84"/>
      <c r="O8" s="84"/>
    </row>
    <row r="9" spans="3:15" x14ac:dyDescent="0.25">
      <c r="C9" s="95" t="s">
        <v>93</v>
      </c>
      <c r="D9" s="96" t="s">
        <v>118</v>
      </c>
      <c r="E9" s="97">
        <f>[3]DPGF!$F$32</f>
        <v>0</v>
      </c>
      <c r="F9" s="98"/>
      <c r="G9" s="189"/>
      <c r="H9" s="189"/>
      <c r="I9" s="84"/>
      <c r="J9" s="84"/>
      <c r="K9" s="84"/>
      <c r="L9" s="84"/>
      <c r="M9" s="84"/>
      <c r="N9" s="84"/>
      <c r="O9" s="84"/>
    </row>
    <row r="10" spans="3:15" x14ac:dyDescent="0.25">
      <c r="C10" s="99" t="s">
        <v>94</v>
      </c>
      <c r="D10" s="96" t="s">
        <v>119</v>
      </c>
      <c r="E10" s="97">
        <f>[3]DPGF!$F$51</f>
        <v>0</v>
      </c>
      <c r="F10" s="98"/>
      <c r="G10" s="189"/>
      <c r="H10" s="189"/>
      <c r="I10" s="84"/>
      <c r="J10" s="84"/>
      <c r="K10" s="84"/>
      <c r="L10" s="84"/>
      <c r="M10" s="84"/>
      <c r="N10" s="84"/>
      <c r="O10" s="84"/>
    </row>
    <row r="11" spans="3:15" ht="30.75" thickBot="1" x14ac:dyDescent="0.3">
      <c r="C11" s="100" t="s">
        <v>95</v>
      </c>
      <c r="D11" s="101" t="s">
        <v>96</v>
      </c>
      <c r="E11" s="97">
        <f>'[3]BPU sur scénario'!$I$16</f>
        <v>0</v>
      </c>
      <c r="F11" s="98"/>
      <c r="G11" s="189"/>
      <c r="H11" s="189"/>
      <c r="I11" s="84"/>
      <c r="J11" s="84"/>
      <c r="K11" s="84"/>
      <c r="L11" s="84"/>
      <c r="M11" s="84"/>
      <c r="N11" s="84"/>
      <c r="O11" s="84"/>
    </row>
    <row r="12" spans="3:15" ht="15.75" thickBot="1" x14ac:dyDescent="0.3">
      <c r="C12" s="190" t="s">
        <v>97</v>
      </c>
      <c r="D12" s="191"/>
      <c r="E12" s="102">
        <f>SUM(E9:E11)</f>
        <v>0</v>
      </c>
      <c r="F12" s="98"/>
      <c r="G12" s="98"/>
      <c r="H12" s="84"/>
      <c r="I12" s="84"/>
      <c r="J12" s="84"/>
      <c r="K12" s="84"/>
      <c r="L12" s="84"/>
      <c r="M12" s="84"/>
      <c r="N12" s="84"/>
      <c r="O12" s="84"/>
    </row>
    <row r="13" spans="3:15" x14ac:dyDescent="0.25">
      <c r="C13" s="98"/>
      <c r="D13" s="98"/>
      <c r="E13" s="98"/>
      <c r="F13" s="98"/>
      <c r="G13" s="98"/>
      <c r="H13" s="84"/>
      <c r="I13" s="84"/>
      <c r="J13" s="84"/>
      <c r="K13" s="84"/>
      <c r="L13" s="84"/>
      <c r="M13" s="84"/>
      <c r="N13" s="84"/>
      <c r="O13" s="84"/>
    </row>
    <row r="14" spans="3:15" x14ac:dyDescent="0.25">
      <c r="C14" s="98"/>
      <c r="D14" s="98"/>
      <c r="E14" s="98"/>
      <c r="F14" s="98"/>
      <c r="G14" s="98"/>
      <c r="H14" s="84"/>
      <c r="I14" s="84"/>
      <c r="J14" s="84"/>
      <c r="K14" s="84"/>
      <c r="L14" s="84"/>
      <c r="M14" s="84"/>
      <c r="N14" s="84"/>
      <c r="O14" s="84"/>
    </row>
    <row r="15" spans="3:15" x14ac:dyDescent="0.25">
      <c r="C15" s="86"/>
      <c r="D15" s="86"/>
      <c r="E15" s="86"/>
      <c r="F15" s="86"/>
      <c r="G15" s="86"/>
    </row>
    <row r="16" spans="3:15" x14ac:dyDescent="0.25">
      <c r="C16" s="86"/>
      <c r="D16" s="86"/>
      <c r="E16" s="86"/>
      <c r="F16" s="86"/>
      <c r="G16" s="86"/>
    </row>
    <row r="17" spans="3:7" x14ac:dyDescent="0.25">
      <c r="C17" s="86"/>
      <c r="D17" s="86"/>
      <c r="E17" s="86"/>
      <c r="F17" s="86"/>
      <c r="G17" s="86"/>
    </row>
    <row r="18" spans="3:7" x14ac:dyDescent="0.25">
      <c r="C18" s="86"/>
      <c r="D18" s="86"/>
      <c r="E18" s="86"/>
      <c r="F18" s="86"/>
      <c r="G18" s="86"/>
    </row>
    <row r="19" spans="3:7" x14ac:dyDescent="0.25">
      <c r="C19" s="86"/>
      <c r="D19" s="86"/>
      <c r="E19" s="86"/>
      <c r="F19" s="86"/>
      <c r="G19" s="86"/>
    </row>
    <row r="20" spans="3:7" x14ac:dyDescent="0.25">
      <c r="C20" s="86"/>
      <c r="D20" s="86"/>
      <c r="E20" s="86"/>
      <c r="F20" s="86"/>
      <c r="G20" s="86"/>
    </row>
    <row r="21" spans="3:7" x14ac:dyDescent="0.25">
      <c r="C21" s="86"/>
      <c r="D21" s="86"/>
      <c r="E21" s="86"/>
      <c r="F21" s="86"/>
      <c r="G21" s="86"/>
    </row>
    <row r="22" spans="3:7" x14ac:dyDescent="0.25">
      <c r="C22" s="86"/>
      <c r="D22" s="86"/>
      <c r="E22" s="86"/>
      <c r="F22" s="86"/>
      <c r="G22" s="86"/>
    </row>
  </sheetData>
  <mergeCells count="4">
    <mergeCell ref="C2:L2"/>
    <mergeCell ref="C4:M6"/>
    <mergeCell ref="G8:H11"/>
    <mergeCell ref="C12:D12"/>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5"/>
  <sheetViews>
    <sheetView showGridLines="0" tabSelected="1" workbookViewId="0">
      <selection activeCell="C1" sqref="C1:E1"/>
    </sheetView>
  </sheetViews>
  <sheetFormatPr baseColWidth="10" defaultRowHeight="15" x14ac:dyDescent="0.25"/>
  <cols>
    <col min="1" max="1" width="8.7109375" customWidth="1"/>
    <col min="3" max="3" width="67.28515625" bestFit="1" customWidth="1"/>
    <col min="4" max="4" width="19.42578125" customWidth="1"/>
    <col min="5" max="5" width="59.5703125" customWidth="1"/>
  </cols>
  <sheetData>
    <row r="1" spans="2:11" ht="59.65" customHeight="1" x14ac:dyDescent="0.25">
      <c r="C1" s="192" t="s">
        <v>116</v>
      </c>
      <c r="D1" s="192"/>
      <c r="E1" s="192"/>
      <c r="F1" s="103"/>
      <c r="G1" s="103"/>
      <c r="H1" s="103"/>
      <c r="I1" s="103"/>
      <c r="J1" s="103"/>
      <c r="K1" s="103"/>
    </row>
    <row r="2" spans="2:11" x14ac:dyDescent="0.25">
      <c r="C2" s="193"/>
      <c r="D2" s="193"/>
      <c r="E2" s="193"/>
      <c r="F2" s="104"/>
      <c r="G2" s="104"/>
      <c r="H2" s="104"/>
      <c r="I2" s="104"/>
      <c r="J2" s="104"/>
      <c r="K2" s="104"/>
    </row>
    <row r="3" spans="2:11" ht="16.5" x14ac:dyDescent="0.25">
      <c r="B3" s="84"/>
      <c r="C3" s="194" t="s">
        <v>98</v>
      </c>
      <c r="D3" s="194"/>
      <c r="E3" s="194"/>
    </row>
    <row r="4" spans="2:11" ht="15.75" thickBot="1" x14ac:dyDescent="0.3">
      <c r="B4" s="84"/>
      <c r="C4" s="84"/>
      <c r="D4" s="84"/>
      <c r="E4" s="84"/>
    </row>
    <row r="5" spans="2:11" ht="15.75" thickBot="1" x14ac:dyDescent="0.3">
      <c r="B5" s="84"/>
      <c r="C5" s="105" t="s">
        <v>99</v>
      </c>
      <c r="D5" s="105" t="s">
        <v>100</v>
      </c>
      <c r="E5" s="105" t="s">
        <v>101</v>
      </c>
    </row>
    <row r="6" spans="2:11" ht="39" customHeight="1" thickBot="1" x14ac:dyDescent="0.3">
      <c r="B6" s="84"/>
      <c r="C6" s="106" t="s">
        <v>19</v>
      </c>
      <c r="D6" s="106"/>
      <c r="E6" s="106" t="s">
        <v>102</v>
      </c>
      <c r="G6" s="195" t="s">
        <v>103</v>
      </c>
      <c r="H6" s="195"/>
      <c r="I6" s="195"/>
    </row>
    <row r="7" spans="2:11" ht="15.75" thickBot="1" x14ac:dyDescent="0.3">
      <c r="B7" s="84"/>
      <c r="C7" s="106" t="s">
        <v>104</v>
      </c>
      <c r="D7" s="106"/>
      <c r="E7" s="106" t="s">
        <v>105</v>
      </c>
      <c r="G7" s="195"/>
      <c r="H7" s="195"/>
      <c r="I7" s="195"/>
    </row>
    <row r="8" spans="2:11" ht="15.75" thickBot="1" x14ac:dyDescent="0.3">
      <c r="B8" s="84"/>
      <c r="C8" s="106" t="s">
        <v>21</v>
      </c>
      <c r="D8" s="106"/>
      <c r="E8" s="106" t="s">
        <v>106</v>
      </c>
      <c r="G8" s="195"/>
      <c r="H8" s="195"/>
      <c r="I8" s="195"/>
    </row>
    <row r="9" spans="2:11" ht="15.75" thickBot="1" x14ac:dyDescent="0.3">
      <c r="B9" s="84"/>
      <c r="C9" s="106" t="s">
        <v>22</v>
      </c>
      <c r="D9" s="106"/>
      <c r="E9" s="106" t="s">
        <v>107</v>
      </c>
      <c r="G9" s="195"/>
      <c r="H9" s="195"/>
      <c r="I9" s="195"/>
    </row>
    <row r="10" spans="2:11" ht="50.65" customHeight="1" thickBot="1" x14ac:dyDescent="0.3">
      <c r="B10" s="84"/>
      <c r="C10" s="106" t="s">
        <v>23</v>
      </c>
      <c r="D10" s="106"/>
      <c r="E10" s="106" t="s">
        <v>108</v>
      </c>
      <c r="G10" s="195"/>
      <c r="H10" s="195"/>
      <c r="I10" s="195"/>
    </row>
    <row r="11" spans="2:11" ht="49.5" customHeight="1" thickBot="1" x14ac:dyDescent="0.3">
      <c r="B11" s="84"/>
      <c r="C11" s="106" t="s">
        <v>18</v>
      </c>
      <c r="D11" s="106"/>
      <c r="E11" s="106" t="s">
        <v>109</v>
      </c>
      <c r="G11" s="195"/>
      <c r="H11" s="195"/>
      <c r="I11" s="195"/>
    </row>
    <row r="12" spans="2:11" ht="61.5" customHeight="1" thickBot="1" x14ac:dyDescent="0.3">
      <c r="B12" s="84"/>
      <c r="C12" s="106" t="s">
        <v>17</v>
      </c>
      <c r="D12" s="106"/>
      <c r="E12" s="106" t="s">
        <v>110</v>
      </c>
      <c r="G12" s="195"/>
      <c r="H12" s="195"/>
      <c r="I12" s="195"/>
    </row>
    <row r="13" spans="2:11" ht="36" customHeight="1" thickBot="1" x14ac:dyDescent="0.3">
      <c r="B13" s="84"/>
      <c r="C13" s="107" t="s">
        <v>111</v>
      </c>
      <c r="D13" s="108">
        <f>D6+D7+D8+D9+D10+D11+D12</f>
        <v>0</v>
      </c>
      <c r="E13" s="106"/>
      <c r="G13" s="195"/>
      <c r="H13" s="195"/>
      <c r="I13" s="195"/>
    </row>
    <row r="14" spans="2:11" x14ac:dyDescent="0.25">
      <c r="B14" s="84"/>
      <c r="C14" s="109"/>
      <c r="D14" s="84"/>
      <c r="E14" s="84"/>
    </row>
    <row r="15" spans="2:11" x14ac:dyDescent="0.25">
      <c r="B15" s="84"/>
      <c r="C15" s="84"/>
      <c r="D15" s="84"/>
      <c r="E15" s="84"/>
    </row>
  </sheetData>
  <mergeCells count="4">
    <mergeCell ref="C1:E1"/>
    <mergeCell ref="C2:E2"/>
    <mergeCell ref="C3:E3"/>
    <mergeCell ref="G6:I13"/>
  </mergeCells>
  <pageMargins left="0.70866141732283472" right="0.70866141732283472" top="0.74803149606299213" bottom="0.74803149606299213" header="0.31496062992125984" footer="0.31496062992125984"/>
  <pageSetup paperSize="9" scale="5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3</vt:i4>
      </vt:variant>
    </vt:vector>
  </HeadingPairs>
  <TitlesOfParts>
    <vt:vector size="8" baseType="lpstr">
      <vt:lpstr>DPGF &amp; Taux horaire</vt:lpstr>
      <vt:lpstr>BPU sur scénario</vt:lpstr>
      <vt:lpstr>BPC</vt:lpstr>
      <vt:lpstr>DP</vt:lpstr>
      <vt:lpstr>Décomposition en Temps</vt:lpstr>
      <vt:lpstr>'BPU sur scénario'!Impression_des_titres</vt:lpstr>
      <vt:lpstr>'BPU sur scénario'!Zone_d_impression</vt:lpstr>
      <vt:lpstr>'Décomposition en Temps'!Zone_d_impression</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TOURNOIS OUESLATI Hanene 267526</dc:creator>
  <cp:lastModifiedBy>LODDO Anais 259406</cp:lastModifiedBy>
  <cp:lastPrinted>2023-06-12T13:44:05Z</cp:lastPrinted>
  <dcterms:created xsi:type="dcterms:W3CDTF">2021-04-14T12:40:15Z</dcterms:created>
  <dcterms:modified xsi:type="dcterms:W3CDTF">2024-11-26T14:47:07Z</dcterms:modified>
</cp:coreProperties>
</file>